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hidePivotFieldList="1" defaultThemeVersion="166925"/>
  <mc:AlternateContent xmlns:mc="http://schemas.openxmlformats.org/markup-compatibility/2006">
    <mc:Choice Requires="x15">
      <x15ac:absPath xmlns:x15ac="http://schemas.microsoft.com/office/spreadsheetml/2010/11/ac" url="C:\Users\Aderoju\Desktop\Frutta\Mayowa\"/>
    </mc:Choice>
  </mc:AlternateContent>
  <xr:revisionPtr revIDLastSave="0" documentId="13_ncr:1_{5AEEE780-D5ED-49DB-B3B8-549CF75CBF86}" xr6:coauthVersionLast="43" xr6:coauthVersionMax="47" xr10:uidLastSave="{00000000-0000-0000-0000-000000000000}"/>
  <bookViews>
    <workbookView showSheetTabs="0" xWindow="90" yWindow="30" windowWidth="20385" windowHeight="10890" tabRatio="876" xr2:uid="{078FD46D-A2B9-4382-81DE-87962B723E6F}"/>
  </bookViews>
  <sheets>
    <sheet name="Dashboard" sheetId="10" r:id="rId1"/>
    <sheet name="Region Perf." sheetId="1" r:id="rId2"/>
    <sheet name="Territory Perf." sheetId="3" r:id="rId3"/>
    <sheet name="Brand Perf." sheetId="4" r:id="rId4"/>
    <sheet name="Customers Perf." sheetId="5" r:id="rId5"/>
    <sheet name="Sheet2" sheetId="2" state="hidden" r:id="rId6"/>
  </sheets>
  <definedNames>
    <definedName name="_xlchart.v1.0" hidden="1">Sheet2!$W$58:$W$64</definedName>
    <definedName name="_xlchart.v1.1" hidden="1">Sheet2!$X$58:$X$64</definedName>
    <definedName name="_xlchart.v1.2" hidden="1">Sheet2!$W$33:$W$38</definedName>
    <definedName name="_xlchart.v1.3" hidden="1">Sheet2!$X$33:$X$38</definedName>
    <definedName name="_xlchart.v5.4" hidden="1">Sheet2!$AJ$3</definedName>
    <definedName name="_xlchart.v5.5" hidden="1">Sheet2!$AJ$4:$AJ$40</definedName>
    <definedName name="_xlchart.v5.6" hidden="1">Sheet2!$AK$3</definedName>
    <definedName name="_xlchart.v5.7" hidden="1">Sheet2!$AK$4:$AK$40</definedName>
    <definedName name="Slicer_Brand">#N/A</definedName>
    <definedName name="Slicer_Region">#N/A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defaultImageDpi="150"/>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K4" i="2" l="1"/>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T17" i="2"/>
  <c r="U17" i="2"/>
  <c r="T18" i="2"/>
  <c r="U18" i="2"/>
  <c r="T19" i="2"/>
  <c r="U19" i="2"/>
  <c r="T20" i="2"/>
  <c r="U20" i="2"/>
  <c r="T21" i="2"/>
  <c r="U21" i="2"/>
  <c r="T22" i="2"/>
  <c r="U22" i="2"/>
  <c r="U16" i="2"/>
  <c r="T16" i="2"/>
  <c r="X34" i="2"/>
  <c r="X36" i="2"/>
  <c r="AA12" i="2"/>
  <c r="AA13" i="2"/>
  <c r="X37" i="2"/>
  <c r="X62" i="2"/>
  <c r="X59" i="2"/>
  <c r="X35" i="2"/>
  <c r="AA11" i="2"/>
  <c r="X58" i="2"/>
  <c r="X63" i="2"/>
  <c r="X61" i="2"/>
  <c r="X60" i="2"/>
  <c r="X33" i="2"/>
  <c r="X38" i="2" l="1"/>
  <c r="X64" i="2"/>
  <c r="T23" i="2"/>
  <c r="U23" i="2"/>
  <c r="AA14" i="2"/>
  <c r="A2" i="2" l="1"/>
  <c r="B1" i="2" l="1"/>
  <c r="A1" i="2" l="1"/>
  <c r="A5" i="2" l="1"/>
  <c r="Z4" i="10" l="1"/>
  <c r="S4" i="10"/>
  <c r="B5" i="2"/>
  <c r="A6" i="2"/>
  <c r="A7" i="2" l="1"/>
  <c r="B6" i="2"/>
  <c r="A8" i="2" l="1"/>
  <c r="B7" i="2"/>
  <c r="A9" i="2" l="1"/>
  <c r="B8" i="2"/>
  <c r="A10" i="2" l="1"/>
  <c r="B9" i="2"/>
  <c r="A11" i="2" l="1"/>
  <c r="B10" i="2"/>
  <c r="A12" i="2" l="1"/>
  <c r="B11" i="2"/>
  <c r="A13" i="2" l="1"/>
  <c r="B12" i="2"/>
  <c r="A14" i="2" l="1"/>
  <c r="B13" i="2"/>
  <c r="A15" i="2" l="1"/>
  <c r="B14" i="2"/>
  <c r="A16" i="2" l="1"/>
  <c r="B15" i="2"/>
  <c r="A17" i="2" l="1"/>
  <c r="B16" i="2"/>
  <c r="A18" i="2" l="1"/>
  <c r="B17" i="2"/>
  <c r="A19" i="2" l="1"/>
  <c r="B18" i="2"/>
  <c r="A20" i="2" l="1"/>
  <c r="B19" i="2"/>
  <c r="A21" i="2" l="1"/>
  <c r="B20" i="2"/>
  <c r="A22" i="2" l="1"/>
  <c r="B21" i="2"/>
  <c r="A23" i="2" l="1"/>
  <c r="B22" i="2"/>
  <c r="A24" i="2" l="1"/>
  <c r="B23" i="2"/>
  <c r="A25" i="2" l="1"/>
  <c r="B24" i="2"/>
  <c r="A26" i="2" l="1"/>
  <c r="B25" i="2"/>
  <c r="A27" i="2" l="1"/>
  <c r="B26" i="2"/>
  <c r="A28" i="2" l="1"/>
  <c r="B27" i="2"/>
  <c r="A29" i="2" l="1"/>
  <c r="B28" i="2"/>
  <c r="A30" i="2" l="1"/>
  <c r="B29" i="2"/>
  <c r="A31" i="2" l="1"/>
  <c r="B30" i="2"/>
  <c r="A32" i="2" l="1"/>
  <c r="B31" i="2"/>
  <c r="A33" i="2" l="1"/>
  <c r="B32" i="2"/>
  <c r="A34" i="2" l="1"/>
  <c r="B33" i="2"/>
  <c r="A35" i="2" l="1"/>
  <c r="B35" i="2" s="1"/>
  <c r="B34" i="2"/>
  <c r="B3" i="2" l="1"/>
  <c r="L1" i="2" l="1"/>
  <c r="L2" i="2" s="1"/>
  <c r="B2" i="2"/>
  <c r="R4" i="10" l="1"/>
  <c r="Y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3B2105-A37F-4461-AFDA-D27B1E41B21D}" keepAlive="1" name="Query - MTD Data" description="Connection to the 'MTD Data' query in the workbook." type="5" refreshedVersion="7" background="1" saveData="1">
    <dbPr connection="Provider=Microsoft.Mashup.OleDb.1;Data Source=$Workbook$;Location=MTD Data;Extended Properties=&quot;&quot;" command="SELECT * FROM [MTD Data]"/>
  </connection>
  <connection id="2" xr16:uid="{5299FD68-FED1-4FCE-87EA-A9B22F9FF3F2}"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D0907363-1A36-4E53-94FD-549D98DB00EA}" keepAlive="1" name="Query - Sales Data" description="Connection to the 'Sales Data' query in the workbook." type="5" refreshedVersion="6" background="1">
    <dbPr connection="Provider=Microsoft.Mashup.OleDb.1;Data Source=$Workbook$;Location=&quot;Sales Data&quot;;Extended Properties=&quot;&quot;" command="SELECT * FROM [Sales Data]"/>
  </connection>
  <connection id="4" xr16:uid="{1AAF016E-B6BF-4F21-93F4-D2CA7154A333}" keepAlive="1" name="Query - Sales Data (2)" description="Connection to the 'Sales Data (2)' query in the workbook." type="5" refreshedVersion="7" background="1" saveData="1">
    <dbPr connection="Provider=Microsoft.Mashup.OleDb.1;Data Source=$Workbook$;Location=Sales Data (2);Extended Properties=&quot;&quot;" command="SELECT * FROM [Sales Data (2)]"/>
  </connection>
  <connection id="5" xr16:uid="{80481114-381D-4071-B3A3-43300381F044}"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6" xr16:uid="{ADC7AAC0-CAF0-4C10-8A8F-A82F01D0713F}"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7" xr16:uid="{C484A45E-AC2D-4BAE-97A4-C2B2574BDEB2}"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<sst xmlns="http://schemas.openxmlformats.org/spreadsheetml/2006/main" count="2500" uniqueCount="454">
  <si>
    <t>Lagos Island</t>
  </si>
  <si>
    <t>Lagos Mainland</t>
  </si>
  <si>
    <t>North</t>
  </si>
  <si>
    <t>South East</t>
  </si>
  <si>
    <t>South South</t>
  </si>
  <si>
    <t>West</t>
  </si>
  <si>
    <t>Lagos</t>
  </si>
  <si>
    <t>Total</t>
  </si>
  <si>
    <t>Grand Total</t>
  </si>
  <si>
    <t>Region</t>
  </si>
  <si>
    <t>Channel</t>
  </si>
  <si>
    <t>Manager</t>
  </si>
  <si>
    <t>Stephen Toluju</t>
  </si>
  <si>
    <t>Stanley Iheanacho</t>
  </si>
  <si>
    <t>Ehi Okpekpe</t>
  </si>
  <si>
    <t>Victor Ukomuko</t>
  </si>
  <si>
    <t>Jelili Akanni</t>
  </si>
  <si>
    <t>SPLY</t>
  </si>
  <si>
    <t>Budget</t>
  </si>
  <si>
    <t>Actual</t>
  </si>
  <si>
    <t>% Cont.</t>
  </si>
  <si>
    <t>Month Bgt</t>
  </si>
  <si>
    <t>MTD Bgt</t>
  </si>
  <si>
    <t>MTD Actual</t>
  </si>
  <si>
    <t>YTD Bgt</t>
  </si>
  <si>
    <t>Year Bgt</t>
  </si>
  <si>
    <t>YTD Actual</t>
  </si>
  <si>
    <t>YTG</t>
  </si>
  <si>
    <t>MTG</t>
  </si>
  <si>
    <t>GT Total</t>
  </si>
  <si>
    <t>MT Total</t>
  </si>
  <si>
    <t>Act vs Bu</t>
  </si>
  <si>
    <t>Act vs LY</t>
  </si>
  <si>
    <t>Mordern
Trade</t>
  </si>
  <si>
    <t>General
Trade</t>
  </si>
  <si>
    <t>GAP</t>
  </si>
  <si>
    <t>Territory</t>
  </si>
  <si>
    <t>Sales Report by Region (Value)</t>
  </si>
  <si>
    <t>Brand</t>
  </si>
  <si>
    <t>SKU</t>
  </si>
  <si>
    <t>California Sun Mango Fruit Drink 200Ml</t>
  </si>
  <si>
    <t>California Sun Strawberry Fruit Drink 200Ml</t>
  </si>
  <si>
    <t>Frutta Pet Bottle Pineapple 500Ml</t>
  </si>
  <si>
    <t>Frutta Pet Bottle Orange 500Ml</t>
  </si>
  <si>
    <t>Frutta Pet Bottle Cocktail 500Ml</t>
  </si>
  <si>
    <t>Frutta Pet Bottle Blackcurrant 500Ml</t>
  </si>
  <si>
    <t>Frutta Pet Bottle Apple 500Ml</t>
  </si>
  <si>
    <t>Frutta Natural Juice  Cocktail 1 Ltr</t>
  </si>
  <si>
    <t>Frutta Natural Juice  Apple 1 Ltr</t>
  </si>
  <si>
    <t>Frutta Natural Juice  Pineapple  1 Ltr</t>
  </si>
  <si>
    <t>Frutta Natural Juice  Orang 1 Ltr</t>
  </si>
  <si>
    <t>Frutta Natural Juice  Mango  1 Ltr</t>
  </si>
  <si>
    <t>Total - 1Ltr</t>
  </si>
  <si>
    <t>Total - 500ml</t>
  </si>
  <si>
    <t>Frutta Juice</t>
  </si>
  <si>
    <t>California</t>
  </si>
  <si>
    <t>Maccaw Fruit Drinks Strawb &amp; Banana 1Ltr</t>
  </si>
  <si>
    <t>Maccaw Fruit Drinks Cranberry 1Ltr</t>
  </si>
  <si>
    <t>Maccaw Fruit Drinks Cocktail 1Ltr</t>
  </si>
  <si>
    <t>Maccaw Fruit Drinks Orange 1Ltr</t>
  </si>
  <si>
    <t>Maccaw Fruit Drinks Pineapple 1Ltr</t>
  </si>
  <si>
    <t>Maccaw</t>
  </si>
  <si>
    <t>Total - 250ml</t>
  </si>
  <si>
    <t>Frutta Natural Juice Cocktail 250Ml</t>
  </si>
  <si>
    <t>Frutta Natural Juice Mango 250Ml</t>
  </si>
  <si>
    <t>Frutta Natural Juice Apple 250Ml</t>
  </si>
  <si>
    <t>Frutta Natural Juice Pineapple 250Ml</t>
  </si>
  <si>
    <t>Frutta Natural Juice Orange 250Ml</t>
  </si>
  <si>
    <t>Brand Sales Report - National (Value)</t>
  </si>
  <si>
    <t>General Tr</t>
  </si>
  <si>
    <t>Modern Tr</t>
  </si>
  <si>
    <t>Click below</t>
  </si>
  <si>
    <t>Sales Report by Region (Cases)</t>
  </si>
  <si>
    <t>Brand Sales Report - National (Cases)</t>
  </si>
  <si>
    <t>Brand Sales Report - General Trade (Value)</t>
  </si>
  <si>
    <t>Brand Sales Report - General Trade (Cases)</t>
  </si>
  <si>
    <t>Brand Sales Report - Mordern Trade (Value)</t>
  </si>
  <si>
    <t>Brand Sales Report - Mordern Trade (Cases)</t>
  </si>
  <si>
    <t>Brand Sales Report - Total Lagos Region GT (Value)</t>
  </si>
  <si>
    <t>Brand Sales Report - Total Lagos Region GT (Cases)</t>
  </si>
  <si>
    <t>Brand Sales Report - Total North Region GT (Value)</t>
  </si>
  <si>
    <t>Brand Sales Report - Total North Region GT (Cases)</t>
  </si>
  <si>
    <t>Brand Sales Report - Total West Region GT (Value)</t>
  </si>
  <si>
    <t>Brand Sales Report - Total West Region GT (Cases)</t>
  </si>
  <si>
    <t>California Sun Apple Fruit Drink 150Ml</t>
  </si>
  <si>
    <t>California Sun Cocktail Fruit Drink 150Ml</t>
  </si>
  <si>
    <t>California Sun Orange Fruit Drink 150Ml</t>
  </si>
  <si>
    <t>Maccaw Fruit Drink Tropical 1Ltr</t>
  </si>
  <si>
    <t>Frutta Natural Juice Tropical 1Ltr</t>
  </si>
  <si>
    <t>05NCTTROPICAL</t>
  </si>
  <si>
    <t>Year</t>
  </si>
  <si>
    <t>Month</t>
  </si>
  <si>
    <t>Cust. Name</t>
  </si>
  <si>
    <t>Jan</t>
  </si>
  <si>
    <t>CASH SALES ACCOUNT</t>
  </si>
  <si>
    <t>05CNCTAPPLE</t>
  </si>
  <si>
    <t>05CNCTORG</t>
  </si>
  <si>
    <t>06MACC0CK</t>
  </si>
  <si>
    <t>06MACCRNBRY</t>
  </si>
  <si>
    <t>06MACSTWBAN</t>
  </si>
  <si>
    <t>PRESTIGE SUPERMARKET</t>
  </si>
  <si>
    <t>07NPBBKT</t>
  </si>
  <si>
    <t>07NPBCTL</t>
  </si>
  <si>
    <t>07NPBORG</t>
  </si>
  <si>
    <t>DON EXCEL</t>
  </si>
  <si>
    <t>03CSMNG</t>
  </si>
  <si>
    <t>HAM STORES</t>
  </si>
  <si>
    <t>EBANO</t>
  </si>
  <si>
    <t>06MACPNPL</t>
  </si>
  <si>
    <t>07NPBPPL</t>
  </si>
  <si>
    <t xml:space="preserve">ALIBA SUPERMARKET </t>
  </si>
  <si>
    <t>GRAND SQUARE</t>
  </si>
  <si>
    <t>S. J ABED</t>
  </si>
  <si>
    <t>SHOPPERS DELIGHT</t>
  </si>
  <si>
    <t>KARMA MART</t>
  </si>
  <si>
    <t>JUSTRITE SUPERMARKET</t>
  </si>
  <si>
    <t>BLENCO</t>
  </si>
  <si>
    <t>PARK 'N' SHOP</t>
  </si>
  <si>
    <t>GLOBUS SUPERMARKET</t>
  </si>
  <si>
    <t>05CNCTCOCK</t>
  </si>
  <si>
    <t>DOMINOS SUPERMARKET</t>
  </si>
  <si>
    <t>RETAIL SUPERMARKET NIG. LTD.</t>
  </si>
  <si>
    <t>03CSSBRY</t>
  </si>
  <si>
    <t>05CNCTMNG</t>
  </si>
  <si>
    <t>05CNCTPNPL</t>
  </si>
  <si>
    <t>06MACORAGE</t>
  </si>
  <si>
    <t>SENSOR MERCHANT - LAGOS</t>
  </si>
  <si>
    <t>MARKET SQUARE</t>
  </si>
  <si>
    <t xml:space="preserve">SUPER SAVER  </t>
  </si>
  <si>
    <t>BEST QUALITY</t>
  </si>
  <si>
    <t>PET DORISA TRADING AND DISCOUNTERS</t>
  </si>
  <si>
    <t>SANEG VENTURES</t>
  </si>
  <si>
    <t>ELION HOUSE HOTEL</t>
  </si>
  <si>
    <t>MOYOSORE VENTURES</t>
  </si>
  <si>
    <t>HARTLEYS</t>
  </si>
  <si>
    <t>SKYMART</t>
  </si>
  <si>
    <t>OKEY DOLF NIG. LTD.</t>
  </si>
  <si>
    <t>MADIBA</t>
  </si>
  <si>
    <t>SMARK MINI MALL</t>
  </si>
  <si>
    <t>DUMNKI VENTURES</t>
  </si>
  <si>
    <t>OWOYEMI SUPER STORES LIMITED</t>
  </si>
  <si>
    <t>ADIBA</t>
  </si>
  <si>
    <t>TREBET SUPERMARKET</t>
  </si>
  <si>
    <t>BLUNAGON ENTERPRISE</t>
  </si>
  <si>
    <t>BIZZAK GLOBAL SERVICES LTD.</t>
  </si>
  <si>
    <t>RICKMEN HEALTHCARE LTD - ABUJA</t>
  </si>
  <si>
    <t>BENOMART &amp; CO.</t>
  </si>
  <si>
    <t>JB WINE 'N' LIQUOR STORE</t>
  </si>
  <si>
    <t>TOMORE NIG. LTD.</t>
  </si>
  <si>
    <t>BABIDAT VENTURES</t>
  </si>
  <si>
    <t>RICKMEN HEALTHCARE LTD - KADUNA</t>
  </si>
  <si>
    <t>KAREEN PEACE COLLECTION</t>
  </si>
  <si>
    <t>ROOKEE VENTURES</t>
  </si>
  <si>
    <t>S. M. OLUWAKEMI STORES</t>
  </si>
  <si>
    <t>AJINIKS INT'L PRIME LTD.</t>
  </si>
  <si>
    <t>IFYU VENTURES LIMITED</t>
  </si>
  <si>
    <t>CACTUS</t>
  </si>
  <si>
    <t>ERIK-P VENTURES</t>
  </si>
  <si>
    <t>ABOX-ADOREX ENTERPRISE</t>
  </si>
  <si>
    <t>PRICE POINTE WHOLESALE WAREHOUSE</t>
  </si>
  <si>
    <t>STAY SAFE SYSTEM LIMITED - BENIN</t>
  </si>
  <si>
    <t>FIDELIAGOM NIG. ENT.</t>
  </si>
  <si>
    <t>OLUWA STORE</t>
  </si>
  <si>
    <t>STAY SAFE SYSTEM LTD. - ENUGU</t>
  </si>
  <si>
    <t>ANBSOLITE ACCORD INVESTMENT LTD.</t>
  </si>
  <si>
    <t>POSH-GOLD NIG. LTD.</t>
  </si>
  <si>
    <t>FEMPHIL GLOBAL VENTURES</t>
  </si>
  <si>
    <t>LAMAS T5 INTERNATIONAL NIG. LTD.</t>
  </si>
  <si>
    <t>EDLP NIGERIA LIMITED (JARA STORES)</t>
  </si>
  <si>
    <t>JOEYS KITCHEN</t>
  </si>
  <si>
    <t>FIRST SEROMATIC VENTURES</t>
  </si>
  <si>
    <t>TOPNEM GLOBAL RESOURCES LTD</t>
  </si>
  <si>
    <t>NEXT CASH AND CARRY</t>
  </si>
  <si>
    <t>SULI WORLDWIDE NIG. LTD</t>
  </si>
  <si>
    <t xml:space="preserve">KSM STORES </t>
  </si>
  <si>
    <t>KANYMED HEALTHCARE NIG. LTD.</t>
  </si>
  <si>
    <t>MT UNIQUE ENTERPRISE</t>
  </si>
  <si>
    <t>SPINNEYS SUPERMARKET</t>
  </si>
  <si>
    <t>MEDPLUS PHARMACY</t>
  </si>
  <si>
    <t>NAPEX RETAIL AND DISTRIBUTION COMPANY LTD</t>
  </si>
  <si>
    <t>MALLMART SUPERMARKET - AJAH</t>
  </si>
  <si>
    <t>SHIRO (SJM VENTURES LTD)</t>
  </si>
  <si>
    <t>HARD ROCK CAFÉ (SJM VENTURES LTD)</t>
  </si>
  <si>
    <t>Feb</t>
  </si>
  <si>
    <t>CHEERS GREAT DEAL LIMITED</t>
  </si>
  <si>
    <t>BOAT CLUB</t>
  </si>
  <si>
    <t>GAMES DISCOUNT WORLD NIGERIA LIMITED</t>
  </si>
  <si>
    <t>9 TO 7</t>
  </si>
  <si>
    <t>TWIN FAJA SUPERMARKET</t>
  </si>
  <si>
    <t xml:space="preserve">EVER BRIGHT </t>
  </si>
  <si>
    <t>ROLE MODEL SCHOOL</t>
  </si>
  <si>
    <t>MONIFEE SUPERMARKET</t>
  </si>
  <si>
    <t>JENDOL SUPERSTORE</t>
  </si>
  <si>
    <t>MAFIS BAKERY ENTERPRISE</t>
  </si>
  <si>
    <t>CMART</t>
  </si>
  <si>
    <t>GREAT MEN</t>
  </si>
  <si>
    <t>LAWIE INTERNATIONAL LTD.</t>
  </si>
  <si>
    <t>YOUNG OKOBIZ VENTURES</t>
  </si>
  <si>
    <t>STAY SAFE SYSTEM LIMITED - OWERRI</t>
  </si>
  <si>
    <t>OLONAASUNDE VENTURES - MINNA</t>
  </si>
  <si>
    <t>OLONAASUNDE VENTURES - BIDA</t>
  </si>
  <si>
    <t>NIJI GLOBAL CONCEPT LIMITED</t>
  </si>
  <si>
    <t>A.B.B. KOFAR MARKE GENERAL MERCHANT NIG. LIMITED</t>
  </si>
  <si>
    <t>SPRINKLE FOODS</t>
  </si>
  <si>
    <t>LAGOS STRATEGIC CATEGORY SUB-DEALERS</t>
  </si>
  <si>
    <t>DAYTONA</t>
  </si>
  <si>
    <t>PN DIBOR AND COMPANY LTD.</t>
  </si>
  <si>
    <t>A.B.U WARRI OIL LTD.</t>
  </si>
  <si>
    <t>GEORGE MARTINS ENTERPRISES NIG. LTD</t>
  </si>
  <si>
    <t>TAOLET MUEEZ VENTURES</t>
  </si>
  <si>
    <t>SAMBEF NIGERIA ENTERPRISES</t>
  </si>
  <si>
    <t>Mar</t>
  </si>
  <si>
    <t>ADDIDE SUPERMARKET</t>
  </si>
  <si>
    <t>BUY MORE SUPERMARKET</t>
  </si>
  <si>
    <t>MEGA SUPERMARKET</t>
  </si>
  <si>
    <t>MAXI MAX</t>
  </si>
  <si>
    <t>GROCERY BAZAAR</t>
  </si>
  <si>
    <t>NY LEKKI</t>
  </si>
  <si>
    <t>MARSTELLA MEDICAL STORES NIG. ENTS</t>
  </si>
  <si>
    <t>BLESSED NWAEZE ENTERPRISE</t>
  </si>
  <si>
    <t>VOSA - VOJI LIMITED</t>
  </si>
  <si>
    <t xml:space="preserve">ZUBESEN VENTURES </t>
  </si>
  <si>
    <t>PRINCESS TAIBA</t>
  </si>
  <si>
    <t>MEBLIS AND OSCARS LIMITED</t>
  </si>
  <si>
    <t>CLICKX PHARMACY LIMITED</t>
  </si>
  <si>
    <t>PHYLMART SUPERMARKET</t>
  </si>
  <si>
    <t>LIMITLESS CONNECTIONS LTD (SUPERMARKET)</t>
  </si>
  <si>
    <t>HUSSAKASS VENTURES LTD.</t>
  </si>
  <si>
    <t xml:space="preserve">LANDMARK UNIVERSITY DEVELOPMENT VENTURES </t>
  </si>
  <si>
    <t>LOLA SALAUDEEN AND SONS LTD</t>
  </si>
  <si>
    <t>SOUGRI NIG. ENT.</t>
  </si>
  <si>
    <t>PIKWIK NIGERIA LIMITED</t>
  </si>
  <si>
    <t>GOD'S LOVE INT'L SERVICES &amp; RESOURCES LTD.</t>
  </si>
  <si>
    <t>CHALLYMEN AND SONS VENTURES</t>
  </si>
  <si>
    <t>Apr</t>
  </si>
  <si>
    <t xml:space="preserve">NARS SUPERMARKET </t>
  </si>
  <si>
    <t xml:space="preserve">FOUR POINTS BY SHERATON </t>
  </si>
  <si>
    <t>BEST WESTERN HOTEL</t>
  </si>
  <si>
    <t>AJEIGBE RAMOTA MERCHANDISE COMPANY</t>
  </si>
  <si>
    <t>WHOLESALE AND FARM FOOD PLACE (WFF)</t>
  </si>
  <si>
    <t>FOOD CORNER SUPERMARKET</t>
  </si>
  <si>
    <t>GURGUSHU GEN. ENTERPRISES</t>
  </si>
  <si>
    <t>FORTUNE ENTERPRISE (SAHEED OLAYINOLA)</t>
  </si>
  <si>
    <t>TRADEDEPOT LIMITED</t>
  </si>
  <si>
    <t>NULTAN NIGERIA LIMIED</t>
  </si>
  <si>
    <t>GOODY MARIS NIGERIA LTD.</t>
  </si>
  <si>
    <t xml:space="preserve">FFD PENTACLE MULTIBIZ NIG LTD. </t>
  </si>
  <si>
    <t>BELLAMAT GOLD LIMITED</t>
  </si>
  <si>
    <t>MUMMY QUEEN</t>
  </si>
  <si>
    <t>DABET DISCOUNTER STORES LIMITED</t>
  </si>
  <si>
    <t xml:space="preserve">MEGA CHICKEN RESTAURANT LIMITED </t>
  </si>
  <si>
    <t>TRIPLE 1 TRIPLEC CONCEPTS</t>
  </si>
  <si>
    <t xml:space="preserve">LAGOON RESTURANT </t>
  </si>
  <si>
    <t>BAZAAR FARM</t>
  </si>
  <si>
    <t>OASIS IKEJA</t>
  </si>
  <si>
    <t>DELIS GROCERY STORE</t>
  </si>
  <si>
    <t>MOREMART STORE</t>
  </si>
  <si>
    <t>GLAMOUR SUPERMARKET &amp; STORES</t>
  </si>
  <si>
    <t>BON HOTEL</t>
  </si>
  <si>
    <t>STAMART SUPERSTORE</t>
  </si>
  <si>
    <t>A.D.S NASIHA ENTERPRISES</t>
  </si>
  <si>
    <t>MAZAF SHOWROOM</t>
  </si>
  <si>
    <t>SIXCHYS VENTURES</t>
  </si>
  <si>
    <t>PANAHA LIMITED</t>
  </si>
  <si>
    <t>ADISDEK MULTIVENTURES</t>
  </si>
  <si>
    <t>04NCTAPPLE</t>
  </si>
  <si>
    <t>AG PILLARS</t>
  </si>
  <si>
    <t>RAGNR NIG. LTD. (MARIO'S PIZZA)</t>
  </si>
  <si>
    <t>HUTOOS SUPER STORE</t>
  </si>
  <si>
    <t>SUFAYE INVESTMENTS LIMITED</t>
  </si>
  <si>
    <t>LITTLE COMPANY NIGERIA LIMITED</t>
  </si>
  <si>
    <t>MIRADEPT MULTIBIZ &amp; INVESTMENT LIMITED</t>
  </si>
  <si>
    <t>LSG SKY CHEFS THINGS REMEMBERED SERVICES FZE</t>
  </si>
  <si>
    <t>LUMOS ENTERPRISES</t>
  </si>
  <si>
    <t>07NPBAPL</t>
  </si>
  <si>
    <t>MY MART</t>
  </si>
  <si>
    <t>LEOBERT ENTERPRISE</t>
  </si>
  <si>
    <t>OSLA RESOURCES LTD</t>
  </si>
  <si>
    <t>04NCTORG</t>
  </si>
  <si>
    <t>FIRST CHOICE RETAILING LIMITED</t>
  </si>
  <si>
    <t>JUBRIJADE VENTURES</t>
  </si>
  <si>
    <t>04NCTCOCK</t>
  </si>
  <si>
    <t>04NCTMNG</t>
  </si>
  <si>
    <t>04NCTPNPL</t>
  </si>
  <si>
    <t>VALUE QUEST</t>
  </si>
  <si>
    <t>RICKMEN HEALTHCARE LTD - MARARABA</t>
  </si>
  <si>
    <t>EKMARTONS VENTURES</t>
  </si>
  <si>
    <t>SOUTH COAST GROUP</t>
  </si>
  <si>
    <t>FORTRESS DOMINION LIMITED</t>
  </si>
  <si>
    <t>MIRAROB INTEGRATED SERVICES</t>
  </si>
  <si>
    <t>LADLICE NIG LTD</t>
  </si>
  <si>
    <t>AL MUBARAK ROYAL CONCERN</t>
  </si>
  <si>
    <t>ONE SOURCE MART</t>
  </si>
  <si>
    <t>ENS CATERING &amp; SUPERMARKET LTD.</t>
  </si>
  <si>
    <t>ADDAS MALL</t>
  </si>
  <si>
    <t>PRIMERA AFRICA</t>
  </si>
  <si>
    <t>TRIPPLE FOCUS COMMUNICATION LTD.</t>
  </si>
  <si>
    <t>FUMECHI NIGERIA LIMITED</t>
  </si>
  <si>
    <t>GOOD GOLD PALACE GUEST INN</t>
  </si>
  <si>
    <t>WINELIFE PREMIUM ENTERPRISE</t>
  </si>
  <si>
    <t>DABOLS FOODS AND BEVERAGES</t>
  </si>
  <si>
    <t xml:space="preserve">MABILCO ENTERPRISE </t>
  </si>
  <si>
    <t>STAY SAFE SYSTEM LIMITED - ONITSHA</t>
  </si>
  <si>
    <t>KRISPHIN TOTAL CONCEPT LIMITED</t>
  </si>
  <si>
    <t>03CALAPP-36PCS</t>
  </si>
  <si>
    <t>03CALCOCK-36PCS</t>
  </si>
  <si>
    <t>06MACTROPICAL</t>
  </si>
  <si>
    <t>MULTIKER NIG. LTD.</t>
  </si>
  <si>
    <t>TEEONE VENTURES</t>
  </si>
  <si>
    <t>DONACO INVESTMENT NIGERIA LTD.</t>
  </si>
  <si>
    <t>03CALORG-36PCS</t>
  </si>
  <si>
    <t>PROTEA HOTEL</t>
  </si>
  <si>
    <t>ROCKY SPORTING CLUB (BDSA)</t>
  </si>
  <si>
    <t>LRA GLOBAL VENTURES</t>
  </si>
  <si>
    <t>QUEENS COLLEGE</t>
  </si>
  <si>
    <t>RACHILNY INTEGRATED VENTURES</t>
  </si>
  <si>
    <t>LAS VEGAS CCOOL VENTURES</t>
  </si>
  <si>
    <t>QMBMART LIMITED</t>
  </si>
  <si>
    <t>Customer Name</t>
  </si>
  <si>
    <t>General Trade</t>
  </si>
  <si>
    <t>Modern Trade</t>
  </si>
  <si>
    <t>Sum of Sell. Amount</t>
  </si>
  <si>
    <t>Modern Trade Total</t>
  </si>
  <si>
    <t>(Multiple Items)</t>
  </si>
  <si>
    <t>South</t>
  </si>
  <si>
    <t>Date</t>
  </si>
  <si>
    <t>03CSPNPL-36PCS</t>
  </si>
  <si>
    <t>Brand Sales Report - Total South Region GT (Value)</t>
  </si>
  <si>
    <t>California Sun Pineapple Fruit Drink 150Ml</t>
  </si>
  <si>
    <t>Brand Sales Report - Total South Region GT (Cases)</t>
  </si>
  <si>
    <t>FSM Name</t>
  </si>
  <si>
    <t>Lekki/Epe</t>
  </si>
  <si>
    <t>Agege/Badagry</t>
  </si>
  <si>
    <t>Ota/Bariga</t>
  </si>
  <si>
    <t>Ondo</t>
  </si>
  <si>
    <t>Osun</t>
  </si>
  <si>
    <t>Ibadan</t>
  </si>
  <si>
    <t>Abuja</t>
  </si>
  <si>
    <t>Yola</t>
  </si>
  <si>
    <t>Kaduna</t>
  </si>
  <si>
    <t>Niger</t>
  </si>
  <si>
    <t>Edo/Delta</t>
  </si>
  <si>
    <t>Rivers/Bayelsa</t>
  </si>
  <si>
    <t>Akwa/Cross</t>
  </si>
  <si>
    <t>Lagos Total</t>
  </si>
  <si>
    <t>North Total</t>
  </si>
  <si>
    <t>West Total</t>
  </si>
  <si>
    <t>South Total</t>
  </si>
  <si>
    <t>Sales Report by Territory (Value)</t>
  </si>
  <si>
    <t>N. Central</t>
  </si>
  <si>
    <t>ABUJA</t>
  </si>
  <si>
    <t>KADUNA</t>
  </si>
  <si>
    <t>N. CENTRAL</t>
  </si>
  <si>
    <t>NIGER</t>
  </si>
  <si>
    <t>YOLA</t>
  </si>
  <si>
    <t>Abia/Enugu</t>
  </si>
  <si>
    <t>Anambra/Owerri</t>
  </si>
  <si>
    <t>Vacant</t>
  </si>
  <si>
    <t>Stanley O.</t>
  </si>
  <si>
    <t>Chibuzor N.</t>
  </si>
  <si>
    <t>Ngozi A.</t>
  </si>
  <si>
    <t>Mickael A.</t>
  </si>
  <si>
    <t>Celestine N.</t>
  </si>
  <si>
    <t>Kelvin O.</t>
  </si>
  <si>
    <t>Chukwuemeka O.</t>
  </si>
  <si>
    <t>Joseph N.</t>
  </si>
  <si>
    <t>Chigozie E.</t>
  </si>
  <si>
    <t>Victor U.</t>
  </si>
  <si>
    <t>Olanrewaju A.</t>
  </si>
  <si>
    <t>Kayode S.</t>
  </si>
  <si>
    <t>Lagos Island Total</t>
  </si>
  <si>
    <t>Lagos Mainland Total</t>
  </si>
  <si>
    <t>South East Total</t>
  </si>
  <si>
    <t>South South Total</t>
  </si>
  <si>
    <t>Sales Report by Territory (Cases)</t>
  </si>
  <si>
    <t>Frutta 1Ltr</t>
  </si>
  <si>
    <t>Row Labels</t>
  </si>
  <si>
    <t>Bal</t>
  </si>
  <si>
    <t>Timeline</t>
  </si>
  <si>
    <t>Column Labels</t>
  </si>
  <si>
    <t>Frutta</t>
  </si>
  <si>
    <t>State</t>
  </si>
  <si>
    <t>Abia</t>
  </si>
  <si>
    <t>Adamawa</t>
  </si>
  <si>
    <t>Akwa Ibom</t>
  </si>
  <si>
    <t>Anambra</t>
  </si>
  <si>
    <t>Bayelsa</t>
  </si>
  <si>
    <t>Benue</t>
  </si>
  <si>
    <t>Borno</t>
  </si>
  <si>
    <t>Cross River</t>
  </si>
  <si>
    <t>Delta</t>
  </si>
  <si>
    <t>Ebonyi</t>
  </si>
  <si>
    <t>Edo</t>
  </si>
  <si>
    <t>Ekiti</t>
  </si>
  <si>
    <t>Enugu</t>
  </si>
  <si>
    <t>Imo</t>
  </si>
  <si>
    <t>Kano</t>
  </si>
  <si>
    <t>Kwara</t>
  </si>
  <si>
    <t>Nassarawa</t>
  </si>
  <si>
    <t>Ogun</t>
  </si>
  <si>
    <t>Oyo</t>
  </si>
  <si>
    <t>Plateau</t>
  </si>
  <si>
    <t>Rivers</t>
  </si>
  <si>
    <t>Sokoto</t>
  </si>
  <si>
    <t>Taraba</t>
  </si>
  <si>
    <t>Zamfara</t>
  </si>
  <si>
    <t>Federal Capital Territory</t>
  </si>
  <si>
    <t>Sales</t>
  </si>
  <si>
    <t>Bauchi</t>
  </si>
  <si>
    <t>Yobe</t>
  </si>
  <si>
    <t>Kebbi</t>
  </si>
  <si>
    <t>Kogi</t>
  </si>
  <si>
    <t>Nasarawa</t>
  </si>
  <si>
    <t>Katsina</t>
  </si>
  <si>
    <t>Jigawa</t>
  </si>
  <si>
    <t>Gombe</t>
  </si>
  <si>
    <t>SKU Size</t>
  </si>
  <si>
    <t>California Total</t>
  </si>
  <si>
    <t>Frutta Total</t>
  </si>
  <si>
    <t>Maccaw Total</t>
  </si>
  <si>
    <t>Frutta 500ml</t>
  </si>
  <si>
    <t>Maccaw 1Ltr</t>
  </si>
  <si>
    <t>Frutta 250ml</t>
  </si>
  <si>
    <t>Calif 150/200ml</t>
  </si>
  <si>
    <t>Back to Dashboard</t>
  </si>
  <si>
    <t>General Trade Total</t>
  </si>
  <si>
    <t>Lekki/Epe Total</t>
  </si>
  <si>
    <t>Agege/Badagry Total</t>
  </si>
  <si>
    <t>Ota/Bariga Total</t>
  </si>
  <si>
    <t>ABUJA Total</t>
  </si>
  <si>
    <t>KADUNA Total</t>
  </si>
  <si>
    <t>YOLA Total</t>
  </si>
  <si>
    <t>Anambra/Owerri Total</t>
  </si>
  <si>
    <t>Rivers/Bayelsa Total</t>
  </si>
  <si>
    <t>Ibadan Total</t>
  </si>
  <si>
    <t>Ondo Total</t>
  </si>
  <si>
    <t>Osun Total</t>
  </si>
  <si>
    <t>MTD 2021</t>
  </si>
  <si>
    <t>MTD 2022</t>
  </si>
  <si>
    <t>2022 Total</t>
  </si>
  <si>
    <t>N. CENTRAL Total</t>
  </si>
  <si>
    <t>NIGER Total</t>
  </si>
  <si>
    <t>Abia/Enugu Total</t>
  </si>
  <si>
    <t>Akwa/Cross Total</t>
  </si>
  <si>
    <t>Edo/Delta Total</t>
  </si>
  <si>
    <t>2021 Total</t>
  </si>
  <si>
    <t>MTD Sales by Customer (Value)</t>
  </si>
  <si>
    <t>Monthly Sales by Customer (Value)</t>
  </si>
  <si>
    <t>Back to National</t>
  </si>
  <si>
    <t>Day as of  -   23/05/2022</t>
  </si>
  <si>
    <t>MTD For The Period  -   01/05/2022  To  23/05/2022</t>
  </si>
  <si>
    <t>YTD For The Period  -   01/01/2022  To  23/05/2022</t>
  </si>
  <si>
    <t/>
  </si>
  <si>
    <t>MTD For The Period  -   23/05/2022  To  23/05/2022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</si>
</sst>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 #,##0.00_-;_-* &quot;-&quot;??_-;_-@_-"/>
    <numFmt numFmtId="164" formatCode="_-* #,##0_-;\-* #,##0_-;_-* &quot;-&quot;??_-;_-@_-"/>
    <numFmt numFmtId="165" formatCode="#,##0_ ;\-#,##0\ "/>
  </numFmts>
  <fonts count="1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name val="Calibri"/>
      <family val="2"/>
      <scheme val="minor"/>
    </font>
    <font>
      <sz val="12"/>
      <color theme="1"/>
      <name val="Calibri"/>
      <family val="2"/>
      <scheme val="minor"/>
    </font>
    <font>
      <sz val="14"/>
      <color theme="1"/>
      <name val="Calibri"/>
      <family val="2"/>
      <scheme val="minor"/>
    </font>
    <font>
      <sz val="16"/>
      <color theme="1"/>
      <name val="Calibri"/>
      <family val="2"/>
      <scheme val="minor"/>
    </font>
    <font>
      <sz val="8"/>
      <name val="Calibri"/>
      <family val="2"/>
      <scheme val="minor"/>
    </font>
    <font>
      <b/>
      <sz val="20"/>
      <color rgb="FFFFFF00"/>
      <name val="Calibri"/>
      <family val="2"/>
      <scheme val="minor"/>
    </font>
    <font>
      <sz val="8"/>
      <color theme="1"/>
      <name val="Calibri"/>
      <family val="2"/>
      <scheme val="minor"/>
    </font>
    <font>
      <b/>
      <sz val="8"/>
      <color theme="1"/>
      <name val="Calibri"/>
      <family val="2"/>
      <scheme val="minor"/>
    </font>
    <font>
      <u/>
      <sz val="11"/>
      <color theme="10"/>
      <name val="Calibri"/>
      <family val="2"/>
      <scheme val="minor"/>
    </font>
    <font>
      <b/>
      <sz val="14"/>
      <color theme="1"/>
      <name val="Calibri"/>
      <family val="2"/>
      <scheme val="minor"/>
    </font>
    <font>
      <b/>
      <sz val="12"/>
      <color theme="0"/>
      <name val="Calibri"/>
      <family val="2"/>
      <scheme val="minor"/>
    </font>
  </fonts>
  <fills count="31">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rgb="FFFFFBEF"/>
        <bgColor indexed="64"/>
      </patternFill>
    </fill>
    <fill>
      <patternFill patternType="solid">
        <fgColor rgb="FFE0EDF8"/>
        <bgColor indexed="64"/>
      </patternFill>
    </fill>
    <fill>
      <patternFill patternType="solid">
        <fgColor rgb="FFC7DDF1"/>
        <bgColor indexed="64"/>
      </patternFill>
    </fill>
    <fill>
      <patternFill patternType="solid">
        <fgColor rgb="FFF8F8F8"/>
        <bgColor indexed="64"/>
      </patternFill>
    </fill>
    <fill>
      <patternFill patternType="solid">
        <fgColor rgb="FFFDECE3"/>
        <bgColor indexed="64"/>
      </patternFill>
    </fill>
    <fill>
      <patternFill patternType="solid">
        <fgColor rgb="FFFAD6BE"/>
        <bgColor indexed="64"/>
      </patternFill>
    </fill>
    <fill>
      <patternFill patternType="solid">
        <fgColor rgb="FFFFD44B"/>
        <bgColor indexed="64"/>
      </patternFill>
    </fill>
    <fill>
      <patternFill patternType="solid">
        <fgColor rgb="FFFFECAF"/>
        <bgColor indexed="64"/>
      </patternFill>
    </fill>
    <fill>
      <patternFill patternType="solid">
        <fgColor theme="9" tint="-0.249977111117893"/>
        <bgColor indexed="64"/>
      </patternFill>
    </fill>
    <fill>
      <patternFill patternType="solid">
        <fgColor theme="4" tint="0.59999389629810485"/>
        <bgColor indexed="64"/>
      </patternFill>
    </fill>
    <fill>
      <patternFill patternType="solid">
        <fgColor rgb="FFF3F5FB"/>
        <bgColor indexed="64"/>
      </patternFill>
    </fill>
    <fill>
      <patternFill patternType="solid">
        <fgColor rgb="FFF5F5F5"/>
        <bgColor indexed="64"/>
      </patternFill>
    </fill>
    <fill>
      <patternFill patternType="solid">
        <fgColor rgb="FFE0D1FF"/>
        <bgColor indexed="64"/>
      </patternFill>
    </fill>
    <fill>
      <patternFill patternType="solid">
        <fgColor theme="1"/>
        <bgColor indexed="64"/>
      </patternFill>
    </fill>
    <fill>
      <patternFill patternType="solid">
        <fgColor theme="4" tint="0.79998168889431442"/>
        <bgColor theme="4" tint="0.79998168889431442"/>
      </patternFill>
    </fill>
    <fill>
      <patternFill patternType="solid">
        <fgColor rgb="FFF3F3F3"/>
        <bgColor indexed="64"/>
      </patternFill>
    </fill>
    <fill>
      <patternFill patternType="solid">
        <fgColor theme="5" tint="0.79998168889431442"/>
        <bgColor indexed="64"/>
      </patternFill>
    </fill>
    <fill>
      <patternFill patternType="solid">
        <fgColor rgb="FFFCB75A"/>
        <bgColor indexed="64"/>
      </patternFill>
    </fill>
    <fill>
      <patternFill patternType="solid">
        <fgColor rgb="FFF0F0F0"/>
        <bgColor indexed="64"/>
      </patternFill>
    </fill>
    <fill>
      <patternFill patternType="solid">
        <fgColor rgb="FFFFFFCC"/>
        <bgColor indexed="64"/>
      </patternFill>
    </fill>
    <fill>
      <patternFill patternType="solid">
        <fgColor theme="2"/>
        <bgColor indexed="64"/>
      </patternFill>
    </fill>
    <fill>
      <patternFill patternType="solid">
        <fgColor rgb="FFE1E1FF"/>
        <bgColor indexed="64"/>
      </patternFill>
    </fill>
    <fill>
      <patternFill patternType="solid">
        <fgColor rgb="FFFFEAA7"/>
        <bgColor indexed="64"/>
      </patternFill>
    </fill>
    <fill>
      <patternFill patternType="solid">
        <fgColor rgb="FFFFE1FF"/>
        <bgColor indexed="64"/>
      </patternFill>
    </fill>
    <fill>
      <patternFill patternType="solid">
        <fgColor rgb="FFE2E2E2"/>
        <bgColor indexed="64"/>
      </patternFill>
    </fill>
    <fill>
      <patternFill patternType="solid">
        <fgColor rgb="FFD0E4F4"/>
        <bgColor indexed="64"/>
      </patternFill>
    </fill>
    <fill>
      <patternFill patternType="solid">
        <fgColor rgb="FFFDD6A1"/>
        <bgColor indexed="64"/>
      </patternFill>
    </fill>
  </fills>
  <borders count="37">
    <border>
      <left/>
      <right/>
      <top/>
      <bottom/>
      <diagonal/>
    </border>
    <border>
      <left style="thin">
        <color auto="1"/>
      </left>
      <right style="dotted">
        <color auto="1"/>
      </right>
      <top style="dotted">
        <color auto="1"/>
      </top>
      <bottom style="dotted">
        <color auto="1"/>
      </bottom>
      <diagonal/>
    </border>
    <border>
      <left style="dotted">
        <color auto="1"/>
      </left>
      <right style="dotted">
        <color auto="1"/>
      </right>
      <top style="dotted">
        <color auto="1"/>
      </top>
      <bottom style="dotted">
        <color auto="1"/>
      </bottom>
      <diagonal/>
    </border>
    <border>
      <left style="dotted">
        <color auto="1"/>
      </left>
      <right style="thin">
        <color auto="1"/>
      </right>
      <top style="dotted">
        <color auto="1"/>
      </top>
      <bottom style="dotted">
        <color auto="1"/>
      </bottom>
      <diagonal/>
    </border>
    <border>
      <left style="thin">
        <color auto="1"/>
      </left>
      <right style="dotted">
        <color auto="1"/>
      </right>
      <top style="dotted">
        <color auto="1"/>
      </top>
      <bottom style="thin">
        <color auto="1"/>
      </bottom>
      <diagonal/>
    </border>
    <border>
      <left style="dotted">
        <color auto="1"/>
      </left>
      <right style="dotted">
        <color auto="1"/>
      </right>
      <top style="dotted">
        <color auto="1"/>
      </top>
      <bottom style="thin">
        <color auto="1"/>
      </bottom>
      <diagonal/>
    </border>
    <border>
      <left style="dotted">
        <color auto="1"/>
      </left>
      <right style="thin">
        <color auto="1"/>
      </right>
      <top style="dotted">
        <color auto="1"/>
      </top>
      <bottom style="thin">
        <color auto="1"/>
      </bottom>
      <diagonal/>
    </border>
    <border>
      <left style="thin">
        <color auto="1"/>
      </left>
      <right style="dotted">
        <color auto="1"/>
      </right>
      <top style="thin">
        <color auto="1"/>
      </top>
      <bottom style="thin">
        <color auto="1"/>
      </bottom>
      <diagonal/>
    </border>
    <border>
      <left style="dotted">
        <color auto="1"/>
      </left>
      <right style="dotted">
        <color auto="1"/>
      </right>
      <top style="thin">
        <color auto="1"/>
      </top>
      <bottom style="thin">
        <color auto="1"/>
      </bottom>
      <diagonal/>
    </border>
    <border>
      <left style="dotted">
        <color auto="1"/>
      </left>
      <right style="thin">
        <color auto="1"/>
      </right>
      <top style="thin">
        <color auto="1"/>
      </top>
      <bottom style="thin">
        <color auto="1"/>
      </bottom>
      <diagonal/>
    </border>
    <border>
      <left style="thin">
        <color auto="1"/>
      </left>
      <right style="dotted">
        <color auto="1"/>
      </right>
      <top style="thin">
        <color auto="1"/>
      </top>
      <bottom/>
      <diagonal/>
    </border>
    <border>
      <left style="dotted">
        <color auto="1"/>
      </left>
      <right style="dotted">
        <color auto="1"/>
      </right>
      <top style="thin">
        <color auto="1"/>
      </top>
      <bottom/>
      <diagonal/>
    </border>
    <border>
      <left style="dotted">
        <color auto="1"/>
      </left>
      <right style="thin">
        <color auto="1"/>
      </right>
      <top style="thin">
        <color auto="1"/>
      </top>
      <bottom/>
      <diagonal/>
    </border>
    <border>
      <left style="dotted">
        <color auto="1"/>
      </left>
      <right style="thin">
        <color auto="1"/>
      </right>
      <top style="dotted">
        <color auto="1"/>
      </top>
      <bottom/>
      <diagonal/>
    </border>
    <border>
      <left style="dotted">
        <color auto="1"/>
      </left>
      <right style="thin">
        <color auto="1"/>
      </right>
      <top/>
      <bottom style="dotted">
        <color auto="1"/>
      </bottom>
      <diagonal/>
    </border>
    <border>
      <left style="dotted">
        <color auto="1"/>
      </left>
      <right style="thin">
        <color auto="1"/>
      </right>
      <top/>
      <bottom/>
      <diagonal/>
    </border>
    <border>
      <left/>
      <right/>
      <top style="thin">
        <color auto="1"/>
      </top>
      <bottom style="thin">
        <color auto="1"/>
      </bottom>
      <diagonal/>
    </border>
    <border>
      <left/>
      <right style="dotted">
        <color auto="1"/>
      </right>
      <top style="thin">
        <color auto="1"/>
      </top>
      <bottom style="thin">
        <color auto="1"/>
      </bottom>
      <diagonal/>
    </border>
    <border>
      <left style="dotted">
        <color auto="1"/>
      </left>
      <right/>
      <top style="thin">
        <color auto="1"/>
      </top>
      <bottom style="thin">
        <color auto="1"/>
      </bottom>
      <diagonal/>
    </border>
    <border>
      <left style="dotted">
        <color auto="1"/>
      </left>
      <right/>
      <top style="dotted">
        <color auto="1"/>
      </top>
      <bottom/>
      <diagonal/>
    </border>
    <border>
      <left style="dotted">
        <color auto="1"/>
      </left>
      <right/>
      <top/>
      <bottom style="dotted">
        <color auto="1"/>
      </bottom>
      <diagonal/>
    </border>
    <border>
      <left style="dotted">
        <color auto="1"/>
      </left>
      <right/>
      <top style="dotted">
        <color auto="1"/>
      </top>
      <bottom style="dotted">
        <color auto="1"/>
      </bottom>
      <diagonal/>
    </border>
    <border>
      <left style="dotted">
        <color auto="1"/>
      </left>
      <right/>
      <top/>
      <bottom/>
      <diagonal/>
    </border>
    <border>
      <left style="dotted">
        <color auto="1"/>
      </left>
      <right/>
      <top style="dotted">
        <color auto="1"/>
      </top>
      <bottom style="thin">
        <color auto="1"/>
      </bottom>
      <diagonal/>
    </border>
    <border>
      <left style="thin">
        <color auto="1"/>
      </left>
      <right style="dotted">
        <color auto="1"/>
      </right>
      <top/>
      <bottom style="dotted">
        <color auto="1"/>
      </bottom>
      <diagonal/>
    </border>
    <border>
      <left style="dotted">
        <color auto="1"/>
      </left>
      <right style="dotted">
        <color auto="1"/>
      </right>
      <top/>
      <bottom style="dotted">
        <color auto="1"/>
      </bottom>
      <diagonal/>
    </border>
    <border>
      <left style="thin">
        <color auto="1"/>
      </left>
      <right style="dotted">
        <color auto="1"/>
      </right>
      <top/>
      <bottom/>
      <diagonal/>
    </border>
    <border>
      <left/>
      <right/>
      <top/>
      <bottom style="thin">
        <color theme="4" tint="0.39997558519241921"/>
      </bottom>
      <diagonal/>
    </border>
    <border>
      <left style="dotted">
        <color auto="1"/>
      </left>
      <right/>
      <top style="thin">
        <color auto="1"/>
      </top>
      <bottom/>
      <diagonal/>
    </border>
    <border>
      <left style="dotted">
        <color auto="1"/>
      </left>
      <right style="dotted">
        <color auto="1"/>
      </right>
      <top/>
      <bottom/>
      <diagonal/>
    </border>
    <border>
      <left style="thin">
        <color auto="1"/>
      </left>
      <right style="dotted">
        <color auto="1"/>
      </right>
      <top/>
      <bottom style="thin">
        <color auto="1"/>
      </bottom>
      <diagonal/>
    </border>
    <border>
      <left style="dotted">
        <color auto="1"/>
      </left>
      <right style="dotted">
        <color auto="1"/>
      </right>
      <top/>
      <bottom style="thin">
        <color auto="1"/>
      </bottom>
      <diagonal/>
    </border>
    <border>
      <left style="dotted">
        <color auto="1"/>
      </left>
      <right style="thin">
        <color auto="1"/>
      </right>
      <top/>
      <bottom style="thin">
        <color auto="1"/>
      </bottom>
      <diagonal/>
    </border>
    <border>
      <left style="dotted">
        <color auto="1"/>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12" fillId="0" borderId="0" applyNumberFormat="0" applyFill="0" applyBorder="0" applyAlignment="0" applyProtection="0"/>
  </cellStyleXfs>
  <cellXfs count="180">
    <xf numFmtId="0" fontId="0" fillId="0" borderId="0" xfId="0"/>
    <xf numFmtId="0" fontId="0" fillId="0" borderId="0" xfId="0" applyAlignment="1">
      <alignment vertical="center"/>
    </xf>
    <xf numFmtId="0" fontId="4" fillId="4" borderId="2" xfId="0" applyFont="1" applyFill="1" applyBorder="1"/>
    <xf numFmtId="0" fontId="4" fillId="4" borderId="21" xfId="0" applyFont="1" applyFill="1" applyBorder="1"/>
    <xf numFmtId="164" fontId="0" fillId="0" borderId="0" xfId="1" applyNumberFormat="1" applyFont="1"/>
    <xf numFmtId="0" fontId="3" fillId="2" borderId="2" xfId="0" applyFont="1" applyFill="1" applyBorder="1"/>
    <xf numFmtId="0" fontId="3" fillId="2" borderId="21" xfId="0" applyFont="1" applyFill="1" applyBorder="1"/>
    <xf numFmtId="164" fontId="3" fillId="2" borderId="1" xfId="1" applyNumberFormat="1" applyFont="1" applyFill="1" applyBorder="1"/>
    <xf numFmtId="164" fontId="3" fillId="2" borderId="2" xfId="1" applyNumberFormat="1" applyFont="1" applyFill="1" applyBorder="1"/>
    <xf numFmtId="9" fontId="3" fillId="2" borderId="2" xfId="2" applyFont="1" applyFill="1" applyBorder="1" applyAlignment="1">
      <alignment horizontal="center"/>
    </xf>
    <xf numFmtId="164" fontId="3" fillId="2" borderId="2" xfId="1" applyNumberFormat="1" applyFont="1" applyFill="1" applyBorder="1" applyAlignment="1">
      <alignment horizontal="center"/>
    </xf>
    <xf numFmtId="0" fontId="3" fillId="2" borderId="5" xfId="0" applyFont="1" applyFill="1" applyBorder="1"/>
    <xf numFmtId="0" fontId="3" fillId="2" borderId="23" xfId="0" applyFont="1" applyFill="1" applyBorder="1"/>
    <xf numFmtId="164" fontId="3" fillId="2" borderId="4" xfId="1" applyNumberFormat="1" applyFont="1" applyFill="1" applyBorder="1"/>
    <xf numFmtId="164" fontId="3" fillId="2" borderId="5" xfId="1" applyNumberFormat="1" applyFont="1" applyFill="1" applyBorder="1"/>
    <xf numFmtId="9" fontId="3" fillId="2" borderId="5" xfId="2" applyFont="1" applyFill="1" applyBorder="1" applyAlignment="1">
      <alignment horizontal="center"/>
    </xf>
    <xf numFmtId="164" fontId="3" fillId="2" borderId="5" xfId="1" applyNumberFormat="1" applyFont="1" applyFill="1" applyBorder="1" applyAlignment="1">
      <alignment horizontal="center"/>
    </xf>
    <xf numFmtId="0" fontId="3" fillId="3" borderId="7" xfId="0" applyFont="1" applyFill="1" applyBorder="1"/>
    <xf numFmtId="0" fontId="3" fillId="3" borderId="8" xfId="0" applyFont="1" applyFill="1" applyBorder="1"/>
    <xf numFmtId="0" fontId="3" fillId="3" borderId="18" xfId="0" applyFont="1" applyFill="1" applyBorder="1"/>
    <xf numFmtId="164" fontId="3" fillId="3" borderId="7" xfId="1" applyNumberFormat="1" applyFont="1" applyFill="1" applyBorder="1"/>
    <xf numFmtId="164" fontId="3" fillId="3" borderId="8" xfId="1" applyNumberFormat="1" applyFont="1" applyFill="1" applyBorder="1"/>
    <xf numFmtId="9" fontId="3" fillId="3" borderId="8" xfId="2" applyFont="1" applyFill="1" applyBorder="1" applyAlignment="1">
      <alignment horizontal="center"/>
    </xf>
    <xf numFmtId="164" fontId="3" fillId="3" borderId="8" xfId="1" applyNumberFormat="1" applyFont="1" applyFill="1" applyBorder="1" applyAlignment="1">
      <alignment horizontal="center"/>
    </xf>
    <xf numFmtId="164" fontId="0" fillId="7" borderId="1" xfId="1" applyNumberFormat="1" applyFont="1" applyFill="1" applyBorder="1"/>
    <xf numFmtId="164" fontId="0" fillId="7" borderId="2" xfId="1" applyNumberFormat="1" applyFont="1" applyFill="1" applyBorder="1"/>
    <xf numFmtId="0" fontId="4" fillId="4" borderId="25" xfId="0" applyFont="1" applyFill="1" applyBorder="1"/>
    <xf numFmtId="164" fontId="0" fillId="7" borderId="24" xfId="1" applyNumberFormat="1" applyFont="1" applyFill="1" applyBorder="1"/>
    <xf numFmtId="164" fontId="0" fillId="7" borderId="25" xfId="1" applyNumberFormat="1" applyFont="1" applyFill="1" applyBorder="1"/>
    <xf numFmtId="0" fontId="4" fillId="5" borderId="7" xfId="0" applyFont="1" applyFill="1" applyBorder="1" applyAlignment="1">
      <alignment vertical="center"/>
    </xf>
    <xf numFmtId="0" fontId="4" fillId="5" borderId="8" xfId="0" applyFont="1" applyFill="1" applyBorder="1" applyAlignment="1">
      <alignment vertical="center"/>
    </xf>
    <xf numFmtId="0" fontId="4" fillId="5" borderId="18" xfId="0" applyFont="1" applyFill="1" applyBorder="1" applyAlignment="1">
      <alignment vertical="center"/>
    </xf>
    <xf numFmtId="0" fontId="4" fillId="5" borderId="7"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9" xfId="0" applyFont="1" applyFill="1" applyBorder="1" applyAlignment="1">
      <alignment horizontal="center" vertical="center"/>
    </xf>
    <xf numFmtId="14" fontId="0" fillId="0" borderId="0" xfId="0" applyNumberFormat="1"/>
    <xf numFmtId="0" fontId="0" fillId="0" borderId="0" xfId="0" applyNumberFormat="1"/>
    <xf numFmtId="0" fontId="4" fillId="8" borderId="7" xfId="0" applyFont="1" applyFill="1" applyBorder="1" applyAlignment="1">
      <alignment vertical="center"/>
    </xf>
    <xf numFmtId="0" fontId="4" fillId="8" borderId="18" xfId="0" applyFont="1" applyFill="1" applyBorder="1" applyAlignment="1">
      <alignment vertical="center"/>
    </xf>
    <xf numFmtId="0" fontId="4" fillId="8" borderId="7" xfId="0" applyFont="1" applyFill="1" applyBorder="1" applyAlignment="1">
      <alignment horizontal="center" vertical="center"/>
    </xf>
    <xf numFmtId="0" fontId="4" fillId="8" borderId="8" xfId="0" applyFont="1" applyFill="1" applyBorder="1" applyAlignment="1">
      <alignment horizontal="center" vertical="center"/>
    </xf>
    <xf numFmtId="0" fontId="4" fillId="8" borderId="9" xfId="0" applyFont="1" applyFill="1" applyBorder="1" applyAlignment="1">
      <alignment horizontal="center" vertical="center"/>
    </xf>
    <xf numFmtId="0" fontId="9" fillId="12" borderId="0" xfId="0" applyFont="1" applyFill="1" applyAlignment="1">
      <alignment horizontal="centerContinuous"/>
    </xf>
    <xf numFmtId="0" fontId="0" fillId="12" borderId="0" xfId="0" applyFill="1" applyAlignment="1">
      <alignment horizontal="centerContinuous"/>
    </xf>
    <xf numFmtId="0" fontId="0" fillId="12" borderId="0" xfId="0" applyFill="1"/>
    <xf numFmtId="0" fontId="10" fillId="0" borderId="0" xfId="0" applyFont="1"/>
    <xf numFmtId="9" fontId="0" fillId="0" borderId="0" xfId="2" applyFont="1" applyAlignment="1">
      <alignment horizontal="center"/>
    </xf>
    <xf numFmtId="0" fontId="0" fillId="17" borderId="0" xfId="0" applyFill="1"/>
    <xf numFmtId="0" fontId="2" fillId="17" borderId="0" xfId="0" applyFont="1" applyFill="1" applyAlignment="1">
      <alignment vertical="center"/>
    </xf>
    <xf numFmtId="0" fontId="10" fillId="0" borderId="0" xfId="0" applyFont="1" applyAlignment="1">
      <alignment vertical="center"/>
    </xf>
    <xf numFmtId="9" fontId="3" fillId="2" borderId="3" xfId="2" applyFont="1" applyFill="1" applyBorder="1" applyAlignment="1">
      <alignment horizontal="center"/>
    </xf>
    <xf numFmtId="9" fontId="3" fillId="2" borderId="6" xfId="2" applyFont="1" applyFill="1" applyBorder="1" applyAlignment="1">
      <alignment horizontal="center"/>
    </xf>
    <xf numFmtId="9" fontId="3" fillId="3" borderId="9" xfId="2" applyFont="1" applyFill="1" applyBorder="1" applyAlignment="1">
      <alignment horizontal="center"/>
    </xf>
    <xf numFmtId="0" fontId="0" fillId="0" borderId="0" xfId="0" applyFill="1"/>
    <xf numFmtId="0" fontId="10" fillId="0" borderId="0" xfId="0" applyFont="1" applyFill="1"/>
    <xf numFmtId="0" fontId="0" fillId="0" borderId="0" xfId="0" pivotButton="1"/>
    <xf numFmtId="0" fontId="3" fillId="0" borderId="0" xfId="0" applyFont="1"/>
    <xf numFmtId="164" fontId="0" fillId="0" borderId="0" xfId="0" pivotButton="1" applyNumberFormat="1"/>
    <xf numFmtId="164" fontId="0" fillId="0" borderId="0" xfId="0" applyNumberFormat="1"/>
    <xf numFmtId="0" fontId="0" fillId="0" borderId="0" xfId="0" applyNumberFormat="1" applyAlignment="1">
      <alignment horizontal="left"/>
    </xf>
    <xf numFmtId="0" fontId="4" fillId="11" borderId="10" xfId="0" applyFont="1" applyFill="1" applyBorder="1" applyAlignment="1">
      <alignment vertical="center"/>
    </xf>
    <xf numFmtId="0" fontId="4" fillId="11" borderId="28" xfId="0" applyFont="1" applyFill="1" applyBorder="1" applyAlignment="1">
      <alignment vertical="center"/>
    </xf>
    <xf numFmtId="0" fontId="4" fillId="11" borderId="10" xfId="0" applyFont="1" applyFill="1" applyBorder="1" applyAlignment="1">
      <alignment horizontal="center" vertical="center"/>
    </xf>
    <xf numFmtId="0" fontId="4" fillId="11" borderId="11" xfId="0" applyFont="1" applyFill="1" applyBorder="1" applyAlignment="1">
      <alignment horizontal="center" vertical="center"/>
    </xf>
    <xf numFmtId="0" fontId="4" fillId="11" borderId="12" xfId="0" applyFont="1" applyFill="1" applyBorder="1" applyAlignment="1">
      <alignment horizontal="center" vertical="center"/>
    </xf>
    <xf numFmtId="0" fontId="3" fillId="21" borderId="7" xfId="0" applyFont="1" applyFill="1" applyBorder="1"/>
    <xf numFmtId="0" fontId="3" fillId="21" borderId="9" xfId="0" applyFont="1" applyFill="1" applyBorder="1"/>
    <xf numFmtId="164" fontId="3" fillId="21" borderId="7" xfId="1" applyNumberFormat="1" applyFont="1" applyFill="1" applyBorder="1"/>
    <xf numFmtId="164" fontId="3" fillId="21" borderId="8" xfId="1" applyNumberFormat="1" applyFont="1" applyFill="1" applyBorder="1"/>
    <xf numFmtId="9" fontId="3" fillId="21" borderId="8" xfId="2" applyFont="1" applyFill="1" applyBorder="1" applyAlignment="1">
      <alignment horizontal="center"/>
    </xf>
    <xf numFmtId="9" fontId="3" fillId="21" borderId="9" xfId="2" applyFont="1" applyFill="1" applyBorder="1" applyAlignment="1">
      <alignment horizontal="center"/>
    </xf>
    <xf numFmtId="0" fontId="11" fillId="0" borderId="0" xfId="0" applyFont="1"/>
    <xf numFmtId="0" fontId="3" fillId="17" borderId="0" xfId="0" applyFont="1" applyFill="1"/>
    <xf numFmtId="0" fontId="3" fillId="0" borderId="0" xfId="0" applyFont="1" applyFill="1"/>
    <xf numFmtId="0" fontId="3" fillId="13" borderId="7" xfId="0" applyFont="1" applyFill="1" applyBorder="1"/>
    <xf numFmtId="0" fontId="3" fillId="13" borderId="9" xfId="0" applyFont="1" applyFill="1" applyBorder="1"/>
    <xf numFmtId="164" fontId="3" fillId="13" borderId="17" xfId="1" applyNumberFormat="1" applyFont="1" applyFill="1" applyBorder="1"/>
    <xf numFmtId="164" fontId="3" fillId="13" borderId="8" xfId="1" applyNumberFormat="1" applyFont="1" applyFill="1" applyBorder="1"/>
    <xf numFmtId="9" fontId="3" fillId="13" borderId="8" xfId="2" applyFont="1" applyFill="1" applyBorder="1" applyAlignment="1">
      <alignment horizontal="center"/>
    </xf>
    <xf numFmtId="9" fontId="3" fillId="13" borderId="9" xfId="2" applyFont="1" applyFill="1" applyBorder="1" applyAlignment="1">
      <alignment horizontal="center"/>
    </xf>
    <xf numFmtId="0" fontId="0" fillId="22" borderId="10" xfId="0" applyFill="1" applyBorder="1"/>
    <xf numFmtId="164" fontId="0" fillId="19" borderId="11" xfId="1" applyNumberFormat="1" applyFont="1" applyFill="1" applyBorder="1"/>
    <xf numFmtId="9" fontId="0" fillId="24" borderId="11" xfId="2" applyFont="1" applyFill="1" applyBorder="1" applyAlignment="1">
      <alignment horizontal="center"/>
    </xf>
    <xf numFmtId="164" fontId="0" fillId="23" borderId="11" xfId="1" applyNumberFormat="1" applyFont="1" applyFill="1" applyBorder="1"/>
    <xf numFmtId="9" fontId="0" fillId="23" borderId="11" xfId="2" applyFont="1" applyFill="1" applyBorder="1" applyAlignment="1">
      <alignment horizontal="center"/>
    </xf>
    <xf numFmtId="9" fontId="0" fillId="23" borderId="12" xfId="2" applyFont="1" applyFill="1" applyBorder="1" applyAlignment="1">
      <alignment horizontal="center"/>
    </xf>
    <xf numFmtId="0" fontId="0" fillId="22" borderId="26" xfId="0" applyFill="1" applyBorder="1"/>
    <xf numFmtId="164" fontId="0" fillId="19" borderId="29" xfId="1" applyNumberFormat="1" applyFont="1" applyFill="1" applyBorder="1"/>
    <xf numFmtId="9" fontId="0" fillId="24" borderId="29" xfId="2" applyFont="1" applyFill="1" applyBorder="1" applyAlignment="1">
      <alignment horizontal="center"/>
    </xf>
    <xf numFmtId="164" fontId="0" fillId="23" borderId="29" xfId="1" applyNumberFormat="1" applyFont="1" applyFill="1" applyBorder="1"/>
    <xf numFmtId="9" fontId="0" fillId="23" borderId="29" xfId="2" applyFont="1" applyFill="1" applyBorder="1" applyAlignment="1">
      <alignment horizontal="center"/>
    </xf>
    <xf numFmtId="9" fontId="0" fillId="23" borderId="15" xfId="2" applyFont="1" applyFill="1" applyBorder="1" applyAlignment="1">
      <alignment horizontal="center"/>
    </xf>
    <xf numFmtId="0" fontId="3" fillId="20" borderId="26" xfId="0" applyFont="1" applyFill="1" applyBorder="1"/>
    <xf numFmtId="164" fontId="3" fillId="20" borderId="29" xfId="1" applyNumberFormat="1" applyFont="1" applyFill="1" applyBorder="1"/>
    <xf numFmtId="9" fontId="3" fillId="20" borderId="29" xfId="2" applyFont="1" applyFill="1" applyBorder="1" applyAlignment="1">
      <alignment horizontal="center"/>
    </xf>
    <xf numFmtId="9" fontId="3" fillId="20" borderId="15" xfId="2" applyFont="1" applyFill="1" applyBorder="1" applyAlignment="1">
      <alignment horizontal="center"/>
    </xf>
    <xf numFmtId="0" fontId="0" fillId="22" borderId="28" xfId="0" applyFill="1" applyBorder="1"/>
    <xf numFmtId="0" fontId="0" fillId="22" borderId="22" xfId="0" applyFill="1" applyBorder="1"/>
    <xf numFmtId="0" fontId="3" fillId="20" borderId="22" xfId="0" applyFont="1" applyFill="1" applyBorder="1"/>
    <xf numFmtId="164" fontId="0" fillId="19" borderId="10" xfId="1" applyNumberFormat="1" applyFont="1" applyFill="1" applyBorder="1"/>
    <xf numFmtId="164" fontId="0" fillId="19" borderId="26" xfId="1" applyNumberFormat="1" applyFont="1" applyFill="1" applyBorder="1"/>
    <xf numFmtId="164" fontId="3" fillId="20" borderId="26" xfId="1" applyNumberFormat="1" applyFont="1" applyFill="1" applyBorder="1"/>
    <xf numFmtId="0" fontId="0" fillId="14" borderId="12" xfId="0" applyFill="1" applyBorder="1"/>
    <xf numFmtId="0" fontId="0" fillId="14" borderId="15" xfId="0" applyFill="1" applyBorder="1"/>
    <xf numFmtId="0" fontId="3" fillId="16" borderId="32" xfId="0" applyFont="1" applyFill="1" applyBorder="1"/>
    <xf numFmtId="164" fontId="0" fillId="15" borderId="10" xfId="1" applyNumberFormat="1" applyFont="1" applyFill="1" applyBorder="1"/>
    <xf numFmtId="164" fontId="0" fillId="15" borderId="11" xfId="1" applyNumberFormat="1" applyFont="1" applyFill="1" applyBorder="1"/>
    <xf numFmtId="164" fontId="0" fillId="15" borderId="26" xfId="1" applyNumberFormat="1" applyFont="1" applyFill="1" applyBorder="1"/>
    <xf numFmtId="164" fontId="0" fillId="15" borderId="29" xfId="1" applyNumberFormat="1" applyFont="1" applyFill="1" applyBorder="1"/>
    <xf numFmtId="164" fontId="3" fillId="16" borderId="30" xfId="1" applyNumberFormat="1" applyFont="1" applyFill="1" applyBorder="1"/>
    <xf numFmtId="164" fontId="3" fillId="16" borderId="31" xfId="1" applyNumberFormat="1" applyFont="1" applyFill="1" applyBorder="1"/>
    <xf numFmtId="9" fontId="3" fillId="16" borderId="31" xfId="2" applyFont="1" applyFill="1" applyBorder="1" applyAlignment="1">
      <alignment horizontal="center"/>
    </xf>
    <xf numFmtId="9" fontId="3" fillId="16" borderId="32" xfId="2" applyFont="1" applyFill="1" applyBorder="1" applyAlignment="1">
      <alignment horizontal="center"/>
    </xf>
    <xf numFmtId="164" fontId="0" fillId="25" borderId="25" xfId="1" applyNumberFormat="1" applyFont="1" applyFill="1" applyBorder="1" applyAlignment="1">
      <alignment horizontal="center"/>
    </xf>
    <xf numFmtId="9" fontId="0" fillId="25" borderId="25" xfId="2" applyFont="1" applyFill="1" applyBorder="1" applyAlignment="1">
      <alignment horizontal="center"/>
    </xf>
    <xf numFmtId="9" fontId="0" fillId="25" borderId="14" xfId="2" applyFont="1" applyFill="1" applyBorder="1" applyAlignment="1">
      <alignment horizontal="center"/>
    </xf>
    <xf numFmtId="164" fontId="0" fillId="25" borderId="2" xfId="1" applyNumberFormat="1" applyFont="1" applyFill="1" applyBorder="1" applyAlignment="1">
      <alignment horizontal="center"/>
    </xf>
    <xf numFmtId="9" fontId="0" fillId="25" borderId="2" xfId="2" applyFont="1" applyFill="1" applyBorder="1" applyAlignment="1">
      <alignment horizontal="center"/>
    </xf>
    <xf numFmtId="9" fontId="0" fillId="25" borderId="3" xfId="2" applyFont="1" applyFill="1" applyBorder="1" applyAlignment="1">
      <alignment horizontal="center"/>
    </xf>
    <xf numFmtId="9" fontId="0" fillId="26" borderId="25" xfId="2" applyFont="1" applyFill="1" applyBorder="1" applyAlignment="1">
      <alignment horizontal="center"/>
    </xf>
    <xf numFmtId="9" fontId="0" fillId="26" borderId="2" xfId="2" applyFont="1" applyFill="1" applyBorder="1" applyAlignment="1">
      <alignment horizontal="center"/>
    </xf>
    <xf numFmtId="9" fontId="0" fillId="27" borderId="11" xfId="2" applyFont="1" applyFill="1" applyBorder="1" applyAlignment="1">
      <alignment horizontal="center"/>
    </xf>
    <xf numFmtId="9" fontId="0" fillId="27" borderId="29" xfId="2" applyFont="1" applyFill="1" applyBorder="1" applyAlignment="1">
      <alignment horizontal="center"/>
    </xf>
    <xf numFmtId="164" fontId="0" fillId="28" borderId="11" xfId="1" applyNumberFormat="1" applyFont="1" applyFill="1" applyBorder="1"/>
    <xf numFmtId="9" fontId="0" fillId="28" borderId="11" xfId="2" applyFont="1" applyFill="1" applyBorder="1" applyAlignment="1">
      <alignment horizontal="center"/>
    </xf>
    <xf numFmtId="9" fontId="0" fillId="28" borderId="12" xfId="2" applyFont="1" applyFill="1" applyBorder="1" applyAlignment="1">
      <alignment horizontal="center"/>
    </xf>
    <xf numFmtId="164" fontId="0" fillId="28" borderId="29" xfId="1" applyNumberFormat="1" applyFont="1" applyFill="1" applyBorder="1"/>
    <xf numFmtId="9" fontId="0" fillId="28" borderId="29" xfId="2" applyFont="1" applyFill="1" applyBorder="1" applyAlignment="1">
      <alignment horizontal="center"/>
    </xf>
    <xf numFmtId="9" fontId="0" fillId="28" borderId="15" xfId="2" applyFont="1" applyFill="1" applyBorder="1" applyAlignment="1">
      <alignment horizontal="center"/>
    </xf>
    <xf numFmtId="0" fontId="3" fillId="29" borderId="15" xfId="0" applyFont="1" applyFill="1" applyBorder="1"/>
    <xf numFmtId="164" fontId="3" fillId="29" borderId="26" xfId="1" applyNumberFormat="1" applyFont="1" applyFill="1" applyBorder="1"/>
    <xf numFmtId="164" fontId="3" fillId="29" borderId="29" xfId="1" applyNumberFormat="1" applyFont="1" applyFill="1" applyBorder="1"/>
    <xf numFmtId="9" fontId="3" fillId="29" borderId="29" xfId="2" applyFont="1" applyFill="1" applyBorder="1" applyAlignment="1">
      <alignment horizontal="center"/>
    </xf>
    <xf numFmtId="9" fontId="3" fillId="29" borderId="15" xfId="2" applyFont="1" applyFill="1" applyBorder="1" applyAlignment="1">
      <alignment horizontal="center"/>
    </xf>
    <xf numFmtId="0" fontId="2" fillId="17" borderId="0" xfId="3" applyFont="1" applyFill="1" applyAlignment="1">
      <alignment vertical="center"/>
    </xf>
    <xf numFmtId="0" fontId="0" fillId="0" borderId="0" xfId="0" applyAlignment="1">
      <alignment horizontal="left"/>
    </xf>
    <xf numFmtId="0" fontId="3" fillId="30" borderId="30" xfId="0" applyFont="1" applyFill="1" applyBorder="1"/>
    <xf numFmtId="0" fontId="3" fillId="30" borderId="33" xfId="0" applyFont="1" applyFill="1" applyBorder="1"/>
    <xf numFmtId="164" fontId="3" fillId="30" borderId="30" xfId="1" applyNumberFormat="1" applyFont="1" applyFill="1" applyBorder="1"/>
    <xf numFmtId="164" fontId="3" fillId="30" borderId="31" xfId="1" applyNumberFormat="1" applyFont="1" applyFill="1" applyBorder="1"/>
    <xf numFmtId="9" fontId="3" fillId="30" borderId="31" xfId="2" applyFont="1" applyFill="1" applyBorder="1" applyAlignment="1">
      <alignment horizontal="center"/>
    </xf>
    <xf numFmtId="9" fontId="3" fillId="30" borderId="32" xfId="2" applyFont="1" applyFill="1" applyBorder="1" applyAlignment="1">
      <alignment horizontal="center"/>
    </xf>
    <xf numFmtId="3" fontId="0" fillId="0" borderId="0" xfId="0" applyNumberFormat="1"/>
    <xf numFmtId="9" fontId="0" fillId="0" borderId="0" xfId="0" applyNumberFormat="1"/>
    <xf numFmtId="9" fontId="0" fillId="0" borderId="0" xfId="2" applyFont="1"/>
    <xf numFmtId="0" fontId="3" fillId="18" borderId="27" xfId="0" applyFont="1" applyFill="1" applyBorder="1"/>
    <xf numFmtId="0" fontId="0" fillId="0" borderId="0" xfId="0" applyAlignment="1">
      <alignment horizontal="left" indent="1"/>
    </xf>
    <xf numFmtId="165" fontId="0" fillId="0" borderId="0" xfId="1" applyNumberFormat="1" applyFont="1"/>
    <xf numFmtId="0" fontId="3" fillId="0" borderId="27" xfId="0" applyFont="1" applyBorder="1"/>
    <xf numFmtId="164" fontId="3" fillId="18" borderId="27" xfId="1" applyNumberFormat="1" applyFont="1" applyFill="1" applyBorder="1"/>
    <xf numFmtId="9" fontId="13" fillId="0" borderId="0" xfId="2" applyFont="1" applyAlignment="1">
      <alignment horizontal="center"/>
    </xf>
    <xf numFmtId="0" fontId="14" fillId="12" borderId="0" xfId="3" applyFont="1" applyFill="1" applyAlignment="1">
      <alignment horizontal="center" vertical="center"/>
    </xf>
    <xf numFmtId="0" fontId="9" fillId="12" borderId="0" xfId="0" applyFont="1" applyFill="1" applyAlignment="1">
      <alignment horizontal="left"/>
    </xf>
    <xf numFmtId="0" fontId="7" fillId="2" borderId="1" xfId="0" applyFont="1" applyFill="1" applyBorder="1" applyAlignment="1">
      <alignment horizontal="center" vertical="center" textRotation="90" wrapText="1"/>
    </xf>
    <xf numFmtId="0" fontId="7" fillId="2" borderId="1" xfId="0" applyFont="1" applyFill="1" applyBorder="1" applyAlignment="1">
      <alignment horizontal="center" vertical="center" textRotation="90"/>
    </xf>
    <xf numFmtId="0" fontId="7" fillId="2" borderId="4" xfId="0" applyFont="1" applyFill="1" applyBorder="1" applyAlignment="1">
      <alignment horizontal="center" vertical="center" textRotation="90"/>
    </xf>
    <xf numFmtId="0" fontId="4" fillId="4" borderId="19" xfId="0" applyFont="1" applyFill="1" applyBorder="1" applyAlignment="1">
      <alignment horizontal="left" vertical="center"/>
    </xf>
    <xf numFmtId="0" fontId="4" fillId="4" borderId="22" xfId="0" applyFont="1" applyFill="1" applyBorder="1" applyAlignment="1">
      <alignment horizontal="left" vertical="center"/>
    </xf>
    <xf numFmtId="0" fontId="4" fillId="4" borderId="20" xfId="0" applyFont="1" applyFill="1" applyBorder="1" applyAlignment="1">
      <alignment horizontal="left" vertical="center"/>
    </xf>
    <xf numFmtId="0" fontId="5" fillId="6" borderId="10" xfId="0" applyFont="1" applyFill="1" applyBorder="1" applyAlignment="1">
      <alignment horizontal="center" vertical="center"/>
    </xf>
    <xf numFmtId="0" fontId="5" fillId="6" borderId="11" xfId="0" applyFont="1" applyFill="1" applyBorder="1" applyAlignment="1">
      <alignment horizontal="center" vertical="center"/>
    </xf>
    <xf numFmtId="0" fontId="5" fillId="6" borderId="12" xfId="0" applyFont="1" applyFill="1" applyBorder="1" applyAlignment="1">
      <alignment horizontal="center" vertical="center"/>
    </xf>
    <xf numFmtId="0" fontId="7" fillId="2" borderId="24" xfId="0" applyFont="1" applyFill="1" applyBorder="1" applyAlignment="1">
      <alignment horizontal="center" vertical="center" textRotation="90" wrapText="1"/>
    </xf>
    <xf numFmtId="0" fontId="4" fillId="4" borderId="15" xfId="0" applyFont="1" applyFill="1" applyBorder="1" applyAlignment="1">
      <alignment horizontal="left" vertical="center"/>
    </xf>
    <xf numFmtId="0" fontId="4" fillId="4" borderId="14" xfId="0" applyFont="1" applyFill="1" applyBorder="1" applyAlignment="1">
      <alignment horizontal="left" vertical="center"/>
    </xf>
    <xf numFmtId="0" fontId="4" fillId="4" borderId="13" xfId="0" applyFont="1" applyFill="1" applyBorder="1" applyAlignment="1">
      <alignment horizontal="left" vertical="center"/>
    </xf>
    <xf numFmtId="0" fontId="5" fillId="10" borderId="10" xfId="0" applyFont="1" applyFill="1" applyBorder="1" applyAlignment="1">
      <alignment horizontal="center" vertical="center"/>
    </xf>
    <xf numFmtId="0" fontId="5" fillId="10" borderId="11" xfId="0" applyFont="1" applyFill="1" applyBorder="1" applyAlignment="1">
      <alignment horizontal="center" vertical="center"/>
    </xf>
    <xf numFmtId="0" fontId="5" fillId="10" borderId="12" xfId="0" applyFont="1" applyFill="1" applyBorder="1" applyAlignment="1">
      <alignment horizontal="center" vertical="center"/>
    </xf>
    <xf numFmtId="0" fontId="2" fillId="17" borderId="36" xfId="3" applyFont="1" applyFill="1" applyBorder="1" applyAlignment="1">
      <alignment horizontal="center" vertical="center"/>
    </xf>
    <xf numFmtId="0" fontId="6" fillId="16" borderId="10" xfId="0" applyFont="1" applyFill="1" applyBorder="1" applyAlignment="1">
      <alignment horizontal="center" vertical="center" textRotation="90"/>
    </xf>
    <xf numFmtId="0" fontId="6" fillId="16" borderId="26" xfId="0" applyFont="1" applyFill="1" applyBorder="1" applyAlignment="1">
      <alignment horizontal="center" vertical="center" textRotation="90"/>
    </xf>
    <xf numFmtId="0" fontId="6" fillId="16" borderId="30" xfId="0" applyFont="1" applyFill="1" applyBorder="1" applyAlignment="1">
      <alignment horizontal="center" vertical="center" textRotation="90"/>
    </xf>
    <xf numFmtId="0" fontId="5" fillId="9" borderId="34" xfId="0" applyFont="1" applyFill="1" applyBorder="1" applyAlignment="1">
      <alignment horizontal="center" vertical="center"/>
    </xf>
    <xf numFmtId="0" fontId="5" fillId="9" borderId="16" xfId="0" applyFont="1" applyFill="1" applyBorder="1" applyAlignment="1">
      <alignment horizontal="center" vertical="center"/>
    </xf>
    <xf numFmtId="0" fontId="5" fillId="9" borderId="35" xfId="0" applyFont="1" applyFill="1" applyBorder="1" applyAlignment="1">
      <alignment horizontal="center" vertical="center"/>
    </xf>
    <xf numFmtId="0" fontId="9" fillId="12" borderId="0" xfId="0" applyFont="1" applyFill="1" applyAlignment="1">
      <alignment horizontal="center"/>
    </xf>
    <xf numFmtId="0" fontId="5" fillId="9" borderId="10" xfId="0" applyFont="1" applyFill="1" applyBorder="1" applyAlignment="1">
      <alignment horizontal="center" vertical="center"/>
    </xf>
    <xf numFmtId="0" fontId="5" fillId="9" borderId="11" xfId="0" applyFont="1" applyFill="1" applyBorder="1" applyAlignment="1">
      <alignment horizontal="center" vertical="center"/>
    </xf>
    <xf numFmtId="0" fontId="5" fillId="9" borderId="12" xfId="0" applyFont="1" applyFill="1" applyBorder="1" applyAlignment="1">
      <alignment horizontal="center" vertical="center"/>
    </xf>
  </cellXfs>
  <cellStyles count="4">
    <cellStyle name="Comma" xfId="1" builtinId="3"/>
    <cellStyle name="Hyperlink" xfId="3" builtinId="8"/>
    <cellStyle name="Normal" xfId="0" builtinId="0"/>
    <cellStyle name="Percent" xfId="2" builtinId="5"/>
  </cellStyles>
  <dxfs count="318">
    <dxf>
      <numFmt numFmtId="165" formatCode="#,##0_ ;\-#,##0\ "/>
    </dxf>
    <dxf>
      <numFmt numFmtId="0" formatCode="General"/>
    </dxf>
    <dxf>
      <numFmt numFmtId="164" formatCode="_-* #,##0_-;\-* #,##0_-;_-* &quot;-&quot;??_-;_-@_-"/>
    </dxf>
    <dxf>
      <numFmt numFmtId="0" formatCode="General"/>
    </dxf>
    <dxf>
      <numFmt numFmtId="164" formatCode="_-* #,##0_-;\-* #,##0_-;_-* &quot;-&quot;??_-;_-@_-"/>
    </dxf>
    <dxf>
      <numFmt numFmtId="0" formatCode="General"/>
    </dxf>
    <dxf>
      <numFmt numFmtId="164" formatCode="_-* #,##0_-;\-* #,##0_-;_-* &quot;-&quot;??_-;_-@_-"/>
    </dxf>
    <dxf>
      <numFmt numFmtId="0" formatCode="General"/>
    </dxf>
    <dxf>
      <numFmt numFmtId="164" formatCode="_-* #,##0_-;\-* #,##0_-;_-* &quot;-&quot;??_-;_-@_-"/>
    </dxf>
    <dxf>
      <font>
        <color rgb="FFFF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00B050"/>
      </font>
    </dxf>
    <dxf>
      <font>
        <color rgb="FFC0000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00B050"/>
      </font>
    </dxf>
    <dxf>
      <font>
        <color rgb="FFC0000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00B050"/>
      </font>
    </dxf>
    <dxf>
      <font>
        <color rgb="FFC0000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00B050"/>
      </font>
    </dxf>
    <dxf>
      <font>
        <color rgb="FFC0000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00B050"/>
      </font>
    </dxf>
    <dxf>
      <font>
        <color rgb="FFC0000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rgb="FF00B050"/>
      </font>
    </dxf>
    <dxf>
      <font>
        <color rgb="FF00B050"/>
      </font>
    </dxf>
    <dxf>
      <font>
        <color rgb="FFC00000"/>
      </font>
    </dxf>
    <dxf>
      <font>
        <color rgb="FFC00000"/>
      </font>
    </dxf>
    <dxf>
      <font>
        <color theme="9" tint="-0.24994659260841701"/>
      </font>
    </dxf>
    <dxf>
      <font>
        <color rgb="FFC00000"/>
      </font>
    </dxf>
    <dxf>
      <font>
        <color theme="9" tint="-0.24994659260841701"/>
      </font>
    </dxf>
    <dxf>
      <font>
        <color rgb="FFC00000"/>
      </font>
    </dxf>
    <dxf>
      <font>
        <color theme="9" tint="-0.24994659260841701"/>
      </font>
    </dxf>
    <dxf>
      <font>
        <color rgb="FFC00000"/>
      </font>
    </dxf>
    <dxf>
      <font>
        <color theme="9" tint="-0.24994659260841701"/>
      </font>
    </dxf>
    <dxf>
      <font>
        <color rgb="FFC00000"/>
      </font>
    </dxf>
    <dxf>
      <font>
        <color theme="9" tint="-0.24994659260841701"/>
      </font>
    </dxf>
    <dxf>
      <font>
        <color rgb="FFC00000"/>
      </font>
    </dxf>
    <dxf>
      <font>
        <color theme="9" tint="-0.24994659260841701"/>
      </font>
    </dxf>
    <dxf>
      <font>
        <color rgb="FFC00000"/>
      </font>
    </dxf>
    <dxf>
      <font>
        <color theme="9" tint="-0.24994659260841701"/>
      </font>
    </dxf>
    <dxf>
      <font>
        <color rgb="FFC00000"/>
      </font>
    </dxf>
    <dxf>
      <font>
        <color theme="9" tint="-0.24994659260841701"/>
      </font>
    </dxf>
    <dxf>
      <font>
        <color rgb="FFC00000"/>
      </font>
    </dxf>
    <dxf>
      <font>
        <color theme="9" tint="-0.24994659260841701"/>
      </font>
    </dxf>
    <dxf>
      <font>
        <color rgb="FFC00000"/>
      </font>
    </dxf>
    <dxf>
      <font>
        <color theme="9" tint="-0.24994659260841701"/>
      </font>
    </dxf>
    <dxf>
      <font>
        <color rgb="FFC00000"/>
      </font>
    </dxf>
    <dxf>
      <font>
        <color theme="9" tint="-0.24994659260841701"/>
      </font>
    </dxf>
    <dxf>
      <font>
        <color rgb="FFC00000"/>
      </font>
    </dxf>
    <dxf>
      <font>
        <color theme="9" tint="-0.24994659260841701"/>
      </font>
    </dxf>
    <dxf>
      <font>
        <color rgb="FFC00000"/>
      </font>
    </dxf>
    <dxf>
      <font>
        <color theme="9" tint="-0.24994659260841701"/>
      </font>
    </dxf>
    <dxf>
      <font>
        <color rgb="FFC00000"/>
      </font>
    </dxf>
    <dxf>
      <font>
        <color theme="9" tint="-0.24994659260841701"/>
      </font>
    </dxf>
    <dxf>
      <font>
        <color rgb="FFC00000"/>
      </font>
    </dxf>
    <dxf>
      <font>
        <color theme="9" tint="-0.24994659260841701"/>
      </font>
    </dxf>
    <dxf>
      <font>
        <color rgb="FFC00000"/>
      </font>
    </dxf>
    <dxf>
      <font>
        <color theme="9" tint="-0.24994659260841701"/>
      </font>
    </dxf>
    <dxf>
      <font>
        <color rgb="FFC00000"/>
      </font>
    </dxf>
    <dxf>
      <font>
        <color theme="9" tint="-0.24994659260841701"/>
      </font>
    </dxf>
    <dxf>
      <font>
        <color rgb="FFC00000"/>
      </font>
    </dxf>
    <dxf>
      <font>
        <color theme="9" tint="-0.24994659260841701"/>
      </font>
    </dxf>
    <dxf>
      <font>
        <color theme="0"/>
      </font>
    </dxf>
    <dxf>
      <font>
        <color rgb="FFFF0000"/>
      </font>
    </dxf>
    <dxf>
      <font>
        <color rgb="FFC00000"/>
      </font>
    </dxf>
    <dxf>
      <font>
        <color rgb="FF00B050"/>
      </font>
    </dxf>
    <dxf>
      <font>
        <color rgb="FFC00000"/>
      </font>
    </dxf>
    <dxf>
      <font>
        <color rgb="FF00B050"/>
      </font>
    </dxf>
    <dxf>
      <font>
        <color rgb="FFC00000"/>
      </font>
    </dxf>
    <dxf>
      <font>
        <color rgb="FF00B050"/>
      </font>
    </dxf>
    <dxf>
      <font>
        <color rgb="FFC00000"/>
      </font>
    </dxf>
    <dxf>
      <font>
        <color rgb="FF00B050"/>
      </font>
    </dxf>
    <dxf>
      <font>
        <color rgb="FFC00000"/>
      </font>
    </dxf>
    <dxf>
      <font>
        <color rgb="FF00B050"/>
      </font>
    </dxf>
    <dxf>
      <font>
        <color rgb="FFC00000"/>
      </font>
    </dxf>
    <dxf>
      <font>
        <color rgb="FF00B050"/>
      </font>
    </dxf>
    <dxf>
      <font>
        <color rgb="FFC00000"/>
      </font>
    </dxf>
    <dxf>
      <font>
        <color rgb="FF00B050"/>
      </font>
    </dxf>
    <dxf>
      <font>
        <color rgb="FFC00000"/>
      </font>
    </dxf>
    <dxf>
      <font>
        <color rgb="FF00B050"/>
      </font>
    </dxf>
    <dxf>
      <font>
        <color rgb="FFC00000"/>
      </font>
    </dxf>
    <dxf>
      <font>
        <color rgb="FF00B050"/>
      </font>
    </dxf>
    <dxf>
      <font>
        <color rgb="FFC00000"/>
      </font>
    </dxf>
    <dxf>
      <font>
        <color rgb="FF00B050"/>
      </font>
    </dxf>
    <dxf>
      <font>
        <color rgb="FFC00000"/>
      </font>
    </dxf>
    <dxf>
      <font>
        <color rgb="FF00B050"/>
      </font>
    </dxf>
    <dxf>
      <font>
        <color rgb="FFC00000"/>
      </font>
    </dxf>
    <dxf>
      <font>
        <color rgb="FF00B050"/>
      </font>
    </dxf>
    <dxf>
      <font>
        <color rgb="FFC00000"/>
      </font>
    </dxf>
    <dxf>
      <font>
        <color rgb="FF00B050"/>
      </font>
    </dxf>
    <dxf>
      <font>
        <color rgb="FFC00000"/>
      </font>
    </dxf>
    <dxf>
      <font>
        <color rgb="FF00B050"/>
      </font>
    </dxf>
    <dxf>
      <font>
        <color rgb="FFC00000"/>
      </font>
    </dxf>
    <dxf>
      <font>
        <color rgb="FF00B050"/>
      </font>
    </dxf>
    <dxf>
      <font>
        <color rgb="FFC00000"/>
      </font>
    </dxf>
    <dxf>
      <font>
        <color rgb="FF00B050"/>
      </font>
    </dxf>
    <dxf>
      <font>
        <color rgb="FFC00000"/>
      </font>
    </dxf>
    <dxf>
      <font>
        <color rgb="FF00B050"/>
      </font>
    </dxf>
    <dxf>
      <font>
        <color rgb="FFC00000"/>
      </font>
    </dxf>
    <dxf>
      <font>
        <color rgb="FF00B050"/>
      </font>
    </dxf>
    <dxf>
      <font>
        <color rgb="FFC00000"/>
      </font>
    </dxf>
    <dxf>
      <font>
        <color rgb="FF00B050"/>
      </font>
    </dxf>
    <dxf>
      <font>
        <color rgb="FFC00000"/>
      </font>
    </dxf>
    <dxf>
      <font>
        <color rgb="FF00B050"/>
      </font>
    </dxf>
    <dxf>
      <font>
        <color rgb="FFC00000"/>
      </font>
    </dxf>
    <dxf>
      <font>
        <color rgb="FF00B050"/>
      </font>
    </dxf>
    <dxf>
      <font>
        <color rgb="FFC00000"/>
      </font>
    </dxf>
    <dxf>
      <font>
        <color rgb="FF00B050"/>
      </font>
    </dxf>
    <dxf>
      <font>
        <color rgb="FFC00000"/>
      </font>
    </dxf>
    <dxf>
      <font>
        <color rgb="FF00B050"/>
      </font>
    </dxf>
    <dxf>
      <font>
        <color rgb="FFC00000"/>
      </font>
    </dxf>
    <dxf>
      <font>
        <color rgb="FF00B050"/>
      </font>
    </dxf>
    <dxf>
      <font>
        <b/>
        <color theme="1"/>
      </font>
      <border>
        <bottom style="thin">
          <color theme="7"/>
        </bottom>
        <vertical/>
        <horizontal/>
      </border>
    </dxf>
    <dxf>
      <font>
        <sz val="9"/>
        <color theme="0"/>
      </font>
      <fill>
        <gradientFill degree="180">
          <stop position="0">
            <color rgb="FFFFE161"/>
          </stop>
          <stop position="1">
            <color rgb="FFF6BB00"/>
          </stop>
        </gradientFill>
      </fill>
      <border diagonalUp="0" diagonalDown="0">
        <left/>
        <right/>
        <top/>
        <bottom/>
        <vertical/>
        <horizontal/>
      </border>
    </dxf>
  </dxfs>
  <tableStyles count="1" defaultTableStyle="TableStyleMedium2" defaultPivotStyle="PivotStyleLight16">
    <tableStyle name="SlicerStyleLight4 2" pivot="0" table="0" count="10" xr9:uid="{577E0056-A9B0-46EC-BCED-53317570F483}">
      <tableStyleElement type="wholeTable" dxfId="317"/>
      <tableStyleElement type="headerRow" dxfId="316"/>
    </tableStyle>
  </tableStyles>
  <colors>
    <mruColors>
      <color rgb="FFFC8604"/>
      <color rgb="FFFFD03B"/>
      <color rgb="FFFD9E35"/>
      <color rgb="FFFFE161"/>
      <color rgb="FFF6BB00"/>
      <color rgb="FFFFE98B"/>
      <color rgb="FFFFCF37"/>
      <color rgb="FF0099CC"/>
      <color rgb="FF00FFFF"/>
      <color rgb="FF66CC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as at 23rd May 2022.xlsx]Sheet2!MTD_Region</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
                <a:sysClr val="window" lastClr="FFFFFF"/>
              </a:gs>
              <a:gs pos="76000">
                <a:schemeClr val="accent5">
                  <a:lumMod val="40000"/>
                  <a:lumOff val="60000"/>
                </a:schemeClr>
              </a:gs>
              <a:gs pos="100000">
                <a:srgbClr val="0070C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4">
                  <a:lumMod val="20000"/>
                  <a:lumOff val="80000"/>
                </a:schemeClr>
              </a:gs>
              <a:gs pos="26000">
                <a:srgbClr val="FFCF37"/>
              </a:gs>
              <a:gs pos="0">
                <a:srgbClr val="FC8604"/>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NG" sz="1100" b="1"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772550583075847"/>
          <c:y val="0.12757201646090535"/>
          <c:w val="0.62383567560384068"/>
          <c:h val="0.8559670781893004"/>
        </c:manualLayout>
      </c:layout>
      <c:barChart>
        <c:barDir val="bar"/>
        <c:grouping val="clustered"/>
        <c:varyColors val="0"/>
        <c:ser>
          <c:idx val="0"/>
          <c:order val="0"/>
          <c:tx>
            <c:strRef>
              <c:f>Sheet2!$P$4:$P$5</c:f>
              <c:strCache>
                <c:ptCount val="1"/>
                <c:pt idx="0">
                  <c:v>2021</c:v>
                </c:pt>
              </c:strCache>
            </c:strRef>
          </c:tx>
          <c:spPr>
            <a:gradFill>
              <a:gsLst>
                <a:gs pos="1000">
                  <a:sysClr val="window" lastClr="FFFFFF"/>
                </a:gs>
                <a:gs pos="76000">
                  <a:schemeClr val="accent5">
                    <a:lumMod val="40000"/>
                    <a:lumOff val="60000"/>
                  </a:schemeClr>
                </a:gs>
                <a:gs pos="100000">
                  <a:srgbClr val="0070C0"/>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Sheet2!$O$6:$O$13</c:f>
              <c:strCache>
                <c:ptCount val="7"/>
                <c:pt idx="0">
                  <c:v>Modern Trade</c:v>
                </c:pt>
                <c:pt idx="1">
                  <c:v>West</c:v>
                </c:pt>
                <c:pt idx="2">
                  <c:v>South South</c:v>
                </c:pt>
                <c:pt idx="3">
                  <c:v>South East</c:v>
                </c:pt>
                <c:pt idx="4">
                  <c:v>North</c:v>
                </c:pt>
                <c:pt idx="5">
                  <c:v>Lagos Mainland</c:v>
                </c:pt>
                <c:pt idx="6">
                  <c:v>Lagos Island</c:v>
                </c:pt>
              </c:strCache>
            </c:strRef>
          </c:cat>
          <c:val>
            <c:numRef>
              <c:f>Sheet2!$P$6:$P$13</c:f>
              <c:numCache>
                <c:formatCode>_-* #,##0_-;\-* #,##0_-;_-* "-"??_-;_-@_-</c:formatCode>
                <c:ptCount val="7"/>
                <c:pt idx="0">
                  <c:v>31986770.990000002</c:v>
                </c:pt>
                <c:pt idx="1">
                  <c:v>36704583.759999998</c:v>
                </c:pt>
                <c:pt idx="2">
                  <c:v>7153371</c:v>
                </c:pt>
                <c:pt idx="3">
                  <c:v>33542280.309999999</c:v>
                </c:pt>
                <c:pt idx="4">
                  <c:v>50841378.510000005</c:v>
                </c:pt>
                <c:pt idx="5">
                  <c:v>20780125.930000007</c:v>
                </c:pt>
                <c:pt idx="6">
                  <c:v>8437942.4500000011</c:v>
                </c:pt>
              </c:numCache>
            </c:numRef>
          </c:val>
          <c:extLst>
            <c:ext xmlns:c16="http://schemas.microsoft.com/office/drawing/2014/chart" uri="{C3380CC4-5D6E-409C-BE32-E72D297353CC}">
              <c16:uniqueId val="{00000000-62E7-414E-9D54-6ED0E0DD3C9D}"/>
            </c:ext>
          </c:extLst>
        </c:ser>
        <c:ser>
          <c:idx val="1"/>
          <c:order val="1"/>
          <c:tx>
            <c:strRef>
              <c:f>Sheet2!$Q$4:$Q$5</c:f>
              <c:strCache>
                <c:ptCount val="1"/>
                <c:pt idx="0">
                  <c:v>2022</c:v>
                </c:pt>
              </c:strCache>
            </c:strRef>
          </c:tx>
          <c:spPr>
            <a:gradFill>
              <a:gsLst>
                <a:gs pos="100000">
                  <a:schemeClr val="accent4">
                    <a:lumMod val="20000"/>
                    <a:lumOff val="80000"/>
                  </a:schemeClr>
                </a:gs>
                <a:gs pos="26000">
                  <a:srgbClr val="FFCF37"/>
                </a:gs>
                <a:gs pos="0">
                  <a:srgbClr val="FC8604"/>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NG" sz="1100" b="1"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Sheet2!$O$6:$O$13</c:f>
              <c:strCache>
                <c:ptCount val="7"/>
                <c:pt idx="0">
                  <c:v>Modern Trade</c:v>
                </c:pt>
                <c:pt idx="1">
                  <c:v>West</c:v>
                </c:pt>
                <c:pt idx="2">
                  <c:v>South South</c:v>
                </c:pt>
                <c:pt idx="3">
                  <c:v>South East</c:v>
                </c:pt>
                <c:pt idx="4">
                  <c:v>North</c:v>
                </c:pt>
                <c:pt idx="5">
                  <c:v>Lagos Mainland</c:v>
                </c:pt>
                <c:pt idx="6">
                  <c:v>Lagos Island</c:v>
                </c:pt>
              </c:strCache>
            </c:strRef>
          </c:cat>
          <c:val>
            <c:numRef>
              <c:f>Sheet2!$Q$6:$Q$13</c:f>
              <c:numCache>
                <c:formatCode>_-* #,##0_-;\-* #,##0_-;_-* "-"??_-;_-@_-</c:formatCode>
                <c:ptCount val="7"/>
                <c:pt idx="0">
                  <c:v>7659334.6200000104</c:v>
                </c:pt>
                <c:pt idx="1">
                  <c:v>13732466.370000001</c:v>
                </c:pt>
                <c:pt idx="2">
                  <c:v>9183726.1500000004</c:v>
                </c:pt>
                <c:pt idx="3">
                  <c:v>4330233.12</c:v>
                </c:pt>
                <c:pt idx="4">
                  <c:v>383721.16000000003</c:v>
                </c:pt>
                <c:pt idx="5">
                  <c:v>4989582.7100000009</c:v>
                </c:pt>
                <c:pt idx="6">
                  <c:v>111627.90000000001</c:v>
                </c:pt>
              </c:numCache>
            </c:numRef>
          </c:val>
          <c:extLst>
            <c:ext xmlns:c16="http://schemas.microsoft.com/office/drawing/2014/chart" uri="{C3380CC4-5D6E-409C-BE32-E72D297353CC}">
              <c16:uniqueId val="{00000001-62E7-414E-9D54-6ED0E0DD3C9D}"/>
            </c:ext>
          </c:extLst>
        </c:ser>
        <c:dLbls>
          <c:showLegendKey val="0"/>
          <c:showVal val="0"/>
          <c:showCatName val="0"/>
          <c:showSerName val="0"/>
          <c:showPercent val="0"/>
          <c:showBubbleSize val="0"/>
        </c:dLbls>
        <c:gapWidth val="34"/>
        <c:axId val="1058484624"/>
        <c:axId val="1058484952"/>
      </c:barChart>
      <c:catAx>
        <c:axId val="105848462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NG"/>
          </a:p>
        </c:txPr>
        <c:crossAx val="1058484952"/>
        <c:crosses val="autoZero"/>
        <c:auto val="1"/>
        <c:lblAlgn val="ctr"/>
        <c:lblOffset val="500"/>
        <c:noMultiLvlLbl val="0"/>
      </c:catAx>
      <c:valAx>
        <c:axId val="1058484952"/>
        <c:scaling>
          <c:orientation val="minMax"/>
        </c:scaling>
        <c:delete val="1"/>
        <c:axPos val="b"/>
        <c:numFmt formatCode="_-* #,##0_-;\-* #,##0_-;_-* &quot;-&quot;??_-;_-@_-" sourceLinked="1"/>
        <c:majorTickMark val="none"/>
        <c:minorTickMark val="none"/>
        <c:tickLblPos val="nextTo"/>
        <c:crossAx val="1058484624"/>
        <c:crosses val="autoZero"/>
        <c:crossBetween val="between"/>
        <c:dispUnits>
          <c:builtInUnit val="millions"/>
        </c:dispUnits>
      </c:valAx>
      <c:spPr>
        <a:noFill/>
        <a:ln>
          <a:noFill/>
        </a:ln>
        <a:effectLst/>
      </c:spPr>
    </c:plotArea>
    <c:legend>
      <c:legendPos val="r"/>
      <c:layout>
        <c:manualLayout>
          <c:xMode val="edge"/>
          <c:yMode val="edge"/>
          <c:x val="0.83912854247649427"/>
          <c:y val="3.1378114772690473E-2"/>
          <c:w val="0.14399382039270409"/>
          <c:h val="0.138889860989598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alpha val="50000"/>
      </a:srgb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98245129330798"/>
          <c:y val="5.8823529411764705E-2"/>
          <c:w val="0.46491260181834632"/>
          <c:h val="0.77941176470588236"/>
        </c:manualLayout>
      </c:layout>
      <c:doughnutChart>
        <c:varyColors val="1"/>
        <c:ser>
          <c:idx val="0"/>
          <c:order val="0"/>
          <c:spPr>
            <a:ln w="6350">
              <a:solidFill>
                <a:schemeClr val="bg1"/>
              </a:solidFill>
            </a:ln>
          </c:spPr>
          <c:dPt>
            <c:idx val="0"/>
            <c:bubble3D val="0"/>
            <c:spPr>
              <a:solidFill>
                <a:srgbClr val="92D050">
                  <a:alpha val="25000"/>
                </a:srgbClr>
              </a:solidFill>
              <a:ln w="6350">
                <a:solidFill>
                  <a:schemeClr val="bg1"/>
                </a:solidFill>
              </a:ln>
              <a:effectLst/>
            </c:spPr>
            <c:extLst>
              <c:ext xmlns:c16="http://schemas.microsoft.com/office/drawing/2014/chart" uri="{C3380CC4-5D6E-409C-BE32-E72D297353CC}">
                <c16:uniqueId val="{00000001-7A78-4957-B1AD-0CA6E1A863F9}"/>
              </c:ext>
            </c:extLst>
          </c:dPt>
          <c:dPt>
            <c:idx val="1"/>
            <c:bubble3D val="0"/>
            <c:spPr>
              <a:noFill/>
              <a:ln w="6350">
                <a:solidFill>
                  <a:schemeClr val="bg1"/>
                </a:solidFill>
              </a:ln>
              <a:effectLst/>
            </c:spPr>
            <c:extLst>
              <c:ext xmlns:c16="http://schemas.microsoft.com/office/drawing/2014/chart" uri="{C3380CC4-5D6E-409C-BE32-E72D297353CC}">
                <c16:uniqueId val="{00000003-7A78-4957-B1AD-0CA6E1A863F9}"/>
              </c:ext>
            </c:extLst>
          </c:dPt>
          <c:val>
            <c:numRef>
              <c:f>Sheet2!$L$1:$L$2</c:f>
              <c:numCache>
                <c:formatCode>0%</c:formatCode>
                <c:ptCount val="2"/>
                <c:pt idx="0">
                  <c:v>1.1111111111111112</c:v>
                </c:pt>
                <c:pt idx="1">
                  <c:v>-0.11111111111111116</c:v>
                </c:pt>
              </c:numCache>
            </c:numRef>
          </c:val>
          <c:extLst>
            <c:ext xmlns:c16="http://schemas.microsoft.com/office/drawing/2014/chart" uri="{C3380CC4-5D6E-409C-BE32-E72D297353CC}">
              <c16:uniqueId val="{00000004-7A78-4957-B1AD-0CA6E1A863F9}"/>
            </c:ext>
          </c:extLst>
        </c:ser>
        <c:dLbls>
          <c:showLegendKey val="0"/>
          <c:showVal val="0"/>
          <c:showCatName val="0"/>
          <c:showSerName val="0"/>
          <c:showPercent val="0"/>
          <c:showBubbleSize val="0"/>
          <c:showLeaderLines val="1"/>
        </c:dLbls>
        <c:firstSliceAng val="124"/>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6144509710584277"/>
          <c:y val="0.13114754098360656"/>
          <c:w val="0.62910347794087251"/>
          <c:h val="0.86381954304892217"/>
        </c:manualLayout>
      </c:layout>
      <c:barChart>
        <c:barDir val="bar"/>
        <c:grouping val="clustered"/>
        <c:varyColors val="0"/>
        <c:ser>
          <c:idx val="0"/>
          <c:order val="0"/>
          <c:tx>
            <c:strRef>
              <c:f>Sheet2!$T$15</c:f>
              <c:strCache>
                <c:ptCount val="1"/>
                <c:pt idx="0">
                  <c:v>2021</c:v>
                </c:pt>
              </c:strCache>
            </c:strRef>
          </c:tx>
          <c:spPr>
            <a:gradFill>
              <a:gsLst>
                <a:gs pos="1000">
                  <a:schemeClr val="bg1"/>
                </a:gs>
                <a:gs pos="76000">
                  <a:schemeClr val="accent5">
                    <a:lumMod val="40000"/>
                    <a:lumOff val="60000"/>
                  </a:schemeClr>
                </a:gs>
                <a:gs pos="100000">
                  <a:srgbClr val="0070C0"/>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NG" sz="1100" b="1"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Sheet2!$S$16:$S$22</c:f>
              <c:strCache>
                <c:ptCount val="7"/>
                <c:pt idx="0">
                  <c:v>Modern Trade</c:v>
                </c:pt>
                <c:pt idx="1">
                  <c:v>West</c:v>
                </c:pt>
                <c:pt idx="2">
                  <c:v>South South</c:v>
                </c:pt>
                <c:pt idx="3">
                  <c:v>South East</c:v>
                </c:pt>
                <c:pt idx="4">
                  <c:v>North</c:v>
                </c:pt>
                <c:pt idx="5">
                  <c:v>Lagos Mainland</c:v>
                </c:pt>
                <c:pt idx="6">
                  <c:v>Lagos Island</c:v>
                </c:pt>
              </c:strCache>
            </c:strRef>
          </c:cat>
          <c:val>
            <c:numRef>
              <c:f>Sheet2!$T$16:$T$22</c:f>
              <c:numCache>
                <c:formatCode>_-* #,##0_-;\-* #,##0_-;_-* "-"??_-;_-@_-</c:formatCode>
                <c:ptCount val="7"/>
                <c:pt idx="0">
                  <c:v>100212042.06000003</c:v>
                </c:pt>
                <c:pt idx="1">
                  <c:v>151410120.93000007</c:v>
                </c:pt>
                <c:pt idx="2">
                  <c:v>77306292.459999979</c:v>
                </c:pt>
                <c:pt idx="3">
                  <c:v>80774667.829999998</c:v>
                </c:pt>
                <c:pt idx="4">
                  <c:v>219070355.57999986</c:v>
                </c:pt>
                <c:pt idx="5">
                  <c:v>95889584.329999983</c:v>
                </c:pt>
                <c:pt idx="6">
                  <c:v>34962171.520000003</c:v>
                </c:pt>
              </c:numCache>
            </c:numRef>
          </c:val>
          <c:extLst>
            <c:ext xmlns:c16="http://schemas.microsoft.com/office/drawing/2014/chart" uri="{C3380CC4-5D6E-409C-BE32-E72D297353CC}">
              <c16:uniqueId val="{00000000-10A6-4849-A8D6-C5BF1C2BD635}"/>
            </c:ext>
          </c:extLst>
        </c:ser>
        <c:ser>
          <c:idx val="1"/>
          <c:order val="1"/>
          <c:tx>
            <c:strRef>
              <c:f>Sheet2!$U$15</c:f>
              <c:strCache>
                <c:ptCount val="1"/>
                <c:pt idx="0">
                  <c:v>2022</c:v>
                </c:pt>
              </c:strCache>
            </c:strRef>
          </c:tx>
          <c:spPr>
            <a:gradFill>
              <a:gsLst>
                <a:gs pos="1000">
                  <a:srgbClr val="FC8604"/>
                </a:gs>
                <a:gs pos="16000">
                  <a:srgbClr val="FFCF37"/>
                </a:gs>
                <a:gs pos="100000">
                  <a:schemeClr val="accent4">
                    <a:lumMod val="20000"/>
                    <a:lumOff val="8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NG" sz="1100" b="1"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Sheet2!$S$16:$S$22</c:f>
              <c:strCache>
                <c:ptCount val="7"/>
                <c:pt idx="0">
                  <c:v>Modern Trade</c:v>
                </c:pt>
                <c:pt idx="1">
                  <c:v>West</c:v>
                </c:pt>
                <c:pt idx="2">
                  <c:v>South South</c:v>
                </c:pt>
                <c:pt idx="3">
                  <c:v>South East</c:v>
                </c:pt>
                <c:pt idx="4">
                  <c:v>North</c:v>
                </c:pt>
                <c:pt idx="5">
                  <c:v>Lagos Mainland</c:v>
                </c:pt>
                <c:pt idx="6">
                  <c:v>Lagos Island</c:v>
                </c:pt>
              </c:strCache>
            </c:strRef>
          </c:cat>
          <c:val>
            <c:numRef>
              <c:f>Sheet2!$U$16:$U$22</c:f>
              <c:numCache>
                <c:formatCode>_-* #,##0_-;\-* #,##0_-;_-* "-"??_-;_-@_-</c:formatCode>
                <c:ptCount val="7"/>
                <c:pt idx="0">
                  <c:v>190170295.9500002</c:v>
                </c:pt>
                <c:pt idx="1">
                  <c:v>107971205.40000002</c:v>
                </c:pt>
                <c:pt idx="2">
                  <c:v>127003785.95999996</c:v>
                </c:pt>
                <c:pt idx="3">
                  <c:v>49172029.059999995</c:v>
                </c:pt>
                <c:pt idx="4">
                  <c:v>249721229.29000011</c:v>
                </c:pt>
                <c:pt idx="5">
                  <c:v>63166076.829999924</c:v>
                </c:pt>
                <c:pt idx="6">
                  <c:v>22606523.449999996</c:v>
                </c:pt>
              </c:numCache>
            </c:numRef>
          </c:val>
          <c:extLst>
            <c:ext xmlns:c16="http://schemas.microsoft.com/office/drawing/2014/chart" uri="{C3380CC4-5D6E-409C-BE32-E72D297353CC}">
              <c16:uniqueId val="{00000001-10A6-4849-A8D6-C5BF1C2BD635}"/>
            </c:ext>
          </c:extLst>
        </c:ser>
        <c:dLbls>
          <c:showLegendKey val="0"/>
          <c:showVal val="0"/>
          <c:showCatName val="0"/>
          <c:showSerName val="0"/>
          <c:showPercent val="0"/>
          <c:showBubbleSize val="0"/>
        </c:dLbls>
        <c:gapWidth val="34"/>
        <c:axId val="1060330464"/>
        <c:axId val="1305474976"/>
      </c:barChart>
      <c:catAx>
        <c:axId val="1060330464"/>
        <c:scaling>
          <c:orientation val="minMax"/>
        </c:scaling>
        <c:delete val="0"/>
        <c:axPos val="l"/>
        <c:numFmt formatCode="General" sourceLinked="1"/>
        <c:majorTickMark val="none"/>
        <c:minorTickMark val="none"/>
        <c:tickLblPos val="low"/>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NG"/>
          </a:p>
        </c:txPr>
        <c:crossAx val="1305474976"/>
        <c:crosses val="autoZero"/>
        <c:auto val="1"/>
        <c:lblAlgn val="ctr"/>
        <c:lblOffset val="500"/>
        <c:noMultiLvlLbl val="0"/>
      </c:catAx>
      <c:valAx>
        <c:axId val="1305474976"/>
        <c:scaling>
          <c:orientation val="minMax"/>
        </c:scaling>
        <c:delete val="1"/>
        <c:axPos val="b"/>
        <c:numFmt formatCode="_-* #,##0_-;\-* #,##0_-;_-* &quot;-&quot;??_-;_-@_-" sourceLinked="1"/>
        <c:majorTickMark val="none"/>
        <c:minorTickMark val="none"/>
        <c:tickLblPos val="nextTo"/>
        <c:crossAx val="1060330464"/>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dispUnitsLbl>
        </c:dispUnits>
      </c:valAx>
      <c:spPr>
        <a:noFill/>
        <a:ln>
          <a:noFill/>
        </a:ln>
        <a:effectLst/>
      </c:spPr>
    </c:plotArea>
    <c:legend>
      <c:legendPos val="r"/>
      <c:layout>
        <c:manualLayout>
          <c:xMode val="edge"/>
          <c:yMode val="edge"/>
          <c:x val="0.83943762029746283"/>
          <c:y val="1.7089518523299322E-2"/>
          <c:w val="0.14101878734261317"/>
          <c:h val="0.138320640247837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alpha val="60000"/>
      </a:srgbClr>
    </a:solidFill>
    <a:ln w="9525" cap="flat" cmpd="sng" algn="ctr">
      <a:noFill/>
      <a:round/>
    </a:ln>
    <a:effectLst/>
  </c:spPr>
  <c:txPr>
    <a:bodyPr/>
    <a:lstStyle/>
    <a:p>
      <a:pPr>
        <a:defRPr/>
      </a:pPr>
      <a:endParaRPr lang="en-NG"/>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sng" strike="noStrike" kern="1200" spc="0" baseline="0">
                <a:solidFill>
                  <a:schemeClr val="bg1"/>
                </a:solidFill>
                <a:latin typeface="+mn-lt"/>
                <a:ea typeface="+mn-ea"/>
                <a:cs typeface="+mn-cs"/>
              </a:defRPr>
            </a:pPr>
            <a:r>
              <a:rPr lang="en-US" sz="1200" b="1" u="sng">
                <a:solidFill>
                  <a:schemeClr val="bg1"/>
                </a:solidFill>
              </a:rPr>
              <a:t>YTD by Brand</a:t>
            </a:r>
          </a:p>
        </c:rich>
      </c:tx>
      <c:layout>
        <c:manualLayout>
          <c:xMode val="edge"/>
          <c:yMode val="edge"/>
          <c:x val="5.7177194955893663E-2"/>
          <c:y val="0.11149936677495732"/>
        </c:manualLayout>
      </c:layout>
      <c:overlay val="0"/>
      <c:spPr>
        <a:noFill/>
        <a:ln>
          <a:noFill/>
        </a:ln>
        <a:effectLst/>
      </c:spPr>
      <c:txPr>
        <a:bodyPr rot="0" spcFirstLastPara="1" vertOverflow="ellipsis" vert="horz" wrap="square" anchor="ctr" anchorCtr="1"/>
        <a:lstStyle/>
        <a:p>
          <a:pPr>
            <a:defRPr sz="1200" b="1" i="0" u="sng" strike="noStrike" kern="1200" spc="0" baseline="0">
              <a:solidFill>
                <a:schemeClr val="bg1"/>
              </a:solidFill>
              <a:latin typeface="+mn-lt"/>
              <a:ea typeface="+mn-ea"/>
              <a:cs typeface="+mn-cs"/>
            </a:defRPr>
          </a:pPr>
          <a:endParaRPr lang="en-NG"/>
        </a:p>
      </c:txPr>
    </c:title>
    <c:autoTitleDeleted val="0"/>
    <c:plotArea>
      <c:layout>
        <c:manualLayout>
          <c:layoutTarget val="inner"/>
          <c:xMode val="edge"/>
          <c:yMode val="edge"/>
          <c:x val="0.37770128733908259"/>
          <c:y val="0.1103846153846154"/>
          <c:w val="0.4790793650793651"/>
          <c:h val="0.82917582417582414"/>
        </c:manualLayout>
      </c:layout>
      <c:pieChart>
        <c:varyColors val="1"/>
        <c:ser>
          <c:idx val="0"/>
          <c:order val="0"/>
          <c:dPt>
            <c:idx val="0"/>
            <c:bubble3D val="0"/>
            <c:spPr>
              <a:solidFill>
                <a:srgbClr val="00FFFF"/>
              </a:solidFill>
              <a:ln w="19050">
                <a:noFill/>
              </a:ln>
              <a:effectLst/>
            </c:spPr>
            <c:extLst>
              <c:ext xmlns:c16="http://schemas.microsoft.com/office/drawing/2014/chart" uri="{C3380CC4-5D6E-409C-BE32-E72D297353CC}">
                <c16:uniqueId val="{00000001-462F-48ED-B9DF-CC60E1570726}"/>
              </c:ext>
            </c:extLst>
          </c:dPt>
          <c:dPt>
            <c:idx val="1"/>
            <c:bubble3D val="0"/>
            <c:spPr>
              <a:solidFill>
                <a:srgbClr val="66CCFF"/>
              </a:solidFill>
              <a:ln w="19050">
                <a:noFill/>
              </a:ln>
              <a:effectLst/>
            </c:spPr>
            <c:extLst>
              <c:ext xmlns:c16="http://schemas.microsoft.com/office/drawing/2014/chart" uri="{C3380CC4-5D6E-409C-BE32-E72D297353CC}">
                <c16:uniqueId val="{00000003-462F-48ED-B9DF-CC60E1570726}"/>
              </c:ext>
            </c:extLst>
          </c:dPt>
          <c:dPt>
            <c:idx val="2"/>
            <c:bubble3D val="0"/>
            <c:spPr>
              <a:solidFill>
                <a:srgbClr val="0099CC"/>
              </a:solidFill>
              <a:ln w="19050">
                <a:noFill/>
              </a:ln>
              <a:effectLst/>
            </c:spPr>
            <c:extLst>
              <c:ext xmlns:c16="http://schemas.microsoft.com/office/drawing/2014/chart" uri="{C3380CC4-5D6E-409C-BE32-E72D297353CC}">
                <c16:uniqueId val="{00000005-462F-48ED-B9DF-CC60E1570726}"/>
              </c:ext>
            </c:extLst>
          </c:dPt>
          <c:dLbls>
            <c:dLbl>
              <c:idx val="0"/>
              <c:layout>
                <c:manualLayout>
                  <c:x val="-8.7994790124918593E-2"/>
                  <c:y val="9.6154396784318044E-2"/>
                </c:manualLayout>
              </c:layout>
              <c:tx>
                <c:rich>
                  <a:bodyPr/>
                  <a:lstStyle/>
                  <a:p>
                    <a:fld id="{A2A49648-4456-4BE2-B857-6165F5AE3308}" type="VALUE">
                      <a:rPr lang="en-US"/>
                      <a:pPr/>
                      <a:t>[VALUE]</a:t>
                    </a:fld>
                    <a:r>
                      <a:rPr lang="en-US" baseline="0"/>
                      <a:t>, </a:t>
                    </a:r>
                  </a:p>
                  <a:p>
                    <a:fld id="{4752816F-20B1-4280-860E-6E418EAFE09A}" type="PERCENTAGE">
                      <a:rPr lang="en-US" baseline="0"/>
                      <a:pPr/>
                      <a:t>[PERCENTAGE]</a:t>
                    </a:fld>
                    <a:endParaRPr lang="en-NG"/>
                  </a:p>
                </c:rich>
              </c:tx>
              <c:showLegendKey val="0"/>
              <c:showVal val="1"/>
              <c:showCatName val="0"/>
              <c:showSerName val="0"/>
              <c:showPercent val="1"/>
              <c:showBubbleSize val="0"/>
              <c:extLst>
                <c:ext xmlns:c15="http://schemas.microsoft.com/office/drawing/2012/chart" uri="{CE6537A1-D6FC-4f65-9D91-7224C49458BB}">
                  <c15:layout>
                    <c:manualLayout>
                      <c:w val="0.26820792137824878"/>
                      <c:h val="0.2514338417488024"/>
                    </c:manualLayout>
                  </c15:layout>
                  <c15:dlblFieldTable/>
                  <c15:showDataLabelsRange val="0"/>
                </c:ext>
                <c:ext xmlns:c16="http://schemas.microsoft.com/office/drawing/2014/chart" uri="{C3380CC4-5D6E-409C-BE32-E72D297353CC}">
                  <c16:uniqueId val="{00000001-462F-48ED-B9DF-CC60E1570726}"/>
                </c:ext>
              </c:extLst>
            </c:dLbl>
            <c:dLbl>
              <c:idx val="1"/>
              <c:layout>
                <c:manualLayout>
                  <c:x val="4.4026404594162585E-2"/>
                  <c:y val="-0.18377622377622377"/>
                </c:manualLayout>
              </c:layout>
              <c:tx>
                <c:rich>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fld id="{C3208171-D445-42C0-9E14-DD410B3AB489}" type="VALUE">
                      <a:rPr lang="en-US"/>
                      <a:pPr>
                        <a:defRPr>
                          <a:solidFill>
                            <a:sysClr val="windowText" lastClr="000000"/>
                          </a:solidFill>
                        </a:defRPr>
                      </a:pPr>
                      <a:t>[VALUE]</a:t>
                    </a:fld>
                    <a:r>
                      <a:rPr lang="en-US" baseline="0"/>
                      <a:t>, </a:t>
                    </a:r>
                  </a:p>
                  <a:p>
                    <a:pPr>
                      <a:defRPr>
                        <a:solidFill>
                          <a:sysClr val="windowText" lastClr="000000"/>
                        </a:solidFill>
                      </a:defRPr>
                    </a:pPr>
                    <a:fld id="{DBCC97E2-E905-4CC5-9A3A-2D03879988C9}" type="PERCENTAGE">
                      <a:rPr lang="en-US" baseline="0"/>
                      <a:pPr>
                        <a:defRPr>
                          <a:solidFill>
                            <a:sysClr val="windowText" lastClr="000000"/>
                          </a:solidFill>
                        </a:defRPr>
                      </a:pPr>
                      <a:t>[PERCENTAGE]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1"/>
              <c:showBubbleSize val="0"/>
              <c:extLst>
                <c:ext xmlns:c15="http://schemas.microsoft.com/office/drawing/2012/chart" uri="{CE6537A1-D6FC-4f65-9D91-7224C49458BB}">
                  <c15:layout>
                    <c:manualLayout>
                      <c:w val="0.24259398496240603"/>
                      <c:h val="0.1816083916083916"/>
                    </c:manualLayout>
                  </c15:layout>
                  <c15:dlblFieldTable/>
                  <c15:showDataLabelsRange val="0"/>
                </c:ext>
                <c:ext xmlns:c16="http://schemas.microsoft.com/office/drawing/2014/chart" uri="{C3380CC4-5D6E-409C-BE32-E72D297353CC}">
                  <c16:uniqueId val="{00000003-462F-48ED-B9DF-CC60E1570726}"/>
                </c:ext>
              </c:extLst>
            </c:dLbl>
            <c:dLbl>
              <c:idx val="2"/>
              <c:layout>
                <c:manualLayout>
                  <c:x val="0.1414691255698301"/>
                  <c:y val="2.6223776223776224E-2"/>
                </c:manualLayout>
              </c:layout>
              <c:tx>
                <c:rich>
                  <a:bodyPr/>
                  <a:lstStyle/>
                  <a:p>
                    <a:fld id="{3B63C0A3-CF25-41F8-9BEB-D5D7EB831873}" type="VALUE">
                      <a:rPr lang="en-US"/>
                      <a:pPr/>
                      <a:t>[VALUE]</a:t>
                    </a:fld>
                    <a:r>
                      <a:rPr lang="en-US" baseline="0"/>
                      <a:t>, </a:t>
                    </a:r>
                  </a:p>
                  <a:p>
                    <a:fld id="{05AA6126-E4E7-4F31-8083-0601A29FAD83}" type="PERCENTAGE">
                      <a:rPr lang="en-US" baseline="0"/>
                      <a:pPr/>
                      <a:t>[PERCENTAGE]</a:t>
                    </a:fld>
                    <a:endParaRPr lang="en-NG"/>
                  </a:p>
                </c:rich>
              </c:tx>
              <c:showLegendKey val="0"/>
              <c:showVal val="1"/>
              <c:showCatName val="0"/>
              <c:showSerName val="0"/>
              <c:showPercent val="1"/>
              <c:showBubbleSize val="0"/>
              <c:extLst>
                <c:ext xmlns:c15="http://schemas.microsoft.com/office/drawing/2012/chart" uri="{CE6537A1-D6FC-4f65-9D91-7224C49458BB}">
                  <c15:layout>
                    <c:manualLayout>
                      <c:w val="0.28394736842105267"/>
                      <c:h val="0.2514338417488024"/>
                    </c:manualLayout>
                  </c15:layout>
                  <c15:dlblFieldTable/>
                  <c15:showDataLabelsRange val="0"/>
                </c:ext>
                <c:ext xmlns:c16="http://schemas.microsoft.com/office/drawing/2014/chart" uri="{C3380CC4-5D6E-409C-BE32-E72D297353CC}">
                  <c16:uniqueId val="{00000005-462F-48ED-B9DF-CC60E157072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Sheet2!$Z$11:$Z$13</c:f>
              <c:strCache>
                <c:ptCount val="3"/>
                <c:pt idx="0">
                  <c:v>California</c:v>
                </c:pt>
                <c:pt idx="1">
                  <c:v>Frutta</c:v>
                </c:pt>
                <c:pt idx="2">
                  <c:v>Maccaw</c:v>
                </c:pt>
              </c:strCache>
            </c:strRef>
          </c:cat>
          <c:val>
            <c:numRef>
              <c:f>Sheet2!$AA$11:$AA$13</c:f>
              <c:numCache>
                <c:formatCode>_-* #,##0_-;\-* #,##0_-;_-* "-"??_-;_-@_-</c:formatCode>
                <c:ptCount val="3"/>
                <c:pt idx="0">
                  <c:v>136147197.40000007</c:v>
                </c:pt>
                <c:pt idx="1">
                  <c:v>557183031.30999935</c:v>
                </c:pt>
                <c:pt idx="2">
                  <c:v>116480917.23</c:v>
                </c:pt>
              </c:numCache>
            </c:numRef>
          </c:val>
          <c:extLst>
            <c:ext xmlns:c16="http://schemas.microsoft.com/office/drawing/2014/chart" uri="{C3380CC4-5D6E-409C-BE32-E72D297353CC}">
              <c16:uniqueId val="{00000006-462F-48ED-B9DF-CC60E1570726}"/>
            </c:ext>
          </c:extLst>
        </c:ser>
        <c:dLbls>
          <c:showLegendKey val="0"/>
          <c:showVal val="0"/>
          <c:showCatName val="0"/>
          <c:showSerName val="0"/>
          <c:showPercent val="0"/>
          <c:showBubbleSize val="0"/>
          <c:showLeaderLines val="1"/>
        </c:dLbls>
        <c:firstSliceAng val="0"/>
      </c:pieChart>
      <c:spPr>
        <a:noFill/>
        <a:ln>
          <a:noFill/>
        </a:ln>
        <a:effectLst/>
      </c:spPr>
    </c:plotArea>
    <c:legend>
      <c:legendPos val="l"/>
      <c:layout>
        <c:manualLayout>
          <c:xMode val="edge"/>
          <c:yMode val="edge"/>
          <c:x val="6.8128589189509203E-2"/>
          <c:y val="0.30224436980342489"/>
          <c:w val="0.19120951986264875"/>
          <c:h val="0.35402345685810255"/>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as at 23rd May 2022.xlsx]Sheet2!MTD_Brand</c:name>
    <c:fmtId val="3"/>
  </c:pivotSource>
  <c:chart>
    <c:title>
      <c:tx>
        <c:rich>
          <a:bodyPr rot="0" spcFirstLastPara="1" vertOverflow="ellipsis" vert="horz" wrap="square" anchor="ctr" anchorCtr="1"/>
          <a:lstStyle/>
          <a:p>
            <a:pPr>
              <a:defRPr sz="1200" b="1" i="0" u="sng" strike="noStrike" kern="1200" spc="0" baseline="0">
                <a:solidFill>
                  <a:schemeClr val="bg1"/>
                </a:solidFill>
                <a:latin typeface="+mn-lt"/>
                <a:ea typeface="+mn-ea"/>
                <a:cs typeface="+mn-cs"/>
              </a:defRPr>
            </a:pPr>
            <a:r>
              <a:rPr lang="en-US" sz="1200" b="1" u="sng">
                <a:solidFill>
                  <a:schemeClr val="bg1"/>
                </a:solidFill>
              </a:rPr>
              <a:t>MTD by Brand</a:t>
            </a:r>
          </a:p>
        </c:rich>
      </c:tx>
      <c:layout>
        <c:manualLayout>
          <c:xMode val="edge"/>
          <c:yMode val="edge"/>
          <c:x val="0.11688961177150153"/>
          <c:y val="0.14550281214848143"/>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3"/>
          </a:solidFill>
          <a:ln w="19050">
            <a:solidFill>
              <a:schemeClr val="lt1"/>
            </a:solidFill>
          </a:ln>
          <a:effectLst/>
        </c:spPr>
      </c:pivotFmt>
      <c:pivotFmt>
        <c:idx val="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00FFFF"/>
          </a:solidFill>
          <a:ln w="19050">
            <a:noFill/>
          </a:ln>
          <a:effectLst/>
        </c:spPr>
        <c:dLbl>
          <c:idx val="0"/>
          <c:layout>
            <c:manualLayout>
              <c:x val="-1.9305019305019305E-3"/>
              <c:y val="6.3405797101449279E-2"/>
            </c:manualLayout>
          </c:layout>
          <c:tx>
            <c:rich>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fld id="{AE22B4F6-6237-47BF-96F6-B21F89ECA463}" type="VALUE">
                  <a:rPr lang="en-US"/>
                  <a:pPr>
                    <a:defRPr sz="900" b="0" i="0" u="none" strike="noStrike" kern="1200" baseline="0">
                      <a:solidFill>
                        <a:sysClr val="windowText" lastClr="000000"/>
                      </a:solidFill>
                      <a:latin typeface="+mn-lt"/>
                      <a:ea typeface="+mn-ea"/>
                      <a:cs typeface="+mn-cs"/>
                    </a:defRPr>
                  </a:pPr>
                  <a:t>[VALUE]</a:t>
                </a:fld>
                <a:r>
                  <a:rPr lang="en-US" baseline="0"/>
                  <a:t>,</a:t>
                </a:r>
              </a:p>
              <a:p>
                <a:pPr>
                  <a:defRPr sz="900" b="0" i="0" u="none" strike="noStrike" kern="1200" baseline="0">
                    <a:solidFill>
                      <a:sysClr val="windowText" lastClr="000000"/>
                    </a:solidFill>
                    <a:latin typeface="+mn-lt"/>
                    <a:ea typeface="+mn-ea"/>
                    <a:cs typeface="+mn-cs"/>
                  </a:defRPr>
                </a:pPr>
                <a:r>
                  <a:rPr lang="en-US" baseline="0"/>
                  <a:t> </a:t>
                </a:r>
                <a:fld id="{6147096C-3156-42AC-8DFD-147DCABF0182}" type="PERCENTAGE">
                  <a:rPr lang="en-US" baseline="0"/>
                  <a:pPr>
                    <a:defRPr sz="900" b="0" i="0" u="none" strike="noStrike" kern="1200" baseline="0">
                      <a:solidFill>
                        <a:sysClr val="windowText" lastClr="000000"/>
                      </a:solidFill>
                      <a:latin typeface="+mn-lt"/>
                      <a:ea typeface="+mn-ea"/>
                      <a:cs typeface="+mn-cs"/>
                    </a:defRPr>
                  </a:pPr>
                  <a:t>[PERCENTAGE]</a:t>
                </a:fld>
                <a:endParaRPr lang="en-US" baseline="0"/>
              </a:p>
            </c:rich>
          </c:tx>
          <c:spPr>
            <a:noFill/>
            <a:ln>
              <a:noFill/>
            </a:ln>
            <a:effectLst/>
          </c:spPr>
          <c:showLegendKey val="0"/>
          <c:showVal val="1"/>
          <c:showCatName val="0"/>
          <c:showSerName val="0"/>
          <c:showPercent val="1"/>
          <c:showBubbleSize val="0"/>
          <c:extLst>
            <c:ext xmlns:c15="http://schemas.microsoft.com/office/drawing/2012/chart" uri="{CE6537A1-D6FC-4f65-9D91-7224C49458BB}">
              <c15:layout>
                <c:manualLayout>
                  <c:w val="0.27895752895752901"/>
                  <c:h val="0.18478260869565216"/>
                </c:manualLayout>
              </c15:layout>
              <c15:dlblFieldTable/>
              <c15:showDataLabelsRange val="0"/>
            </c:ext>
          </c:extLst>
        </c:dLbl>
      </c:pivotFmt>
      <c:pivotFmt>
        <c:idx val="7"/>
        <c:spPr>
          <a:solidFill>
            <a:srgbClr val="66CCFF"/>
          </a:solidFill>
          <a:ln w="19050">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fld id="{090B873B-51C3-475B-8E54-EC2804BF8F9A}" type="VALUE">
                  <a:rPr lang="en-US"/>
                  <a:pPr>
                    <a:defRPr sz="900" b="0" i="0" u="none" strike="noStrike" kern="1200" baseline="0">
                      <a:solidFill>
                        <a:sysClr val="windowText" lastClr="000000"/>
                      </a:solidFill>
                      <a:latin typeface="+mn-lt"/>
                      <a:ea typeface="+mn-ea"/>
                      <a:cs typeface="+mn-cs"/>
                    </a:defRPr>
                  </a:pPr>
                  <a:t>[VALUE]</a:t>
                </a:fld>
                <a:r>
                  <a:rPr lang="en-US" baseline="0"/>
                  <a:t>,</a:t>
                </a:r>
              </a:p>
              <a:p>
                <a:pPr>
                  <a:defRPr sz="900" b="0" i="0" u="none" strike="noStrike" kern="1200" baseline="0">
                    <a:solidFill>
                      <a:sysClr val="windowText" lastClr="000000"/>
                    </a:solidFill>
                    <a:latin typeface="+mn-lt"/>
                    <a:ea typeface="+mn-ea"/>
                    <a:cs typeface="+mn-cs"/>
                  </a:defRPr>
                </a:pPr>
                <a:r>
                  <a:rPr lang="en-US" baseline="0"/>
                  <a:t> </a:t>
                </a:r>
                <a:fld id="{FC176262-89E5-45C4-BA13-55EAABB0F487}" type="PERCENTAGE">
                  <a:rPr lang="en-US" baseline="0"/>
                  <a:pPr>
                    <a:defRPr sz="900" b="0" i="0" u="none" strike="noStrike" kern="1200" baseline="0">
                      <a:solidFill>
                        <a:sysClr val="windowText" lastClr="000000"/>
                      </a:solidFill>
                      <a:latin typeface="+mn-lt"/>
                      <a:ea typeface="+mn-ea"/>
                      <a:cs typeface="+mn-cs"/>
                    </a:defRPr>
                  </a:pPr>
                  <a:t>[PERCENTAGE]</a:t>
                </a:fld>
                <a:endParaRPr lang="en-US" baseline="0"/>
              </a:p>
            </c:rich>
          </c:tx>
          <c:spPr>
            <a:noFill/>
            <a:ln>
              <a:noFill/>
            </a:ln>
            <a:effectLst/>
          </c:sp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8"/>
        <c:spPr>
          <a:solidFill>
            <a:srgbClr val="0099CC"/>
          </a:solidFill>
          <a:ln w="19050">
            <a:noFill/>
          </a:ln>
          <a:effectLst/>
        </c:spPr>
        <c:dLbl>
          <c:idx val="0"/>
          <c:layout>
            <c:manualLayout>
              <c:x val="-1.9305019305019305E-2"/>
              <c:y val="5.434782608695652E-3"/>
            </c:manualLayout>
          </c:layout>
          <c:tx>
            <c:rich>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fld id="{B16062BF-3D28-4A67-AB3D-F5990E640EFF}" type="VALUE">
                  <a:rPr lang="en-US"/>
                  <a:pPr>
                    <a:defRPr sz="900" b="0" i="0" u="none" strike="noStrike" kern="1200" baseline="0">
                      <a:solidFill>
                        <a:sysClr val="windowText" lastClr="000000"/>
                      </a:solidFill>
                      <a:latin typeface="+mn-lt"/>
                      <a:ea typeface="+mn-ea"/>
                      <a:cs typeface="+mn-cs"/>
                    </a:defRPr>
                  </a:pPr>
                  <a:t>[VALUE]</a:t>
                </a:fld>
                <a:r>
                  <a:rPr lang="en-US" baseline="0"/>
                  <a:t>, </a:t>
                </a:r>
              </a:p>
              <a:p>
                <a:pPr>
                  <a:defRPr sz="900" b="0" i="0" u="none" strike="noStrike" kern="1200" baseline="0">
                    <a:solidFill>
                      <a:sysClr val="windowText" lastClr="000000"/>
                    </a:solidFill>
                    <a:latin typeface="+mn-lt"/>
                    <a:ea typeface="+mn-ea"/>
                    <a:cs typeface="+mn-cs"/>
                  </a:defRPr>
                </a:pPr>
                <a:fld id="{F1AE4928-82A1-4451-95AC-4710AA002F69}" type="PERCENTAGE">
                  <a:rPr lang="en-US" baseline="0"/>
                  <a:pPr>
                    <a:defRPr sz="900" b="0" i="0" u="none" strike="noStrike" kern="1200" baseline="0">
                      <a:solidFill>
                        <a:sysClr val="windowText" lastClr="000000"/>
                      </a:solidFill>
                      <a:latin typeface="+mn-lt"/>
                      <a:ea typeface="+mn-ea"/>
                      <a:cs typeface="+mn-cs"/>
                    </a:defRPr>
                  </a:pPr>
                  <a:t>[PERCENTAGE]</a:t>
                </a:fld>
                <a:endParaRPr lang="en-NG"/>
              </a:p>
            </c:rich>
          </c:tx>
          <c:spPr>
            <a:noFill/>
            <a:ln>
              <a:noFill/>
            </a:ln>
            <a:effectLst/>
          </c:spPr>
          <c:showLegendKey val="0"/>
          <c:showVal val="1"/>
          <c:showCatName val="0"/>
          <c:showSerName val="0"/>
          <c:showPercent val="1"/>
          <c:showBubbleSize val="0"/>
          <c:extLst>
            <c:ext xmlns:c15="http://schemas.microsoft.com/office/drawing/2012/chart" uri="{CE6537A1-D6FC-4f65-9D91-7224C49458BB}">
              <c15:layout>
                <c:manualLayout>
                  <c:w val="0.23648648648648649"/>
                  <c:h val="0.23369565217391305"/>
                </c:manualLayout>
              </c15:layout>
              <c15:dlblFieldTable/>
              <c15:showDataLabelsRange val="0"/>
            </c:ext>
          </c:extLst>
        </c:dLbl>
      </c:pivotFmt>
    </c:pivotFmts>
    <c:plotArea>
      <c:layout>
        <c:manualLayout>
          <c:layoutTarget val="inner"/>
          <c:xMode val="edge"/>
          <c:yMode val="edge"/>
          <c:x val="0.45172741920773418"/>
          <c:y val="0.11946794150731159"/>
          <c:w val="0.52699751346871127"/>
          <c:h val="0.87069154399178372"/>
        </c:manualLayout>
      </c:layout>
      <c:pieChart>
        <c:varyColors val="1"/>
        <c:ser>
          <c:idx val="0"/>
          <c:order val="0"/>
          <c:tx>
            <c:strRef>
              <c:f>Sheet2!$X$4:$X$5</c:f>
              <c:strCache>
                <c:ptCount val="1"/>
                <c:pt idx="0">
                  <c:v>2022</c:v>
                </c:pt>
              </c:strCache>
            </c:strRef>
          </c:tx>
          <c:dPt>
            <c:idx val="0"/>
            <c:bubble3D val="0"/>
            <c:spPr>
              <a:solidFill>
                <a:srgbClr val="00FFFF"/>
              </a:solidFill>
              <a:ln w="19050">
                <a:noFill/>
              </a:ln>
              <a:effectLst/>
            </c:spPr>
            <c:extLst>
              <c:ext xmlns:c16="http://schemas.microsoft.com/office/drawing/2014/chart" uri="{C3380CC4-5D6E-409C-BE32-E72D297353CC}">
                <c16:uniqueId val="{00000001-0346-4336-8269-40A74B6FF543}"/>
              </c:ext>
            </c:extLst>
          </c:dPt>
          <c:dPt>
            <c:idx val="1"/>
            <c:bubble3D val="0"/>
            <c:spPr>
              <a:solidFill>
                <a:srgbClr val="66CCFF"/>
              </a:solidFill>
              <a:ln w="19050">
                <a:noFill/>
              </a:ln>
              <a:effectLst/>
            </c:spPr>
            <c:extLst>
              <c:ext xmlns:c16="http://schemas.microsoft.com/office/drawing/2014/chart" uri="{C3380CC4-5D6E-409C-BE32-E72D297353CC}">
                <c16:uniqueId val="{00000003-0346-4336-8269-40A74B6FF543}"/>
              </c:ext>
            </c:extLst>
          </c:dPt>
          <c:dPt>
            <c:idx val="2"/>
            <c:bubble3D val="0"/>
            <c:spPr>
              <a:solidFill>
                <a:srgbClr val="0099CC"/>
              </a:solidFill>
              <a:ln w="19050">
                <a:noFill/>
              </a:ln>
              <a:effectLst/>
            </c:spPr>
            <c:extLst>
              <c:ext xmlns:c16="http://schemas.microsoft.com/office/drawing/2014/chart" uri="{C3380CC4-5D6E-409C-BE32-E72D297353CC}">
                <c16:uniqueId val="{00000005-0346-4336-8269-40A74B6FF543}"/>
              </c:ext>
            </c:extLst>
          </c:dPt>
          <c:dLbls>
            <c:dLbl>
              <c:idx val="0"/>
              <c:layout>
                <c:manualLayout>
                  <c:x val="-1.9305019305019305E-3"/>
                  <c:y val="6.3405797101449279E-2"/>
                </c:manualLayout>
              </c:layout>
              <c:tx>
                <c:rich>
                  <a:bodyPr/>
                  <a:lstStyle/>
                  <a:p>
                    <a:fld id="{AE22B4F6-6237-47BF-96F6-B21F89ECA463}" type="VALUE">
                      <a:rPr lang="en-US"/>
                      <a:pPr/>
                      <a:t>[VALUE]</a:t>
                    </a:fld>
                    <a:r>
                      <a:rPr lang="en-US" baseline="0"/>
                      <a:t>,</a:t>
                    </a:r>
                  </a:p>
                  <a:p>
                    <a:r>
                      <a:rPr lang="en-US" baseline="0"/>
                      <a:t> </a:t>
                    </a:r>
                    <a:fld id="{6147096C-3156-42AC-8DFD-147DCABF0182}" type="PERCENTAGE">
                      <a:rPr lang="en-US"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layout>
                    <c:manualLayout>
                      <c:w val="0.27895752895752901"/>
                      <c:h val="0.18478260869565216"/>
                    </c:manualLayout>
                  </c15:layout>
                  <c15:dlblFieldTable/>
                  <c15:showDataLabelsRange val="0"/>
                </c:ext>
                <c:ext xmlns:c16="http://schemas.microsoft.com/office/drawing/2014/chart" uri="{C3380CC4-5D6E-409C-BE32-E72D297353CC}">
                  <c16:uniqueId val="{00000001-0346-4336-8269-40A74B6FF543}"/>
                </c:ext>
              </c:extLst>
            </c:dLbl>
            <c:dLbl>
              <c:idx val="1"/>
              <c:tx>
                <c:rich>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fld id="{090B873B-51C3-475B-8E54-EC2804BF8F9A}" type="VALUE">
                      <a:rPr lang="en-US"/>
                      <a:pPr>
                        <a:defRPr sz="900" b="0" i="0" u="none" strike="noStrike" kern="1200" baseline="0">
                          <a:solidFill>
                            <a:sysClr val="windowText" lastClr="000000"/>
                          </a:solidFill>
                          <a:latin typeface="+mn-lt"/>
                          <a:ea typeface="+mn-ea"/>
                          <a:cs typeface="+mn-cs"/>
                        </a:defRPr>
                      </a:pPr>
                      <a:t>[VALUE]</a:t>
                    </a:fld>
                    <a:r>
                      <a:rPr lang="en-US" baseline="0"/>
                      <a:t>,</a:t>
                    </a:r>
                  </a:p>
                  <a:p>
                    <a:pPr>
                      <a:defRPr sz="900" b="0" i="0" u="none" strike="noStrike" kern="1200" baseline="0">
                        <a:solidFill>
                          <a:sysClr val="windowText" lastClr="000000"/>
                        </a:solidFill>
                        <a:latin typeface="+mn-lt"/>
                        <a:ea typeface="+mn-ea"/>
                        <a:cs typeface="+mn-cs"/>
                      </a:defRPr>
                    </a:pPr>
                    <a:r>
                      <a:rPr lang="en-US" baseline="0"/>
                      <a:t> </a:t>
                    </a:r>
                    <a:fld id="{FC176262-89E5-45C4-BA13-55EAABB0F487}" type="PERCENTAGE">
                      <a:rPr lang="en-US" baseline="0"/>
                      <a:pPr>
                        <a:defRPr sz="900" b="0" i="0" u="none" strike="noStrike" kern="1200" baseline="0">
                          <a:solidFill>
                            <a:sysClr val="windowText" lastClr="000000"/>
                          </a:solidFill>
                          <a:latin typeface="+mn-lt"/>
                          <a:ea typeface="+mn-ea"/>
                          <a:cs typeface="+mn-cs"/>
                        </a:defRPr>
                      </a:pPr>
                      <a:t>[PERCENTAGE]</a:t>
                    </a:fld>
                    <a:endParaRPr lang="en-US" baseline="0"/>
                  </a:p>
                </c:rich>
              </c:tx>
              <c:spPr>
                <a:noFill/>
                <a:ln>
                  <a:noFill/>
                </a:ln>
                <a:effectLst/>
              </c:sp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 xmlns:c16="http://schemas.microsoft.com/office/drawing/2014/chart" uri="{C3380CC4-5D6E-409C-BE32-E72D297353CC}">
                  <c16:uniqueId val="{00000003-0346-4336-8269-40A74B6FF543}"/>
                </c:ext>
              </c:extLst>
            </c:dLbl>
            <c:dLbl>
              <c:idx val="2"/>
              <c:layout>
                <c:manualLayout>
                  <c:x val="-1.9305019305019305E-2"/>
                  <c:y val="5.434782608695652E-3"/>
                </c:manualLayout>
              </c:layout>
              <c:tx>
                <c:rich>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fld id="{B16062BF-3D28-4A67-AB3D-F5990E640EFF}" type="VALUE">
                      <a:rPr lang="en-US"/>
                      <a:pPr>
                        <a:defRPr sz="900" b="0" i="0" u="none" strike="noStrike" kern="1200" baseline="0">
                          <a:solidFill>
                            <a:sysClr val="windowText" lastClr="000000"/>
                          </a:solidFill>
                          <a:latin typeface="+mn-lt"/>
                          <a:ea typeface="+mn-ea"/>
                          <a:cs typeface="+mn-cs"/>
                        </a:defRPr>
                      </a:pPr>
                      <a:t>[VALUE]</a:t>
                    </a:fld>
                    <a:r>
                      <a:rPr lang="en-US" baseline="0"/>
                      <a:t>, </a:t>
                    </a:r>
                  </a:p>
                  <a:p>
                    <a:pPr>
                      <a:defRPr sz="900" b="0" i="0" u="none" strike="noStrike" kern="1200" baseline="0">
                        <a:solidFill>
                          <a:sysClr val="windowText" lastClr="000000"/>
                        </a:solidFill>
                        <a:latin typeface="+mn-lt"/>
                        <a:ea typeface="+mn-ea"/>
                        <a:cs typeface="+mn-cs"/>
                      </a:defRPr>
                    </a:pPr>
                    <a:fld id="{F1AE4928-82A1-4451-95AC-4710AA002F69}" type="PERCENTAGE">
                      <a:rPr lang="en-US" baseline="0"/>
                      <a:pPr>
                        <a:defRPr sz="900" b="0" i="0" u="none" strike="noStrike" kern="1200" baseline="0">
                          <a:solidFill>
                            <a:sysClr val="windowText" lastClr="000000"/>
                          </a:solidFill>
                          <a:latin typeface="+mn-lt"/>
                          <a:ea typeface="+mn-ea"/>
                          <a:cs typeface="+mn-cs"/>
                        </a:defRPr>
                      </a:pPr>
                      <a:t>[PERCENTAGE]</a:t>
                    </a:fld>
                    <a:endParaRPr lang="en-NG"/>
                  </a:p>
                </c:rich>
              </c:tx>
              <c:spPr>
                <a:noFill/>
                <a:ln>
                  <a:noFill/>
                </a:ln>
                <a:effectLst/>
              </c:spPr>
              <c:showLegendKey val="0"/>
              <c:showVal val="1"/>
              <c:showCatName val="0"/>
              <c:showSerName val="0"/>
              <c:showPercent val="1"/>
              <c:showBubbleSize val="0"/>
              <c:extLst>
                <c:ext xmlns:c15="http://schemas.microsoft.com/office/drawing/2012/chart" uri="{CE6537A1-D6FC-4f65-9D91-7224C49458BB}">
                  <c15:layout>
                    <c:manualLayout>
                      <c:w val="0.23648648648648649"/>
                      <c:h val="0.23369565217391305"/>
                    </c:manualLayout>
                  </c15:layout>
                  <c15:dlblFieldTable/>
                  <c15:showDataLabelsRange val="0"/>
                </c:ext>
                <c:ext xmlns:c16="http://schemas.microsoft.com/office/drawing/2014/chart" uri="{C3380CC4-5D6E-409C-BE32-E72D297353CC}">
                  <c16:uniqueId val="{00000005-0346-4336-8269-40A74B6FF5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Sheet2!$W$6:$W$9</c:f>
              <c:strCache>
                <c:ptCount val="3"/>
                <c:pt idx="0">
                  <c:v>California</c:v>
                </c:pt>
                <c:pt idx="1">
                  <c:v>Frutta</c:v>
                </c:pt>
                <c:pt idx="2">
                  <c:v>Maccaw</c:v>
                </c:pt>
              </c:strCache>
            </c:strRef>
          </c:cat>
          <c:val>
            <c:numRef>
              <c:f>Sheet2!$X$6:$X$9</c:f>
              <c:numCache>
                <c:formatCode>_-* #,##0_-;\-* #,##0_-;_-* "-"??_-;_-@_-</c:formatCode>
                <c:ptCount val="3"/>
                <c:pt idx="0">
                  <c:v>4521130.7799999984</c:v>
                </c:pt>
                <c:pt idx="1">
                  <c:v>36059967.939999968</c:v>
                </c:pt>
                <c:pt idx="2">
                  <c:v>-190406.68999999997</c:v>
                </c:pt>
              </c:numCache>
            </c:numRef>
          </c:val>
          <c:extLst>
            <c:ext xmlns:c16="http://schemas.microsoft.com/office/drawing/2014/chart" uri="{C3380CC4-5D6E-409C-BE32-E72D297353CC}">
              <c16:uniqueId val="{00000008-AFA9-446D-A6E5-2043CABD172C}"/>
            </c:ext>
          </c:extLst>
        </c:ser>
        <c:dLbls>
          <c:showLegendKey val="0"/>
          <c:showVal val="0"/>
          <c:showCatName val="0"/>
          <c:showSerName val="0"/>
          <c:showPercent val="0"/>
          <c:showBubbleSize val="0"/>
          <c:showLeaderLines val="1"/>
        </c:dLbls>
        <c:firstSliceAng val="0"/>
      </c:pieChart>
      <c:spPr>
        <a:noFill/>
        <a:ln>
          <a:noFill/>
        </a:ln>
        <a:effectLst/>
      </c:spPr>
    </c:plotArea>
    <c:legend>
      <c:legendPos val="l"/>
      <c:layout>
        <c:manualLayout>
          <c:xMode val="edge"/>
          <c:yMode val="edge"/>
          <c:x val="0.12741312741312741"/>
          <c:y val="0.34651631046119236"/>
          <c:w val="0.19637734472380142"/>
          <c:h val="0.3668503937007874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cx:spPr>
        </cx:plotSurface>
        <cx:series layoutId="regionMap" uniqueId="{2CCFD37E-FD2B-4A7A-A119-D88F96B4948C}">
          <cx:tx>
            <cx:txData>
              <cx:f>_xlchart.v5.6</cx:f>
              <cx:v>Sales</cx:v>
            </cx:txData>
          </cx:tx>
          <cx:dataLabels>
            <cx:txPr>
              <a:bodyPr spcFirstLastPara="1" vertOverflow="ellipsis" horzOverflow="overflow" wrap="square" lIns="0" tIns="0" rIns="0" bIns="0" anchor="ctr" anchorCtr="1"/>
              <a:lstStyle/>
              <a:p>
                <a:pPr algn="ctr" rtl="0">
                  <a:defRPr sz="800"/>
                </a:pPr>
                <a:endParaRPr lang="en-US" sz="800" b="0" i="0" u="none" strike="noStrike" baseline="0">
                  <a:solidFill>
                    <a:sysClr val="windowText" lastClr="000000">
                      <a:lumMod val="65000"/>
                      <a:lumOff val="35000"/>
                    </a:sysClr>
                  </a:solidFill>
                  <a:latin typeface="Calibri" panose="020F0502020204030204"/>
                </a:endParaRPr>
              </a:p>
            </cx:txPr>
          </cx:dataLabels>
          <cx:dataId val="0"/>
          <cx:layoutPr>
            <cx:geography cultureLanguage="en-US" cultureRegion="NG" attribution="Powered by Bing">
              <cx:geoCache provider="{E9337A44-BEBE-4D9F-B70C-5C5E7DAFC167}">
                <cx:binary>5Fxpc9w2tv0rLn9+VIiNAKYmUzUku1ut3bvjLyxZlsEFC/ft17/b2qJut6Nkolc1qpdkxmVQEEEc
4C7nXOCfV+M/rvT1Zf1qNNo2/7gaf32dtm35j19+aa7Sa3PZHJjsqnaN+94eXDnzi/v+Pbu6/uVb
fTlkVv2CfUR/uUov6/Z6fP2vf8JvU9fuxF1dtpmzb7rrenp73XS6bf7g2d5Hry6/mczGWdPW2VWL
fn19cqlc8/rVtW2zdno/lde/vt76kdevftn9RT+89JWGcbXdN+gbHDAcSJ8ghmnABPbJ61faWXX3
mBwwzomUMpDI9yXD6P7VZ5cGuj85mpuxXH77Vl83DXzLzZ8P3bYG/tB65TrbbiZMwdz9+vosU9d1
dvn6Vda46PZR5DZDP1vdfOsv25P9r3/uNMDX77Q8wmN3qp569AMc/7aX5msNo3s+QDASBFHEfUE4
9fE2IMGBZAQJijAXPg8Qx/evvgXkT4xnPyQPHXdAeWh/UbC8zfrr+hm3CT2AKQ98LHyMeRAgtIuK
CHzqCy6wZEIKSrdReXo4+0G577eDyX3zi4LknStc6+7n5e9bLkQOfAACSZ8/zPkjy8UONjYNScEl
Yj6RfnD/6tuN8vRw9kNy328HkvvmFwXJ8vrbdX2pX0WXZdbCn++v6zprXT3dT9XfR0kcgDFDGBMJ
1iygARVb/oUfgAWjAccEceZTIWBf3VrSW5T+oxHuB+4PftUOln/wky8K3mOnsvvp/PtI8gMuqQx8
HzYVxwELdk1gIOBfQJL7ECsElN2/+hbJpwazH7TbXjv43Da+KCjOp2e0fOIAI4YwgwBBYkJga23t
KYjZAoql79MAojYhd5F4Yiz7gbjptIPDTdvLgqHp7P2yfI4dwaigPoNQjVI/4GQbB3pAJRfEh03B
4SHZiQnOnxjLT3C46bULxE3ji0Ji8e0ZN0RwEEAszALJGIcFLylkKVuhABgsDGYpgOcQMiN5vwZu
TdMTY9kPxE2nHRxu2l4UDMeX9hlxQOgAzM3GKoEr8CmSMNGPcBAHjAQUESQxpxIym50d8dRg9gNx
22sHidvGFwZF22T2GTNJhMERgPmB/J75PicYpvsRGvwgwD73A18giI6J8Hd2xfHlk+P5GSB3HX/A
5K79RcGysJ3q7u3F3/cZwLfAJvAF7BNCBaIb57wFCkWUQF4TEA7ZJEXgUh7Hw0+OZj8kd912ALlr
fVFwRMDBNa9uEuD7mfn7oLAD8NEQ1fok4JQgsFFboIDdwj7lHEP8C+QM34ls/+SQ9iOz1XkHn61n
LwqlG87u+fCRB5Jg2DTAsQA8kNZvpx7sIGAI+RtsmORAjQF8jzfNk6PZD81dtx1Q7lpfFBwXwPde
Xz6jFYO0HfJAmGwBlgwsldzeMPggoJAEEhkQyOsFRzuA/Inx7IfkoeMOKA/tO7CE1zaDgH+XOQ6P
9jPH20zyq99ZcnngM0EoRPvw3eTGKj8y2vIgACcLMQ8wThJx4Mq319/D6H7OET/P596szf9aqvzs
srkEueTyfnL+vt0WB5SAl+Q08AnmCODZsduYCCwYkBHBLWVx/+rbuP/PDGg/ML/33FmIvz/YWYn/
3dCEl91Vmt3Pzt8HBvkQXGKBOcMS+FlIvraAgcdApXN4CjwGFRLvcLNPD2c/LPf9dkC5b35RkPy7
GC5frb8683yo0AMJGgWYZhHAvKMdL8o3EscmTWaUSSYp36Fi/9SA9uPyqOsONI+evCh0ji+/dc+a
q/kHYKoYwaBnABEu+faGAWwYIRhL2FICfC7b8TBPD2c/MPf9dlC5b35RkMTXun1G38Ig6OeQiYG6
BFuG+aCzPnL5AegWsF04hrgAwY7ZdflPDmY/HnfdduC4a31RaBxl6lldPZAZBEPgHxBIxSQL/O28
WR4wBDGA3BQxYB/KFXYizqeHsx+Q+347iNw3vyhI3kP09fUZd4g4gKIXBLw2mCYQGoAB39oi4OQ5
SH4E9CAGqQDa8fFPj2Y/Ivf9dhC5b35RiCyKrH3GqAsUOhKIjR6OBWg/XG47EXYABk1AoCwFaEMg
iu/Qr0+OZj8gd9128LhrfVFwQLbYXT9fuMUPCPMZlPCgAGQJoC7AaT9yIeKAA6UkwF5JBmklYjsb
5MnR7IfjrtsOHHetLwqO4wEM1vPBsalECDZUBTBI4NBBPd2Cgx4EgRCQjGx4C+rTnej3ycHsR+Ou
2w4ad60vCo1z9ZzSKZSxQSDLOGh1d+U7W2CQTWIvQcMGVQJYFWDK79fBbeb+1GD2g3HbaweL28YX
BcW/v244np+TSX+tApQdUAZsHdTegE4NqLDtSJdDZMUgDt7UfiBG4fn9q2+heGow+6G47bUDxW3j
i4Liy6X5/qxWCuJc0OqgeAOoK5+A29h2GsEBqKqgEIG0KrEfsF0z9SfGsx+Qh447mDy0vyhYzu1z
lhdwYKvADgGx6xMoIAi241wG3DDIRlBmCGGwD9QJRF2P1YenxrIfj9teO2DcNr4oJMLL6Vo3z2iu
6AEPsIQdssnNYc5/2CDALArgT4B/lIJtGOHHYPyJ4ezH46HjDiQP7S8KlbV5xqoPYEqAkAIOHmqd
NiHUD9yVD3VooNDBIQMKpTkbcfUxJE+MZT8cN512oLhpe1EwhK5+1vIbfLBRpyHX9m8lj22ZFAqm
oRpko19hxiTUHux48idHsx+Ku247YNy1vig4fnNfnzH9A08OFDtU3UA6gUG95tviFNRKgTDFJNAj
8Bh4rZ2E46nB7AfjttcOFreNLwqKlTPPisWGXidwgAm2xkbIldsuHLDYBFOQAELhMkRfOxbqycHs
x+Ku2w4Yd60vCo1/f7s0z8rmBqA1QUAFxQOBlAQEqe2cAywVhgooKDSnDM537Aa5f2I4+xF56LiD
yUP7DioRnHGrndtTQRCd/uUKAqjY3oQlPqzCTa3qjm0GelsIBMUUAYb6FTiIt+0kH0b486zveT75
v1unPr7++vUZCVPY93CqizMONiFAAmihLRaCQpULB3ZbYPCbIIlurMbjyOXJ0eyH5K7bzhq8a91Z
gf/dcCy+Ojs9Ix6gqt2cNAVeFMJJcI0QoWwxphC7AL+NOAXa9Laq4DEeTw9nPyD3/XYQuW/+r4bk
Z4N7bCe2fuYvng+G2iawWAR8IxTWQc0q2fac/ACICAlF95AVQwn+JjV+jMjD8v35cPZD8tBxa+z/
54eBf35Q+OEMdXzZXi5uDl8/Oiv8x09vPhHOg+90vZupvdU2t/O1/vbrawS1wBhD6dkj4Da/aGue
H7LQvf2uL5t2c9IbEIJzePA/UK0BUDB2w/XmCRyV3BzNA96JQS3fTXWbdXWb3j6B1A3+2xyfAP4D
2KjGdZtHFNSkTQkgkLgIhAwojns4937h9KScfZiUu7+/sp25cJltm19fA0dS3v7U5huhshbIFSiu
haUGJwEp3uSI5dXlWzhaDz+M/idpWTmIMo96n8Uso33EMhT5/tiGQ1YlEZxH++3R/Ox5ISzMPS8U
gmMo2Lutt3j8wgr3XVIVecRn/yhDKBxSHgVOhBTNiz9+E+hru+8SYLICQBFmGCiLTXnq43d1bqa5
6ZIw6zvkRX6QyDaqWYbDrGYXYuTZGy4nL6bpYJK41VVQLeRg6nBw89eUT+IzTgccGpmX8SDzOha0
keu8s9UQBXCJwSFLm3zh6qJ+2yWdiJs8J+ed17qvG7FwCP0Ok4WH9Px2Nq06FDoNVnB6g8ZaT+Io
y3SwkiK/ahui4hR13Zrqqgl143UrTp1eI+bNCzeO8j0Kqvw0EENu4ySv27i2WRAmmb4MyDzGs0Dt
YtBpuoJZKNqwSPJuwSY1nowNl2ddU5SrgidZbDXLVr5qZxnRvDcrL8hlBFSOO+x06h0iO7oPVTBX
J0r63QrnQXXSu4bpSCsSnM19VcZMjt7SDhP/2FBXr+cC0YVAujzUKsWRxSpfzNkgp1DRKVvUtJva
mMwePmzzsXBhX3mmCLuc5l8zrOWyGdLubPLqeRmoslkTo2Bl8DSJvBGJs6Gs2dLKwJ3MZEq+wdUK
YqlrU8WmtCbm1ZjRaMw7skSUaxVWXlIsxoKkJs5KkZybMusuDMddhOapOqx5ZVw4EN8uRSaL9ZzS
8bhMkuEDMcLpcKa1HxLUpeEkBhK1uk/DWfvoSIo0jQB0/VanmkXVLL+buRuPDNVq0c29CrtCuKXr
gmzNeeX9NjW9WY/zbFcWt+UiEMqGpiXtcoYS64u0oG0UlF4WKcd0PBfddNxMoljr0rOLgEBbV7fu
MB065IfKcB03XTWdmh5VJ205zutpLMu4qsvqjZ0m722qVV5EaFD8tJ4KFIkpD9ZV5pq4HEoUMlOo
o5RMMmRIvXHzsIZ1WZyiKa/DuaU4IsE4LX1N3pW6y8LGsfcCdyiGiim5aJWZljBvx7b3riavakOv
F580Ml+K2cdRoMZ1PzdfmoknUTGrFZw94qe9sTosDafh2HnfGmJF6PspX3Q9iwc4qx7lLi+Xkioc
I4Nl5NNch8a332GFuWWbWh7rAQFWwvFwxml35NpGHDKbzHFBRnFKMl1FZvBcKMqmi6ib8nBgjkTK
VuOqGmwfp1nuxYbOOsqIhy6GSg8nfTmw06RNx7dBravV2OT+WV0oE/EmT6O0KL1lbmkT5ykpItIj
vZqNfG9HXYcWwRwEKJUXMKg6RhlGhx7c5bEkGXLLuoPtbiYzJ6vJ1GUel30/fhJ51kZqou/5XNpQ
TS15O5a0jpKWAK7Uu0qh83coGuz5AhlSudjhNHmX1Lz8EKD6pMj9NUfZ8UDRu3lIRJRlhZKfDTfZ
icsq/cmbh3SdlQ4v/FzgT2ggZOVy+hsjVkaJADAH2i99i5cto/3hwJTfLnk9teek84aws7ayCxX0
OjJZXa2H1p7aJH+DijnIlzTrpnJRT2g8tIWzYW0sWcJUxBpc00K5EZulx+2l1wp7inz1PqGzCv/Y
hINn3HYWIMUAqQwcJpxa29RHbhtwKOLIHRwFDeuxKEI8JL9leLz1EncBxZ1DuvWIV66c6kyld5fB
PPz1X6f3N8zcXFjye/vmOpnf/3ZeXtt3bX193Z5elrs/uXnfw4/C6+7evwkYtv7yQwTzkxjl9taa
nzz8awEMuPyHm2l+DGAel148Dns2YspN+CIPBLAFvoT/QyBG3gSit+ELKJQbSV9upH0otwDW4PWr
u/hFHEAqDY+gQhxOSUvMIIq6i19ASYMaGKiFAcoU+NBNSeX9Z26hBXHb3d8fxy/Q84c1AgVQggHD
DXxegOnm+aMIps+7oqbGX4hJd+2KJlX3OchccUVaz6qYtJ1wC08Rjywlb9omwprxMtZeXn1ArTTl
SeYj1EUjhGk21rZUzXveMHnpW2OGiEsvRyHxxzxZszHIumVGc9GHg/FcfthSpbowt5nfH5W5NUqH
3mCRij3fymSdFInHYUdqR76TcejShXZds0jF1B0qULTOsLWOHHlJm5HTARyBfzFROpVhXiUDXjMU
JPMJ7bMU/IcuWJMuVU3lWotAj6vG61O8mGo6jKG2Cb5Mk7RJIquq1j+SKJMnipDqorCMnUptki+U
GRMmWNZRhWT+2VWJ8KO+GBv9RbQy48cDBqtwYUfuoZPWa3NxWPU9S9dGlzxYJ0M1jMt2KCoSwYBk
t0Ceaci6HGitfyNYFGdOgcVqRuvbqJhS+lEUAn5DKArXoaXQJXqrEvioRS1Lf4r50HIMrmDmiym1
JmzzOq3CBiLET4lnwfSJqhhPk9wgDtM9zPXaK8iwzlGV4LD00uwdIp3PQ69uqIx06vdDSJKgG0JV
tuUx8nuyzLzC9mAd61aeNTrow8k19RvJimqNtCouElM2H6YkHfIIJF80RQT13rJwSp6kPGuGaPCy
+jMqm1JGk1XTb7MdZnLUNZ7/Fvxv/rXFSfYt1T3Nwlz2QxEiapqPKCVyVZjCP0OWF4dpE7BPhTUk
oj3jEdGmPDQs51+DoW7XiS1m8BMYTUmcWwiBwkTJZsVomR0rj7hDMtFWR17jtTSqUtWpiKE6/WhJ
6047LccpLlk593EvB4IjmWaziUTVseBwwptpMl3bzrEMMl8vCSuDo8bkaogrI4IpdHRs7KrOy0Rd
+Hpsr7rWyMUkknw+sW0QNLFkOh0WuTYqjWTNvSJWekrK6Mbs/P+xw1sJ8302fmNRN2zKzy3wQ8b9
KIW8Oel4Y30RlEdtytUgBYRE5jZHvLW+cNaLB1CqA2eM4QQO3McDxOad9QUaF2p8wPKC29zcjoB/
t75/L3vc+N+t7BHKT2UAN4/AMIgA37Bte51KyiaZdZznKEnDvteEgC0abB0pznT7RDSw521w3Rt8
FYg68AfbeVuK8sqY2sVcBF+xdfJNk6karFAy3K7F21Nme5zKDzkqzCswXgzmG/4BImD7s5TL+kAL
GxNk6bKkMlv11ENxP+gy7lldPPFdm1N529MI11RAnYNAoKBDFr6RQR67sKlSSk6JipspEx/g1NUU
BWQoo4yX8rSvK7euREqOIL0cYj8RYjFlODgDzqF7YiCb00E/DATqVDdcAIHrZuhmYh75UiuaIJ15
EQ/p5K2nOYHsttOfDIJsMPcJODdjIR+u+u9tR/OVLfkHY4JvpQK/lxT2ItV1FXrVbOKpq+YVH9Lm
0HmNCXNE1Lu0V+3apONZ6aYUUvCMRTkb5yhLYUb9tD8riHTxo620B8m9HwQKOFx7QDnMyM7MqrZW
Ng3yuOGQ/phi4IsClUUaBmXNY8hv8ClTDt9qDj9dPsjfN40cdAfYoXAnw6Yc+PE0Io/M/ZQUkOdT
srS9lUdw4KE+blXhzkcQJ0MyFumRaEy6ytuiWA9ZVr394w//Ya9sbj6BS2rAasBRULS5IeXxENoh
G3w9F/Hotf2qN5RcqGrqltPYuMVffxPIKgKIFjgGDJdQbL/JnxTP+glSnhQPy3LyxzEcXdl9SKUZ
nkDzBz4HPopDwS6lcBoHxPSdeZV5DnxMm8e1pB2wK0YtHeWsiLlfmCUvqsmEElf4tJxnqsN6mnv7
xA75ISG5GQGYYSCVICaWOx/b0jQxbgQPSHS+RqrKjlTH8y9/fUZBont4yWYQj3ZhJxMn0r6IU4G/
sQ61Ydv330vtqic+Zt8a4YSBzgeV0hxY/+33jPkwgwSYxwKXcj0H9fd5QiyEbS9X/8EHPXrR7mLU
TaMp7EIfl/qoK5RTkLerPpJN5ZdPrJG9CD1612YNPZo8mxUGAa8VqwaXx7Qbi2MCGar7j6ZOwhVQ
cMwS7vrYTO2jt2DZeErnRezXxRBiDCu9Aj0rnvq6fuJNe9c8rHcOZDCFC9t2VhxVaeMwbK+pxcel
Q0DUluHIPxM/iYLmaPZWtp6feOUP7m+zyCnooQicOoETC9sf58E+6zTN42Au3EWKdBHhwS39tsxP
vQ7bJ5ztPsAE3CDgQ2YJZ4l3V2FXAC0xwAdm/txHuMEotE3m1n+8An98CdgNyBKBLocbDeD+j+1P
KuuO+DPP43Qu5tBkzfwZ2Jju3R+/ZJPv7rhPeAsH8wT/bW5F2NlQrsDYq1ket3Ef06iJ0KETi2qM
gFz2I7YiUX3kH+I88vrFG2B7/vjtP+7mzcshV4dgEKzeplz48ZKs89FXFD7RTQvHvYXvXfPC3J7H
/6ln23zAVrx3oxbAiQkJpZcgaOxsrv8ztQCCsM2tanDGbPuj/oZaAEH17sfdqAVsM4Ww1W4kl8cT
yIqU2I1a0NfIBscghgDn1BOh2neYutIH+sC1xaG0Qr8PrGRNOBPrn5rEdkM0GWveDsJWPKT1jOhh
MSiy9nzXfmizNNDLcdTuDWo7eaJzMn/qWt62McVj/zHtSBoHdfnBt+P8paogk5x6eV703gfrWchY
h+5TlbSHaTW8R5DzR2lFktDLizekS/sLM43knJVd5DL8Bog7G3I1u4hrw49Qgf0VS5UfG8/TYZ7o
d1xMn4OB0pDTCqGoLG2+HE2dkqhJAmziREIaP+j+SwXX6BxajbtTNEMqKEo9LLJSycjLLIuBZtY6
qnqND0GlGklcJANtw94b87BX5p2o6iW4nK9dOzVNOJHBRhS7j4ToZOGjqn4rgeotYjHmR5Dhnvdt
xkOCB/M2cH45nk3z0AAT3eUCviYNlk4M/plve+NHgngiWzVGjsBQN1myqLkrYi/z82Um+YUATkSY
ZDm3wxmmxSKzU4xr8sZ49kLKZjFiHUkvMWvM3FI3chH0lTz3gI5OU/seCKY2xK0Rx4ojBvSmn4Vw
wK4HHrvKYqA83WlSlSdqNvaktEMQVrVdZkoNEbXNKU07vZhLN35JeUmWbaff87T4TOrgmyn1W9yV
YkFLpONUge4CZ/gXruf9u0znkw6JruyVDYw+t7yqjjZOx0QJM3PsHJmXqC6XvYQ/Ke4+C6+z00L0
eRl1EIAeyhGmry/yBcKTWVZ9aW1EEuA0eIqqDSFgFoa3ZFFDmhGOCuFw7G0MVtLEpcAXQO98YFOD
z3oPd8tRivYMj8GXAgQ3IM8T7z0QONNRpzE6n0lGVgOh17IErmNOXRdDofBwXmWcrEotjytX2RBO
Wr9rgJKKsgmdME+/CZL8iAfdRTaMQNQpNMYe6z/UpghCT3ens5eetbzoQyXmQ9PkDngbwyI+4CO/
CD7RhLzXWqBwHvhK4fmDzZOv+TSfQ1jrnQ2DHcBnZHJ4W/vmWNMsiMumkZCOZv2iM9nHNMCXfUXT
UElVhqoReUg8B+Q4UOeLbCDZKrMZBfkFwWoY3ydl+TYIKrmeZCrCLAeuBrgnzd0YTmkyhsY2fhTA
1gj7UsJmde7T5AdHxrDY9MnR0BQqRpA9Yt+6BdLsOyvqr6WVYiNDuWWTmM9ZZ9Y6qZdN1YBuBAKP
Hcql7hu67EjSx2Am3ghaj2E5qfxsnHq0Sk1RxthkOqKNOYQzDN5SKCEXkNKkocz9Luyz5l2GPHEO
Fy6ZeFQE1wuH669pH3yv4NjiOajJ42IWZQsEpL1EvPOWvCq6qOFAWDZ+p6OyK0C3CTwciVxdJ0yq
cJDFYubAqxLzvnfVh2xiyzEZ6tCbEhuSlnuwQ+WnWaYq6uqBxh2oAJFCpohEgc94MsALQIqIC2ry
0C/wBUQ0OCxAJWqt+VhWrVx1EHAO3F/2PWdhl+RrIBzejhqD2jC7cPa6K6OCaz62PBqJBRhFdtF0
uAyB2jThUE3Tes7Fp7ntcdQ26RdRzt6iatVHL2Mf5hyf90GQh0KZfDECiRnPujBhpZCIfNPEbhib
eEwyFU+pSt4prEWUy/a0TqcxLjnqQ2Lr7mzw0Hfc98FF0/NhMRTe53IY0IJ5ZXbBq9JGs5vGVTeJ
LqwmFIC52yxB5uuPjPvDkUi9LhwHyBqA2KCfZ1zpkOXZ10whHfmq5mGh8mOYtmPPq9tFNdOllhDG
8ol+JSy9akV9rFugBb2BoVM2F1M0tx1ejALMBMawA9IJRBqfVf7hLNngQldWQRnqQVdfBrBXSwv3
goQFavxPAEyvw8FrsiMrrLqUVVZ+noe2/GhzAZGzxu35iBriwm4kCkS1dB5MVLTKbTaO36QRa2l1
OqI8vwxECjQxKEffO+ma7yhJ6nelV6XrvtRNXKjKvB/o5I5AaE/OxjZBQGtkngpTvwOwQQ5tToNO
gNpk/ZSELp1se1i0xfCdFoOZo24etYiHKndeOBQ8vRSg73xkXqCL0HI7L7XXKXKUFtp6sU+9JDm1
6SDLqKxAoI8r16aHpMh/SyF1/Qw3umbpyvdY1ofOTa1KwxoBfQqeEUh0c+qyppuLEOilWh1NA/D2
78icB208l/OAFyQR+RR1k6umI5t42hzqBOjaIqTDpO0qoKkJ0DIt6gKF3mhZG5VoTvulaAeTDaGu
nE9OGCyT5LdctSD/4hGSokg6jouPrPPT7BNMtEzXRUstW0o3YFjCzBvQaV7jYIhYNSl5ZlXbv1dk
bq+Az9c5LJ4e2zDFiT3P9GiaCA6agYZd5KD9rsDMle9tUDRdzI2fQJaOwCrQqfCisqlMc1QPYxm8
pVpUEAcAWfI1SYSbYjk6m8aKi6SJCS6YO8xICULD7CPHIz9FBY8E4jY/JkMPzJVrVFJEqpslXRZT
k8H7J9byuG6G1i3aPLXsjED4A3J3nwTNagB13PtUDaLSZVhUqMNRrbjt1lqS1APS36ngS8VIyaK+
EeO4UL61b0a4BT79nJAh9eMJKajP8JsGx32JeLZOe4er46GdNL9QuHQ8bgpR24WeCn+81ENa+59K
M6FhUTZ5iy5UZkVyWBVFmy88KMEAhwDaQdFdOalMF7VgUrgNcyMs7AMJFmTRZKKaI11hKD7o6Ahc
l98oI8OO0+6bBCvdh8FYZXMoKzyW73oJ4umalFBfcRLMVL6DMTESgkeA3ZrU0s9jPZY2W0ONgQKV
xLYC4roil8NRO2ZkDpUW4BECS4YTbFhvzrvWT/GZAzF8jMa06UcVEVVBBQjTPN8YDbhv8nvXp1Ue
dnWt3sLGkmDgKYS1WoTpiGvwY9i2PEwL1KMLH/6Yj4iX9OfK47UGWwgq+intuUgj4vI5j4SsTbb5
cZCgEmsStQYVfgKKR4IbD0eC83aZepP62PW4Gd8Eqha2CcG/JXXU10OmVk2vRLvIKe3qU9zwrgQ2
VY91Mb0n1Sw6GhrSm/5yxpKEnNcoD5Xy6KWSQ54vy9Kvvg+TAyNHsam+daVrkwWX2VxEQ21MEyoX
KLTIYLcfg7/ySdgkxQTjzgv/nbUF+202Tg7gxin9rfXrpAkZcKsaxG9UqhCCy+C8anP7nbd69I/y
mU1tWAkfgpFC1Q6U8WBMuzBIS28KC7jE/Q0iJYV1KpJ07UA3DVFasypWOUaX/Vy1STi2fSviLOVM
nYqKU5DqWKfzkJcT1D8Ac+ADMxjkfXENVwFV7tJTYpiKUJaZx48hDRrrNxDBVeSySTxRZIeS5yCD
h3huJhgJ+C7WfVE6APErzjnx+BilTdGh8kgEUG3jx3U3TBCg6DmjX0BAL6rVHEhPz2HQ+jACqFOY
+7oPO9ayREXC1onRGyZ2qD+nc9MnXzpKG7LwByvpoeuc4FC3I0HiEqGrtKzssmas969H16L0vKe2
oOxonsuJn8isTabvBJe5iQwrynnRsCaol7OH3AwLyIfVvU4lrDq2MBAVjOCMfQuyFFSsONGAlCd1
rcKJecrbOOWOEoi3IJah37oRrMeRKvqpuOBeJ0RUd0E7rmyz0TsTmNsq8qdx5of6f9k7syY5kS/L
f5WxeR7KAAcHXoEgloxclSml9OImpZSOO4uzOOD4p59DSqrSUuoeTf+nrdumXmpTRcaSBH7vub9z
bu/0tOhdWwFckhZUCLFUeK9H1/pir51gmp9ROwNKQf0Ayi2Vft9HbwnyzB7BqnBvH1Erg1TamcrH
gIDD2QdcdtHOX+pEHDqJbOpNsQ56cq2Bk3kXtYOx2k3JZLccB6smmzO3XUnui5nUux7xEMO5rSN3
KLxR+5jFyUHazHFpmbyRtkUZvFrgRjvlupgwh7jloU51N9CkaqxFTxKZYST3rK1VeaSWmOTCZ7h2
0CEgVZPnQat5m62LTPx0giIbHCZ/Cp5IpM3yfjGJ0QWLorUtvNZWYTYtnnxTB7Yi+9Fwg362VrIU
qWKRba8XqRd+MS4yYm/XYKxV1jrG7U51SzEvrFppg3TyaHle23jwIdLHvX9RJWqtM04Gp9xNYe35
+SQAvT0Svjq4bydOWYSR5F028jmZD00ymiodBwx00oB3/rhHd0TrNHL8AQVeJ+oELYvbgVRzk76J
WEqj+lbijlFlDL+GKxfVB1gsOQT1aDOPy34qcycxEhd4xPRQdrlgZVmPIPXCSc6pHgPXpJ63Nrht
R1rgD5qOLHt0e2v7Br9QEeDCM1GNAm6h1uk+9UO/opJoasX7osNERORN3+NGVJr5oJo5pB8inchP
wiGlelzkPO0/ozFMJ6x4wWJKutb/jszz47AIcxkItjEqI+DzW+T/D4JgZYLI0JZn8siBiKX9Ps5x
Guxmm/oH+e8Itz/JZp/5GwCUEbavQKH7Xn75h7/5eQnUX1NcZCxQwFvfqHg/0TffBc3+zSO/Ejg4
CMAOf86ShlQK/fwrgYNbzWbl2UBxyI4EuuaXGTCcPlCxMKKAMRS/uJf9Ul8IHIyU44Tgx2GvDmB+
6KK/Q+D8JJu9zIA3u12EqWH4o377tzNgzGbm+3Im1St/VPXrboLi+c3n9DeDvWBz8X2vRW7PC8kT
aiRAYtxCv782/WbWDsGQ7b934xLptYUQMcRvkac5BgcmKvU6Ae26K4UHthJKPMYmS3AlQvPss9G5
mRIi8qV159eYP1Y4DZo1p218zZSvUdUkb7ZWM3PkdpyEOEdeWp9oipcL3FS2uQjtAEuqxTt+7oTM
yOoPNhx89Wg95dm3KlzJkOLl9Gte60mt2QpUtzkxNxbvG1+x7QYriiFqISCKYUA10xExHKzvqXVf
62Hl+SJRL2RmwIgyG+BPjnPHKx2WgzFr18ug6dsu7cnMyVVSV7E8DC8sin7hUiTj9BS2rVcX0wr+
KguaYF3unWqJIYviu1DY1ff9rEZ9PecJcAOb6XZiF7ASQbKlfad5hrEgaBkLGLDOyg2ioRtOwyJv
RPUJUCs1gkVTZuuxv9Y8UG3utIm4TobS3/u9Xt62FL26wC6QnIRLfZRK2yP0IHff9jS4BDrQZzIS
OCcHSfe+K/sLHnTVJed9d5p4AzVhtWE2DMHwEBkTH1A4AXJfR3XRRJRdl+C6d6JyxX3PUPdOZsp8
EMZZu5bvy2SpLgKmnQMK0HYf2lAWia7GtEXn8XEcO3lbNYMMUxFOgIE6TCQBnHKiMp7MyWPiTUFy
iKsujNHYlkN5AvGq7ziZzIMRFk+3xFbitKz9vmhclIHZbNp6KPrW8BuscvBuRWlUtRvtig+qnWYg
qKN0unRhtR9mkOTCZzAp1bUUXXtQum5f8SCRLF1ReV1GqyeaFCNY3qTKF8CxUB94+yS09ZAFGLff
OLOJeTrXtDmbfhVQS1v5EXCDT1KxNjNBabUEDer7HmfaNPYg2EO7CU5zZjSYvAqLp9Bg1q7bZ35g
0bclAkSBXBqdlk4NYW+Wy9lVXp8zVc/HONHgtym9TMauvXRRU6NQaeFwWMduV1uP7J2o7m/w8a/3
IvTny8EJqlOjnaeEl8kOOFx9eHkxUnbrAx/KNkNx6aY68qA3ustwCZ6O7OoF7QK+yk0et4SqtLfC
nIcpJCeUIM01CN96F3BK8mZFj50mDD00Afl6BTtE+dxOnX8xG6+ZUt/w6ZVWIilqd+zT//oSb7fM
H0N01env6bvxFO1dgy7s/0TgjUw43lBf7CjtfLTwUNfiSc07mTgPfwq8iqGz861Zb3+WdXXb3iUl
6846GfBpww/A5qMayJLatVxTwqmbLXb0UyhfIjWeuHT65nrVXo7u4BSv1Ml+UnVDZ+0Lj0GY/KWq
m8SMFCEHsN+Qyst/UHTJgN6rIiBJtcP3vISii/K6RM9DflR0+VjhxdmBhU8jLD0Hg2tw94+m+99C
04U0qHdRGBZj4gFGWviTXuIPm6Y7k0HvtZJ97kdj1GRAYF85k7VQ0Tr3/jc13P8VOH1rcVzlpEb9
tbKblVT32IVxOTE0Z26ZzbV7lL6b0ioq/u2C7Kfx88bMYfAcQ0WFu+lHNudfDechbAMrtrDQ5seR
8H8UzvsVE4eKecvp8rcwwW/Hwv/1mbhf4Wmwj4b4jQH++f4d/efhadhRsLWwgPZ/eAn/ATztpzbh
hdjaFiMh0A5D/a19+YbU+VcSW389yQ+A0/81sfW3byYAmYl+HJzH5gr99s34VeywDTua5/4h4dNt
2/VfOOxfIh4/PwV6Kvg8wNgR+FJ/xEj+paQMEgaxFQzc8I9c5n8GKYOrH3kPwPjiHz7Ff4uU+f8H
Z//Ok/8dzv7FF+1/cz78JGx82XD0l6Tx1U2NR30WNWBghywBfA6bZeDsAmv7VdRARCWuC+BFHrJh
KH2Jy/0iamzrT8hmi94C2XHz2Jr+L6JG+MeWQQ2XtettFxSuq98RNV6e/nt5AeFBSBfHYQYQDjzX
D3eotuq1syRDDsNFVISm9a/a0rM3W8ZNGijmHDn2TQkYWqm8VUaK0+KF9hB7Yj47Y8J3ZvbNZUsG
wAaV0V6Tboz/mU56WdNI+ks6ls045pYH3nH2OOMpqQh7gxgdmvLeAb+qomjiBWYlCcCCVeqLZO3t
lA6BJncObOYgZ1iUKVJGd+vg6STrA/tebyaXVvtSZKXkoAuYSoYkHUkn77A/uU5pyPuMm4hmNXgx
P61hL8pjN4KrlAWfFMTY06w9cTdNPd33MBadlGfUjg9C3jWDpbnHvPIVX0m7I1XjPvEanpxaustt
wnzhYGCGIbrzYtrBBDx6iBca33ekco+xq8NPJWXdfiy5k9qmRw2vB4waOGTpPuXhoPZOQ9aPvfXi
+4VETYF+djxEQnjHemHrcUxi8YjZO7lsVyd6HYtSXU+RO63p3Mj4MmZxU9B+gO+H9KQANd9nqvFo
DubUfxhLFqDeKtsCzm+1BwGvdn0d9DebBHEY+mQ8CbdT+8aPnEO9NqSo/Ya/cvXiXbUrXNcxo03R
9mOdA6ySuyb2x8PmZ8o9E8I+LLs+Y8PS3HIuMVdhhObtYPDkAj9vZsF8jXQwPCLp2Ak/ajg7ZQ9O
sFrN69UpyyflDWSvuRcUpBLhe4+s44NARP7FNJZoJGlj08qdw1MUztGh4dN8DAHdg1GLF5UtcYNJ
2qiGc+n2YeEnFcuXZWEYfyb1Y1dL/ygwy8lUJ8JiUiYs6DwHZ8fAYW3nauRpIjo4n2ewLZiaJmm3
NP4OptRjKMMgnVV3DSNy8CS7Vr0qnUbTtAzb8bqzpjzBf0zaLMaF+jDqPnj0Ryd5CMbSO4DkTHZ9
RQHLSaHKlKyr2s1C8FcMpFCG9xijNp0ATJJ6PNvQwGKacH4cJXUv4DA255i7QqSugckVSRn0niDa
DZeFnoPcjsmYVo53G9YGE287l0mxaWK7qHXNzUhFl5URuKkVKAfma7i0s8FW5sR55Ny23jx/CDjm
ZRj9uxdDo9oQWJmgu7hbl8/F8T+nwf9EcC0kXxggfm1w+mbt7UvmxNdHfD4HAuxKRPYzopnggSBI
T/9T3N4MThFgpc0Sg3MA2TN/itsJ8vZAJmPqjnRckMrbEf7lHEBmKDhOiNsIBAWDux0Rv2EvBfOM
kuob5PXlNeGZIjfEOkeQwzjAvi25VNlqaKNVZjuZlDe1quntPETs5EBKG5Em0HUX1NXiOcKcrk1D
zL8yhxla+P3qXlXMY2dJo/W5WrZbOrja4JNZQCsY39cDfKXY3Z56ZiYHG8fjfSh485zMbMOTzCzS
oCLNQbV+dewgar6Soi7Pnh6Hopp5eDOoRUzptICtQNwBvhUuj3ZgCdW+NtV6RXHD+4g5vIgynajg
3FZRcE08brxUw7vyMOi+31Ennj6sinQPK47pTzBz0n05g2dJo16L3bzYUuxsAGp6LoMRnF1F+2fe
u+rC7fz1qooqGaVNUzK7k3IAbiFZAhtGQFfdIfgh8Z+1FwxjFs7SrHCCzo2DjIWghwNg7sEXdmA5
dl3UJHzfGTA6a1X1+A9uQ18ZOYb6zkrpEBx9Q7BkUw+3fpkZ1ADkCK98RzLbdwzm3RaP2/XNLLwL
TK+ri3nqqguFb/tTT1ehoERP6j13VksO4DxtdF0yjz6SGZXE5dDBDZQGSUeRriFg6kw700fxzqkR
jJKCWQclWInRR34CAgNeSDuy2I8epPnp0qnmzmYJEg9IShFtcFtHYmO46nY46lIlyQnEp+RvQkX8
+oBDBZPMddI017jvZ06vnDKtae0BmuJo1WXZ7YIY9x+KqfgnV439MVpccSaTYplugnvcXj94pbEX
LzNcPSzyYHtXmxT/5N9oZ+pyKI5jWDQLh521Lhkr1q4pi3bCe0hnvxaneWi8eyP4sktqZo5t6/vF
MiWmTmufVyF4Jq76vKrjEBaAIdo5qoz3XJdVoXoVXJm28V4HnQn8U7jMExAMt6+fw26zF0fMSA+q
VDJsHDDz4nQGZzGkZc/dZ9gY7SVG/OyxqmlPU+ML912I2bzd9WoToPFR+yrlzM4z0FEn2QtST/go
1FCwvoyObIDrDIhOF6UhZ/KVKnsEjyCQZcibuq0evGiZ26x0y+Q5TOZxg4HVs+iAVF6ZkQtRQGK2
wMmiVd3pzjVQH+2ikP+iaZQxz1veaKeZ3isQRzkG8lFctF4Vp+M6mNtglfam1QMBqFzW7BD3nSya
nlLAiS2JU0NHcYZaHex9TkYo9LKdniw1aj+5vbMXvfHdHWUNTnGBIBKRkzHCwBum8PKyax0+ZW5X
12KPwAMXOv4ICjQR1Pts7fjnIPoa17SNqH99FJ3fczX+TTOzPerrcQTJ3UVmAQorlBOIZ//alvh/
QKmAsQjbBtF7+9C//py0QlrAsBf6HU6kgIT4oy+HEf0DC1pwRAGFo2G0ORB/7zDaDpvvDqNt2R4O
Q7AoPiwKwQ+HUUSUq1ECb6kEzVl74/p6HRMXQB9AZXBW7W5suTj5y9rn0UzmfUOdwmXRnOGL7aeL
OwFfc0AL+siXAREBxho9R5ViHASSRCVz6pdrgogkfVXFy53jSydrA1i9u7U8AZyQB2DkAHL6KciY
IGEea+XlbrTuh0qaYrWKHvkajx9IwxCb09I3cwVBHjEIBvcPg3FUCCoyBvqZ+RU9oME5GdvSPXIZ
Di0FVWfrbkqFpgcTBmhdCH87hiV9bCwSjFAB+viyRyoDLuZkzWBA307NpTeMe9dd8SJ5+bHRyQ5b
vN7WvghPK3POxFvcdBLhp1Bydj879UMMVCXdIvByDjI1K7toyr2ofNCxQGoRhqfIepnvoqVa8ziZ
NEY98jrqnPqggdylfc/6DCzhfC+QblA0APbjjOiP1UgXukfzpsEhkbnlNE3GCBEuA/hGDdSVsAHh
NSW/tWLu8qji+IAgN6ZzpIYU7IXMgPC4hWgcQKbKnYZCj/gwvJZ0WQ3eaucO0s06N1wOy8T4xqqM
4rAAoT/OY5fzrm+vttP71RyvgNDrjqLNdC42U1nuL0l92STtCEPHrHe0LeOT1CUIVGa9VwtvgFP6
CmTTbMjZs9t0tBnAka9rujL0k1gFeU76stp1jPiFhbPgIBAvsFe2N29YoMp3AGpwRak4rHGX99wr
FZpXi7si36cEe9PRDc5CkYHLDQYRIIsIQJKiv0Ceh8rHGV4oX8R46qWUOKhcLxd11R5QG7TZCGxo
5zYCLsgOxHztIQOINh6/nianO2C+DNMYcO00qEGbzTBQ6JShMbtxqwUwFpyxiHvC/V0691U1zDCH
lF2MmsomiuciQYmBoVXS5sYNnTzmzlUbqmffV68AQV7FbFX3CHWob1DBjoU7TxhxJYhU6qVndisd
hhyf+JLFwsg2dQJ7hJMtOYDwFPGJJcEQpG3f8X4ftRwuOhSX9pEjgOmpNsoOYO5wQo8lAMTKTYCO
msfOb6tMJVLhQgu6/grklns7Je0nEPfvcEe40usA5pEldlx2/bxQ4K1tXdns5ab4zynx9ZQIcIv+
9SnxNX/yZ/UKD/t8TGABKnbPbeHrf60N/IrkILcU6QQxeB2cIpvL7M9zIkKs7st/xGJ48nKE/Cle
UcS3gxfClwNt0LbK4HealhfP9TfnBNIYYOKHPgb9CsHKkFi/b1ooqBI0+0MOpPR5mciSDW0NH4xf
usUI/8VrhGMtWRuT8syNlUezze1XAkdWGvsCdeDsLe1BTnF9rCLxsWmjfdM1wyUr42Xn93Bhed1i
D0vlufuGdyYfbHyJNqTZVWFXnjd/VaraxgXyOluwKuvTLOP6ymIqlTduBd4hMAr3cYfTh76pH1a3
xwtzg/FiqCp7pZpkuiIIkSvIHHlZA28KSD8S90W0Ys6OInl6QKQav3ATZ9k7rsdSd8WzzbDdHxB5
bPIJ7jZIc/WSAZp9zzyYnMs1NDlui6KYXeG9qjUIUuVU0LhgDb1IQljClqCbjiwidt+Mw4g8tzE8
s6mzT0ATAITTml45ysCPHdZBfHYhd7xDMprJR+04eTXw8FVUJVEmQKRciiScb7FKAeJgOKyppaq9
62ASS2Ej4juxdg/IEVvzWTCVDU3vZCOw7bSJHfxlhawxOiCGg3Au6qgps74aARqD4aZ4X2NJPlRD
ZzJLkFUmNpBkqgUpujaooaj4Lap2u6ZwKOGm27q4rTW0Sh3qngmijjI1JdGl17tNar3yoaxWNKCD
fwSwqrLJBZgB1esDwmmqVCJeI4sd8gkV7ac5QWxCA7tHPjVBlYbArkDwaLmvdL13LCzdyC07gbtE
eMUGx6gNk3Grbkm1a89Ij3llbfhpaIb7yOD/aSIoNhKQuDYhT5vN2UzlevDG4aaPIlic+byPW/MA
CBIfhgxZJpYFpEdZTRsl7p/Wdj1U5XQnyxl3fK2eFtYN8FH5a6EaMz6yoN5HrHdByJIPlscPQHEf
28bJVilPCcOHOuA3AyNSMB2IP70lyCiE79KmfbQ8hqsprKrKbFVNVfhbmo8zUvhswkcVjRihioTh
t4PQwNn3TzrUH6waR6huPhoezFgvBK7oiw7kzEeFWKGCLB472HnxitkP0BdLJM2VZFBZ708C2HIP
wyJsMFnTNPJ2Fn1yt0TNWPTI48tcUpmcTf10opL6KSK1vGwcWyStzAzJeH5D2ZrDJ4h/r1uDyEXl
FKhScbTYl1wjvA27IwGzhf+SeLRlHxEHbU0tFv/KvijH3SYiW4ZsIrYJy1ItNMzrTXOeXuRnpPQ5
FYynIb8PEg0ho8SQAIB0x97IaYFNDMixdxxeFG26idsO6cgeIWDDw+xYeh5ZhOtNguSTaTKN5nIg
hO/wa53OoFntod0EdAjO8pYMg5yzaFPZm01vT0TiXa1NSItkk+X0JtCNL1qd2WS7cBPw1Cbl9bU/
HPRqbuB5kxcRCVe8YFxpe+rCJhRbIa6aFvZCzLz0LjTyeegXWK+qrox5zi1MECmVfDr7VTCmuKUs
8LAm9tC7LHhNmiC8CIPZOUzBNCJVEMZSrWqDWEIOP4pczPM/B7Bev42Xg8z26wO4+PTx0/C+/h/Z
+05o/P3+0wBnhRrWv2ndtsHM14kSpvNYIgDoFsvgt80OX1s3io1/MUgqeGa3WeOLXPjlUE7+2ABa
iIigZ7GiI9qSAb4cytsZv/V0oK2RoLQd179xJgc/ZcIgBg9JzmjaQChiKLDpjN/MoecuDHgike8Z
c+m9g3UgmdJ49GZZ8L6t6j3SiCJ9ihRxPsZEWpYZt8JASc5ojkAg+QkspDo+qLIU6wMjCOnIkJU3
nack7PRh6p3VvQ1pPWJWNbOxhGNZz3zHOZFgm0xdvvY5XfF1FsiVRUTtjfHD4bFCJg/Zt6CiZigq
rZzO1vOf3Xg9T6VPS9hoJg+WWZzgYPcW460VIkNdJm7YTCv5jAPca0EqQocf4D7oLR7xzxfhuy/C
Fuv96y/CxXs9ir/WXX/zBdoe9/myT/5wNzwcyYwJuh1c+38K6EDAoc2DAMd080UkxzX35bLfVtIE
mH2/XJRQObZ8oC+XPbL5X3KoIFvA4P2ylu43rnuAtz9qFhRcEGKmY7wSdDiboPLthd9FhqNHgmU/
6Xue90OcgFmOaANDLoUbc3QQRjDD9JYSxS3yG+v+sVyjaE4bHsgrZNpNsGJpLZ+QJu0kuYKnvcqV
bZAbC49b2Kdw7UWfaOMGJ+1UfZtPdQT/Vc1tBJUgbLr37gISqlu7+Nqte/nMq776KBIwucgUDK4T
2qgTUhcCpIwacS18OxUL81eR9jAEf5qAnTYphUcvSS0yj68ZBnjv/ZZHFwO+z5Bbu5E8QDuP76qm
ta/mfo2AH0tafRKdSzJ/0lDZZRu9rqUcH0fkMrT7CjKrgpWGVUs6aM+7jSeLtFwt1PKm5j3OJc8J
2QU1FZBg29BxTt0B/3dmRqPe+tG6XpmwDE6lbFGk+LakB+0YjK7ssB4YIrWfJ22cD4iRrD5K1/Pf
ScyOESXRhpNJW5BVb/XECNKDmd2oXqQOprUyQZdGEGavdVxXBzIs5SV3AYenTgSfT+ppt5lO09KF
ryHcxwTVmx1f28lRD8lalm87+KvXlCkGp5nTO/pISWCOvSmRKSR8vz+LSiuFsMxavZF9NEA1V6Zs
jiPvh0sYb2EERUAXjJAhEnlneI6WkuY8NiPFLBJCzE47LhIU8YL899JE7Zn4TfLJs5CNloqLy7pS
zjFEdrCb2Tgpn+3UOndxNeE5mVvHCyIjK0hnjNWjl5nZrV6jIytV7gUjv2gt758iK72nhohEXEmI
GPoDqRVCfT776SBwoZ5el4oh7IKS1WashCiQk4F3118MdqPs/Dssu2C4Y0+Csdwa7bLjANfzGWmS
Y999dd0Jw2pvTBHJ6COvuW5QuFGrDSKRtI+C/LMPT9AS+RbWm7vnqFrE0dfQJHxEqT0hCtyW+eJH
pjAxmhYMEOwFXZWcMHJGBYU000j4eThOyk/dhS2HRobQmVZtO/5xhkcVqHu8ls7eVgG/9EOKfLBp
apqLuGnnaw254QIRZUmhW6t1anppFvD2EkSiXqKjE4Rl3rUlBi/+XJ4mgTeJ8VH3MXHc5GlqdQcV
o5nmd0FkYdl2NeKIHREnN7yb5GXFZreQfjXiynICzDYGasfdIPoZPku0GxeLkDGqUXe9RefC8bXo
YgPhRo1oABDfnryXaoXdTSwCwwgMP97ynlDEf4symDJexet1tybxuXKbCGgwhHfYADmGdY5TuYd1
mrqTSKgpPCha+y6c5vYweUylsNxStxhIvSC/s+Iw87MZ+Udi8u//OdS+O9Q2hvLXh9qdmD8N49+U
ctvDvpZySNvF2h6Keg15CBBG/irlIK0AMEW48JaGiQPqzzMtxBZuF7VdAswPgXTIvfzzTAv+gDUJ
dRfSil9CrTBK/o0zDZji92fay9YEbGYlG4qHXmTbk/TtmabLZIosBVI7Rfelz+O0h6s/BSITvsd4
Ybwe2vhYRuasZGMuaDOyVJshaFNwFwbmnaGtRNrS8G3JwvZzShBJWve6xkltMhTCLZJxkOGkmiA5
x2N4PYbOuwmUxYVSzN+PGikk7uDaxyae5P/zFKGRmIJJyKj/OUlCDpjf1/Ps26xpRXxgqhwKopb5
mXAd7BdnGN7pfh53EbywjwywflYNbniP9F1oI+7cLJdw5l81C7wB6JURjhInfR54Y3U983K4W3xo
I7PjyWwKe3s/JAmmw8Isl+1S6juUzt3HyY/NbiGtvaEj5gqUMx8skcNQL0BtbxFdlFUIczgxsET5
7MDTj4mpizNFIg4+mN8DbCvTZUS6su4CtL09u0zc/rQm/G3VYgrea30mLZJxInPb+fWNsfXBW0v4
YSWeDiGq0dMaCA0LsCb+o4+x+xFBSwkSfI3Ze5GcTib2pp1TQesYEkt38EtDFK+QFJ060wAlrOl6
L9elNIdFxOtbMlRwtUoRKRiAW3aPlA9z2QQyeOdPfoUI+41Ieknh2KYFQdfFZ94u5FZ3GrfJaogR
RUCWAt78cjdj7pslfrVcVH6HfPjKtRdjiFNALw4iWXCrphfGt+41lm2gNmGjfIM5C3y/PuWnIO6Q
x2FWXYSd0xWj9ABj4ZB8igajb3W42hN69u7sVlGSuwiwhz6JnRdRJPG1KF3MQ3BmWYr0joS951Ae
3vTQ056mrgnOjSLVw4BFCueqFEmKtDkEd9Swz0kEZ1/VPfYJINjBP7F+iN41PU6JShFZaM9Z1qu6
ivR4QNHWTkgvovpm4uF4cGnsZ8YZu/2qwihlkURVqPEzd5ULmQ2peEHhdZ1B2dS6uJ4C5142Vtyt
FfI+FATNAvak9cTLiKPQjRukbdeGY+DgQIxpI55j7fN4cpwEis4WaYllG9gW4Yr4KCHO7Btvmgss
SVB5ielSQZDwAs11W2/RbZsuOjJg6QX8+KSYQ78MsnrbilFBTczHbVPGuu3MGLRRiBCvwoIZbNQg
PMHuj23LBqV8PPZdbQsIsvpKUIZpFqxlH6JuQqZJiTmUAmtI/INTGaNzVQIHWV9WezTblg+AGD6C
QJg6OLDpI32dD0fZ1dFrzQenmAdE5Vbb1pAQuJtO1zXSbx1M/vZiSPozwqPUg952jgTb9hG27SFR
0B3346jcJLPIwtmPVMp8moduv4xRchVs+0yaEClkMUUplU5Y13GoSFztiGqirDHi/axZCN9irXOU
66LNXYqtKe22PwXDHbuj206VsgmmPbK2QC1sG1fGbfdKjCUs0PlDjBi7+FTVNsijbVeLA8HsMNBw
vXO7hezWuseWh8HO4zVCEcwZmeRDrrfFL+1QDXfBtgwm3NbCCIdhsp9sQXEOIkKv2pFX+x766z9l
xPdlBKiuX5cR1+OE/YA/zWi2TMLPRUSI/dARJB8XAK+LVGMP05vPM5oAfwItFi0pNsxhpdk2/v/S
GMd/YPoCiQYTlM2Z4H43zE/AweLnobagaJ2RP/0bRQSe7fsiArVKhNBc+BKAOaOQ+TH1Wa6mZgTC
yUgNvdWsinddIIEdRRM76MqyHa8R9TVOiG3yfevzjIEpwT9CXka4+3hLDBaBpJ6S4KeSovsIN6nZ
JXISHyA08/fonOPCLblaYO/0X0mAsEfhkT5rccLkFvzsgXqgj2bdmj1RxNwgWLBMO99Wr+t2ci6Q
S+jtgknUuKohqSLCI7whk+6u0YaxS9ZhOLAYE2Rr0oTP0ZA4iLBpJFy/mMpYrKm15sxDzQoQPtW7
eUYQjbLOePBrT5zcAbcgcDlhbjB/SU3SSZLioAH3M0vyIMoEeQaIvNXlLhm86FIy3dwsvrseeieU
WUC7pkEBrzW4zuR/s3dey5EjZ7d9IkzAI3F5UJ7l6NnkDYJtCG8SSNin/xfYUks9R1LE3E/oRtFD
U6wCkJn723vt6k33cPTSFKPZB0el/nrAQnXpZJpscvQDRAeHw3tXv6VtAg3Fsm4WNs/KT8ArQoTR
+fNnY8M10SwoLtdZRX3dnbt6aE5F6o1vnKjJq5bS3tCOZbDPc/rXweStzMyWk3Nt6zdzUpoH05vf
WtT8VTdZ4QcorOHoL59ZBiMmyMmYPiaDfa7j4i4cBm1TRlW2UymNPaPFO1E6pXZjECA98fn9AH3J
il+NTGywwr90BRqAW5seM/jGCpStui9eY7TreHD0I96I/OTaU78Hbs14qZy7Fx2I1LpdEssidx+9
ZIg2cEUeI28o9lHW3sORQlvIRXPlt3OyLeZoDS7EWKW4ioNCc0me1k6/qgaNayHS2HYx1+NcN78l
iaPv5rJLzrU7hM+G3XlbZBGuS3/yd1O+/AZQUDunKlAzOelidFMseU6VnNsqbg8gMMe1Z2f+aSK0
wzSRKw3cjzxqgxt+SUd5SmN5wBKQvHuylTeZrI3VRJvGQev86baPamc/VWO7ykNujIC7C1eDwU9i
SwRPzi4ozxHNdGGw8uGmxksGtSqYR7hmtmwhH3q6FpAhLh7KkR9cFvEceLqSK6eWYpPHAIWEK7Ub
SE/DViw+SLIC46PbhA2IJBySkh6oHy7O6vu0HciaxuNtE/feSvNqm01+9OBp3ktkN9YFQ0B3X8y6
e694Gu0AOvZBu7gxwf9hzHS9wT/LyoSDU3rNFsnOIwONg7M3e31VAjTndWpaMCXk8nGc7lKXaa6b
JzwnokKDGWrYt9mkN0HnJ82qgdW/ZpvkAzEDYEinDpaWvKPrqunnbdPO39kIMlXlx/pe+EYO+SPL
YegVcdtgyGRsOyUuI9UsztfYabCyqqF99LCDro2KK5GW32xd1+xDQkPRsdTQ8YVzu1zT2hHR+aFo
UOln3K1laV048jCedCqmn3FSB0T/TwXIAOIQEY0Zwrl0g8oOJc8bllvyCMsXtNr8UWoNp6ORO0vP
sodWm+J1WWsfcDgvbKMRA2kZw080GFybOIiDMdMeHWZR04EtF8NPv+uhoZTuqs3SY4tKtPJrGjGw
7za0dZW0BYzuaLEPLHHyzCUhhK4zNA5nhXbO3XaEaBpXAVsN2C+DZW5aJIOdpaNDgY80Nprrxusi
gXL493L++3LOAvjfl/Pb/F39eO/+04rO9/1c0Q39D5AmuPM4cfsLf5hz+c8VXfzhONbnaIUFHe/W
r/Wcb4FhvZBCDAc0Mqv9L1FAYM7j8K7r3Hg+m4S/NN9Bfvh9OWd9d3Cys5qjwy+dG0gWv2kC2lB7
baFtQe0uJXjmgJO2ZJcM1MBGlo5W0vCz+ew2nmDVTYoEDKZbVUO8M9pyiBg1h2Zxo7nOsiUQlWmc
IQtoj/VsJ2A4qxihUHZV9K3T6RMKRFrOIO7nSrx0ouyuLcVXDyEq8rcxT2x/ncnIR19LZXnLKc44
jo0b73uRLBNVd34Ek6TuwEBa4Vb6GnZbXQ8786JLoIMYCeCJQRDF/rJShtO5gV2OjMAlB23aaKxR
mTum5HIIyrAv6705OO1z5U2JEdRoe199e8gTiBRF98ZBVYbrBhyfDhFwqJihQ5W7t+s+xs2rbGsv
VW8NGDNAfUIU5C4OfEfkrzjcwOsmui21TQJR60kBU7ypQgMfozOFEmqXhjN6VTE6zlejLEpopNkk
h62pfN078ZgkKTPavMnmVFrVZtJKmR6KZPI5rsURG4fcaDxKIOhRmg/JTHwH0GWbc8SUsZ88FlkS
vmC4xKUPjavVKGwbtB8iNPx9u0RSVlGo1XLN+gVbscI3ngWNW9VYBvLJDQOno6kNqTl+iow5cta1
Mpddl9lNJXPoYe5v6yzvb9JxjB/mDKEyNGbtzYNa+cAcLq5QWwv00IEcgLmKO815a0FQjQE03alb
1bFm39VFCcFywAPZrBLHEBGGkKZ6bGWpQSejgi/Fdu3Pd1SGtNqlHefuOk9uVGyjcHJvucDRdN2p
tYq1YZXUEi5fmzo5OS/P1WBHxmErNx2wkvMcGqm1Cgt7IG8T9bCdqaTtptUAoe6GDYtzjn05RAGG
COOCv3HYwOaoT33nDi/+GBnOKia5UAZjqpii2ASniLH5lBYGVIRkr9kkIGOQhC+Z1+TxD63GkhNM
RTGW8A7sjpN+Gl5lY0f7cg6jDdc2gDuOV5kMlHASb+2IQjM2Jq7P+9ASXntYIKrZSZgwZz7+fkz/
9pheAE7//TF9fC+r//CMXr7pn+NI5NclmsNzlbPS50D95zPaI8/D4HtJfHIsM2j+/tdTmqyPbqPz
+kvKhq4DhoRt9Vl3ywPcQQR2sFfjeP585v+VU5f9J+mWQhSEZbZBFO7iP2Ho//tjutHMJURn7USb
yRw2UavjkmoG78uIcdlY24kJq8qy0IO2KeBiBT0o1omvmdn8mhd22e+lR00WKMRUXpjfFAkIwtJ+
n7EtRyt/7POXlqZZ51AOfoKTJWlauRU23aAPfstgfwXsxZ0QNloTli+OmnUqdf+oVKX2BabjeqVR
FLuCYAOs2WeIEky51hJSYAeO2U6rHixmmlfbxLawLg3l7CEZTkGSeO5zpbfjpeJ9xgcu1TpH1rwx
qwoyjzb23S0G9T5ZsZywB+VQbNxE7NCe9QxGXezUIDfr1P2I01b+yFhc1JaCOPvOapeUqE3f0mZs
TSDGOfUad21oasa2tJ1yL51FuszVZG7yfLS/twL0UlD7zbCOEsnvpp04e+psweNMp57zBLreOQNG
B7XLk959gc7DjQwJ2DhVmc4f7HiJvsonj0lQ0XQ7XXUDfOiink/oWAPFcXoW3lleuFRYzo61Fand
v7iaG77meWivDE5U6zAuYxChVZ5eZ70RVxGFxa2ZRdiw2LdDABzGjirT3r5GZu9uMZEVd3MmHT7d
rL+i9PERs5q2775hpypwiyR7ykqRvSCbjU/EUsVutlvnu5Wp4YLd29kmYYnYy+QICZFf2zow8UXz
nLOPDIPKzy17V3NTPLnTKJ6YB49fMDSnp5YqmTKgW6fzVxxL9OURrPpNKYt4U8Y5xn7BpTDuw88h
7FB4LOvmMpt1ZJjSKcy8FjXQwjH3OcY1HW96UWUmVrQMWnez1xuvSZMz9u3xSxMNrkvzrY/77DvO
M+2rv8yKxeK8G+3G3Tj05mzHyrBuRciaPiwz5gIC2GVY5s7z5wh6+jmO5v23sSpb2oeeMf0l6Dm8
eJ9TbLkMtLNZMtt2S2W/VXjPun22TL9p6HCfjWUiHi+zcbFMyWeyyNGKEej84BlK3PfLPJ1gZpOu
jboA2rTM2y1TVddEwwJAOZ5iIE8iIfrRf47pWVjHrV1P6mJgFl+Lxra/x8t43/a86pJS40AoKxpO
gwufq22ZmersPG5it3NjdkixkGufrQN9wIneAtqKvR9p4fWI3lR5W5va1ELqWqO4u83iSTorQqL6
99KpjSgwkUICyc7wEBuVBqi7FMY+oUHnm+WG3oeRp/E1FKWx6+FyH1RaFzkZ3hpqG72UTMGbaYuP
UrubencCs4ZCcJdWJtaIrjOxujsUHYqZhuOgbfRki3kfwadK4G0NQKzqY5gjAeFiTb0HuKG9vIk8
DxtgzdkoyCNlPMdehcm+5H6wuDAf28jw7zRJbq9VPOcOLrs1e0XX0PyuNXZNrpeMw3qo2QWujMLI
n8k1V9bh7wX0twXUwWbz3xfQ//f9vXgf3v/DGrp83z/OOdYf0ACQIRc7m8Ow81cICXMOvh0PbzlD
SQ4Zi13tn5Ye/Q8sO59EBcxqjDpZ+f6xhnp/WA7LLZ50jkw6fYF/bfypL5adf7eXC3K3DmQESAuC
rjj9z0edTq/arrd29EhrFELHU460JPUbKx3FA1moYZ9HvXhws1BfW6rEAWFr+r7BR3IpO6O+i8Vs
jEEy+sVtWYz9l8oZ+mOVO/MlTbRcww4k8LH5brdeora3s3D7dTKW7hZqdI+7u0q0TRYW8kvXzlSt
lFJ7CwGr3zCzAeelh/CPOSQg5a7TQVGDUdNeciDU7l6nzo+PEYzw60/cOOw8szy2LZC2n8xx2gwL
2AzLzCeCmw6lsNXGG130+nNklV9TNZdbL2zc3WRQ9YS4GIfBYObtkTjoDI527A4G3owNakWyn1HR
CPMl7kjxat66T5/Qcs6C4qntNOLCWTyUFFSPbQuJzHY34Hezi+noUbKpCIEtj5r2JGYFjW6YsJGn
PcIVD2TrlZZRCuUSj1OLr0T0I7GH+SPnebgUNYvxW2NFPR3g7XTEK8GYaJ4rrOhxCmHSZbTENj/+
MnJgXeetM8abxmFUeluVwLkl8ZxTYwzDQfZliCojkqutCKWu0nSS+I01rwgyas9TdNXIedUrfXoF
u8cvifHoU3qA3nvpMgDO2jTUR9Vz4MO0Q2wm0Z34GZVW+zFXvQ4TnDoLxYi12oohEpvE0ezbpm07
JqsjSOm8SW1I2aDPae6Yqh15sIn6wbSSW2W66fMYi3ZJmLnXOsIpz61EMSEZ3K2jYk5GnetptK5q
Wv8PiruD1Pw6zgbg9sHK9a+CbpOrnhr1E2bMcuNVYUnAO7ODuM9hILIlBTRgpwdPtNYrkYJfkPcs
045ROpvXOimrfj3WTbgNo9ThDWZ/uyJDrJ2RnJuSbZne3RJxzg5ovbPJmC/RqnWTtdZ+MnL7/P9x
4ae04MgqwqZ7+AmHnzytf61VVtz9BMT7kDyAdw+8CXVkjkj12nAe+kZs1Cc0vplSc63h13mLbI7U
6aA7R0w0w80nRz7UdCcLZD2qfT1GKAgZo7Atk+luJfs0PdiigS7qtb4ZbYh+CaDS0Ri968qJxwVI
ok1bmhVqlAvcVmon67rdjYlueYeiYae7n2rH0y79mCHOcfLT1x675/uWi/e9VlbYbtFF+rP0Q8iT
Ezu2byKsNaz/TRz/SGHMc6yryoixNf0/+U2TtyyGbAcL86R639Z4P+f6XMiBey/t4mSnF3171oyx
RtGoMMZzXFa7hR7N1SC6uzaDgBFJJz/QT6/tqrEnMRE2ZWtucG/N/LMxkFbvZrTlFRskfGd2OnlN
YKLY3xWiidSOjh74z35pmy8VRss3uObGqzPQ/LOyapyGdyMTza9jKEd9XXZCjmvZ9/4tjegDPOuh
gxSDoPCmIwmLwJhnEUqGlIpLW1GaUJ0a4J9WQLtyu5uB5R5dOWnz0XMGrzqMkAQK9KOu+wDB3TU3
NMCXgtWbCmvMXDXgj5SKDX5PbPXziSd/E234F5c7qi75UMnUd195BIoYlP6QWt/bSswi0Azf6Nck
rKeXWHqhuyPHP9vsZFIiDYoq52qlDXnRb4ww9fTbcRo1by3dSK9ou6vs8rsK9ehox3G6LtK2f7GN
zI3uul6v5bUQtCL2eBFWZiPt28JpxLTv826+xoktKXIgtrrJQ93WD1RWRdM2yr2al1R207yBJT8R
QDftgWQc7oNqNdsV9UVRo/T++vdG5OdGhGsbi9L/3IYch/fmt03Ir+/5uQVx/8BK7LCbgG/Arhwj
wj+lVnLQVDHw5SidWIRxAPz7FgSYtGXhhcUy6ADo+7UFYa6KJrRwxWgmNvnBxl8anv65rA0jP68L
3JOw+U0utvrfj/FjjQtjxH6TdJV6CynbeQ0n0z6YNaCeQIDkJCpsx96Js2FM0LOfLAI/Wlw/eXqT
P1Sz6X5Q4VILhqqwOQPapfQvZshMgVlk6CMAWOO3OKfPceUT6uq3oHZcuYY9FRfnsCwJP41j1lxs
1frTQzhX+q1JIUlz9A0126siqnJtF1GQk9P23TCy0cDIv5S6lWJhVAJLxzRjZ2VxTO2W+YT0jQ2z
aCvcDWaSaysL1LNC4nQTcjpRD3doJDJ3b00WS2a0WGj1mmjwPo29/CkfSoAF8CPVqwcB6UQvez2t
w9YK73ylSvLPSvFtVV5rC5YfeDOyLp0obmRVaAgOOe0O5/AYWNo4JGsMRzPdgdoyF3KbwjkALjXb
y1z2sbdq+HLiP1bXPtK2YDnfVW0mz9I38y/2aGZBJzoHCcOWNjIrxSJfcZDiQIn40jyI6J34BrnJ
jNZmqFvRIfHJ7N1U9EyO95ajdcmDZhl+eSrsvLhYKp4osoKJ+lxkXnFJ2879UpJXW4+ENU4KD84m
5+FyFKocQPHPtRZowI9OHUUwpAEp09mmUV7fE0tQdGAoWoYqiMoLm7haz1rSPWTRkFywkVbrVFP+
R5iK8c7s23Rr6Cz5Iq+os0+a/jRzqH/IczrmejMdQkAkVr4L+yy5JHNOR4SoG3gouvyam9nSdEau
fMArvlJh7W7LlDjZWgzxcCDe8dROus2psA/hLidFJdBqOz1j3utREjHPXiJW9Szj239vihDMVMW2
TQr5hv2Jz/JnaUQ4S4wmTe3Jrz+bI4zUs+8Lb3DvUZok3XVYCZ86suDeSTFCnAJD5Gjh9pzmcsdH
FVmoTwXNHAOS3MeQWMlj38+aBtoLokqgSy9Oz25dUSLhUe0U4A5O70Iv7zd1gvq8tjTLeq58vdoJ
6DesGap8ZzhcHgZPVjdJi3wwCs0ICiMcV0Zu4mZ2C++QzSo9O5gUNpIZ/rbzmvCaxfDSZJRqd8Oo
aqQaURy6xs4OLOY1ayDy9cr0KxrvzM7+5nWyPnO/EjGMdeNtIub+wS3X71ubHXgrU/9MLWO/q72q
f1D09gQSZe5GaDXRGFqS4nVYas5WMa99kEJ17jrMHaofSVwSprNc98vQAPF+qXs39G/amYzDWtJn
8iFBzNw4C+hFfDJf8A+a+5geuvl5ZlM8f3cEx57HduTC3GZ1Yvm0HwpZbTyNVwX0WdHfHQqH/299
EmdkvdBnzE8SDcAUF1ZXocRNx7a4OA8LtsbFxkRSUKTikQZCvqDSs6MbUntzRPlIsw2eR5+Wn6qk
6oQeNdg46icop0j9/KlKATTcDQhS6j7L0vkGoD6UFcvNaWquFuZO9YnfEXXRleso9NMtqVbzQA6/
+janpfYFTd6F2R4PT31SdypI6BUgxb8YDxz4NdS99WVxqU07h8jAzQzHYfbGxzRv6jfyoLi4MmM4
SmFM2ELQwa5ZjWOC4szqiUJJpIqW2dE6H7LsPJjKw2nODf2ox7jx2zmJw/Xf6/5vAoTNef2/CxCb
7/9JwF++558rP6NSkuMAuTzX4HT/yzaFoWpJr2OoYmknZ7f0UPxDfPD+4J9sEnb8K/ICXotfKz+2
bLiMiBiuI0Bu2gT2/oqAb/xZfGBGYDsYszCGk9xjM/H7yq+mmgtnAGmiUvyujTNEtDvxvDmxj8EN
OIW+n62bcIrlqWpn9Tpqok8OYeKLGx8Il9wZslfDYQaine2MKqPWvmZTykrDM2aP5aJ96PBcUuTK
Y/IQDqz467E3stdqFsVrZTnzDvCW6Z9nn1zHAxvWMCKxFBbG1hhIAXNWNacvRdrhubTcDJHapiAG
j1HSePM61zv5hVBI+C12EXof5FRFbACq0vvWatTq3dRjR6lFmM0NBHmzlU2Asz1vN71WZNl1NEbt
rRT6lAYNP7xZVWMZwazw/V3mTP2uzfXiNNvGuCMMkdyNfF4K5yz8IoYuor4I4KcHfxq7276hGo56
wKSXG8c24U9SLKM1pObTqQmqyErc1Qxu67tbxPLDapCegshrvZCdSzO8lIilTTCMVgv5yXBvrJE0
Owtm8gJLAF01Jnt9DpsC+7Rd1nOgwl7uDaBJG6Nq+0MtM4oBIydiq8U5FBcXz5GImtq2kATBo3Nv
kBbh/X1xJlseK5lEV56fFKRV5F2+UgYUP9eqQA7ui0hQAulV2pdIUxHp8EFvWYqo34Iv2EXE9ZfN
6n2OFY3aLMNtVmMa4ta3+5IhME9uu4L2npW7kovDIDGZGB9TZpYvBuV/OV0EzfR1jPhkwW402qnL
Y/PWpSxsbyKWWhJ5vitOcdyE5bEMdR2hoBTVUvMFMZLRQWchsbQ5PvReilfmxOUPWdrDunI4JaLr
1tNWDgTad65ReN9qfOodPaFG+CTKYTgjBFfEylV1NGc7OtDMTcmjLfz8moVddtd6lvuFqEp7XcqM
ztQfUvABdBIpZajXuQUXpcfOtTbFTA0DNJOVVaC8oaNkjy7ZrjMNBuM3j8zsVmq+F7S1o641o659
1UjeOET9rcqqfD1Vs9oiJHk7WaThblZW9EyKwaJ+UJbtxcmq9mbCVbP497TkyZeZ1eNxqDHl6p73
3UcW6GF7FgmBR02tMGGhi1VNvrFw5F1FCIHFwGNNPWDtxETvuYUrBi/ruE78A8Yk52Rqcf84UNgJ
KLXjRuV6io6yN8xNr2rvoWyocazKYdpJk00t3gLz3vWz6ClpgfuAiRv09ymZhnu2EH5/aKd+ttat
6vWDgybjBWxBsCDHnrToKRwa7uLW1d7Ye2SHqazpWq8T86oQmz4mzWh2f69I/zyJsiT4/xMPiRP0
95EyVtif3/MPMZy6Ig8SEhNl9zPzw6rzc6CMGI6Nl3WA/h9COJTe/lqPyLfijcMlZLksZgRdOR/+
a6Csm+ayflGaxBnS/SvLEb/kT1o4Qq7gLkOLhxvG+fZPB1HDSiLLb9wDRyweO/kiDilgJ6e21TpJ
UIET2moimD1t6GvwCWsCK81WKe5MwEUURnNplclcBP6nHmVKM41PcV7o36Mkdi6jiZt0VJb1qMLG
3zaLvNUbcOHA1SF6cWu252QRwvJPTWzSRH2ukVmxN05OaZ56TvBF0H+qaVATFmXN7AGkeIQCb71P
7S3/1OGmDv5eb7o9dd9Ca7fM9Np3jEr6/YAtGPCIIB76UPdpy6MidQztSLNLu+PGRwasPiXB0HcT
4+pbnbA27qeCGNla/egMyrqwtnVkTzhx0HNI66AuCxOrDCEnuZkq2EhMPcbdKJqBDlvAHFsRL0+6
zBybXeWTVw/c1hluKEktrz8rL5MsgZekedM1lE597KrSB9uBaWcdWrnzRt5jPOD1N792Mk6+/lsp
5sD0UOtNecsZlbb3GWAMai74wenkRLQgB4pWVQCcEzQI6ro9lpSMBp5iaxFIfuFNZTJopEN//dmk
SUifrmPL0KZH3DDhvIzryx2vs3jT9N7coyCTo8AsxYaFK4gzNm2btl4VD7SijtvBcKI7RWHimeCM
Tx22lyVHtDz7jgJcUreOdOw9+LH2m2cP2c0IwgU7TsvckNP2iRdd736Wc3qu7lFkG9XVWQxGamKw
GbMrkhyOg1rmu7qDOUOJO/CLmg190Ga5x2bJaL64uWmtAAHMdAgvTZ5lLWYyqW58zqu5nwI1KhKS
dksX+zTM66LS6gskH3lCo7BWutnyNgnlnlQskju/zT0ab7Xk4PZzvUmdIbv0HHYfo3KJt4ZG0T+7
lrJu6e7u145MxlWd69M1xoU+LugrapXCflz1qnHv5VD3+xgHwrtHi/XKBkKyIaeh37SUMG+MQnos
EBm9jOas3vs86zduZ9kHoQozYFah/0g/W0cV/FYv3hqtjYcanvbSPapFczQTiJWKknpnnlYIK9UF
2SrcKGYbx17vhpXnj+FRhawfSxUnOGh6CBM8ws+1Bj2MUI51kcaUc99081HSTb2zNJcDn8hvw1Eg
AWOEKMK6vDRp7O+iygs3Tul5qwiY69qsUSHiqfW6YPa9eMOOaw4ocPeOqpgxaXVlt67nULu4ITW7
aaLngMWtAo8wPahsI5OnTg4d4rIyfwDdG57DqJ++N27XcL5sSCOaXXSa9YSG9Hagk6gdzZNtyv69
nqMeQ0s3xzuKm9ONlCJfK72a97mRYR5fqlRzGhw5rLZypzp8ckHOlUIJptROqNj1DhtcvB0cslZY
H9R9mhXfbMBkm3IpuRpjm1SXlmUvc8WcITXaZNsxHjtQOMXuwjesq5s57Y52RpSiwgxxcbvdqvdG
/7lG/l8ZtIxec/zUO5fhIVpH5eyVGYdXJvaSChw1WofOGcznRqu1U2LX1boyZwvPhJkcMkoyr4rL
Fdi0qehgVhNFVezfN3HjGrufda6jsONHjHNyXWRVvOv90tp5PZrz8lS9oa7LJw8XqnPsxB55+qg7
Jg02/ZpJ3tFD4Lz1O5O3a+mARaP7PlTEy5kY0AM7M5dE+OIwIPQEqCLlZpsm7PKtF1XUZupGjaWu
KV76vMJoKYfqoeytRX7Kqj319M5Wznp89MJ5fJ8R7y9D1LTOhnYL7HO55VjOruxT71g0jRuuJlcf
w0sysHNkPxmFTeAo3ZMbTQzWi+ONxWFUMESSAUbwztcLQN4xkxz9aICK31l9z5zR6TprJ3uHNYki
9BOGSXHQ+wmvjTMO1SNPaOT32G9ysPR1pCD6tZO/GGhA7zxQrTs5K3dM8vtORfQ9l4on+4r2txDs
Pc3KGZPCuh/2M0Vr7dpNO+sdHUOcm3CMiL9THc3eLKXC+mKnfX2UxeiA6zPKljlDU0cXv7Fa1Iya
EwKDOpvQYjPbpGC5RgM+ZGNc08+KJTQZJGXNlZ5E90xV8hMFtNZrb9gOGEVPz8tNOJIev2GcEb1X
3tiDRmAkZpXFFOi+9I7EJqtrxnSYFEmaqGtfCEGMUff3nGnDIwl+CmuFk/KaVTNsDc2Z2UZPdvw1
H02iJmqYzxMYhnhf2TwRgigzwHyxvlHsHtp6mW05iME/LlJ8kWCEvcuAKPfIqyqcY6W86j0snBDb
u2RUt2rY4WO0qjDzj1mL+gXkYFiFlLTitbWnvR4p7SUUghdC+/H7YHvty8hS+cK2d94JexQb+quc
QxjRPh04cVaLi08p+3Vizw6oy9N8wqWOPX9F1amfNZx4+cffW9rfRBbrf45XLkn0o/kPHo/lu35u
a/FkoJPYjGkMVxfgZn8NWKw/2JayCcZL7uAk557+17YW+wenMSSQ5b9a2C9+bWsFSHQGL8v/Fm8l
3uy/tK/V/7SvhXtuMS7U0QKh1uowZ3+XWXrqpzga02Ph6PEmU6N+po45zVZOr/V3EbnzPRRl57vd
iOFgMSzYM03udoOTLpZkle5L5VuPqVUlx6j1+1ucEC0iKHfk3nUMZ++hM15ddNUbZwIiHeSaPYnp
7H9yhaYFMaRJmdBYxZy1I4WLn8xRPPopYr6pWYJOTRKCoWusUU8uwsAzRnraZ+8Rjk2PWlpa9jEs
8J2QULYN40RxYXdlZNwd/KowXxw1D8vR0H6OLYtyDnPMHKSDqTDnG/I30zd8x3DSYwfbVWjR/+f1
7vBkiIxejXycnC92z2YVpmk+vciMygZVu3LLbSUBtgEtIRWHc2AjGvwEq8HN43ci2K650rTC/QJ2
UN1OoWpnqqeLhocPS0NBy8Vtbw7AfUO8Equ4TMY99yh6vj/zrMwyBNq1ECyaASdj81GkoaX2mu/E
B3oT2BGqxiPrMhMSuPd0IY8zbjqK4Cc/+8Fn7J5sMbcXex7pWDBgWN7ZuFmTAPujs9Om2k82kZko
ptLD5N7NU0siphla6E+OlTqnqUsBqUgvEj/kwGaRrYNt6au0jwxys5HLfAgNWyFk44hd44QfYlLi
GuJaVGfth4zjGv93K2yytMJiZ6BM/Bs5L7DWF0aIpdwvuOf0G39SyakvimEXYlvc+Ngf/PXsZTw9
gYS5Jw8jS7ly/I4zU27SllnyslGWkuZZw051lnGhViGEWf4014vfRmSdxb9Za8XByN3I2aUpaeAA
q9Ror9N6GZhM2nRyM9Cx9GFkk7WZtWZJvzEZR2wZzJq0MUEHcZihZb51o15Uew4J5rCyGhHPK3eB
tmxEalq3FjOP9xT70NugUYa4qYypxbbTyelU17o/YZGHrg+kfzR3k5tmZw6MerNTaJbxqjPAWGL5
DyvjsTXitg7MMO02ZY8X2Y71/F0zzIdWhxysAz3f2MMg7MCebXvF+cIFSNm6p4ywRMRoKgHyFxfm
s6ab/CmgUOr5bcBO+zBLtBmuoCgiz+TD3Q8q8OPx2tAigDV9hlcgSEWmkl3cTVO21rD3JEHKnqsO
Zly4VL46IvK3ZjsS5s5lTdFMYbDDK+14nzAi4UjQpBTTILNGN9HExcuulhT4umGO802YEyOrrOr4
lRUspDNX9PitwKj9wMVePsUtPi54Zf1d7eFMATMY7ye4aq9Gj9sH8zEFuRzfCJK36DB3+UxZ4zru
wnjvIPOiHfZdSTZjnssPzdW4DyWotBCPijZHZ6+DQ39bDjqI00K1/TPhlPIbnbcdXmB/6TqpDerH
lS/dTUFzaLz1nNR5TOqh/EaUxKhXAgQAsfPaGQrU0Bgdz0hklf4fe2ey3TaWbdtfuT+AGKgOiuYF
a1KUSBW2rA6GbdmoD+ry6988dEa+cBSZI247shGN9KAKCgT22WutuQJWRtbrkCOXE9UR1rKWeWUc
oTNZadCWYQQPJzOFt8d80V5rbNLdKcvbmQWB3c18/qD6pA+WV2FN1nKGrELqsl8lTr0A4tdsrGJE
Jo0LCCM6E8KshrpfhH0huT16lX72ROHQe56URb33Fw4wQLGs4quLfDWs23KMOp76rMCip8rOdI0o
B1Yb7oy1Ds5z8SoULVvbQh82nvyqTJ5mU7TFOscLfV3Ksn2mJL2+UrvuJ/ue9UJzjDlF07Bu8P6z
IYVm95Auup6f8nKE7YAZ7ORjMyV6ZJqfe1nH4AfGzl9Q8FDa6WzRqjcbYfx1Xop+PffcxrdFKNJD
Dnr5rersF4zJ48FrnXllMvOl0JHwEnaY7u8Ln2ZjsxqaE+9Xc4qVAFtYfXLfKVG2v+mzvL/pFqNX
tkkZQrdwaoc7bxj1g650XUMpvOYyTtdEqb6D0n89O0/uNcfs8AZwLqNlBqFYShTfWanHgz1Wj71S
lLubuOyCHLlzOiU566Q3v4gpB4OhFGkjhBpbKJWa/gjnFbBEcT8qDZtYZu2rhwn6tnnTuuVN9ybq
jAaeDc7ivTCGDl+1UWnl7U03d5SEHrlmwo1bpZVjyk2pBZkxcVVKcx/iHgG5HBrH32Qaf6Gdie8a
6zoN9ofBIpkbhJok1p3fNPz8pucjSqDtA/CmacN3QuvUA6YF666MAOLmCWiVPaC7OQW4kHENtEzA
GTUXFc5KYgzhVb95DIBGFHcEcW0OGcqJwLGqsvY3r0OaDpgfRuVaqKaFKqfkZmYwb8YG3skFluGI
xXTlJGbobtsJgMQ2hbLyKXNKzXqtDac8N3wYKmBqg5cC7srmx2woIQKbGACKoCMIF29TVF8Nvuec
H/+ZYH+aYMV/XMv+bzZ+/p/Dl7L4kylWvfLHFEuGEgMQG1h8ODxdiSf/upx1f7FVvTxpH0OQvMQw
9O8pVvwCi5PpUhcGUEAF1/z3FGvzKpJDZIcYZBmPSVH+DbHwD1Ihc7RiGxpqE6zK5H6eYYmk2Lgb
lKPdZ4H/3MdfbpfIX3YlKlXzJyO0EknpBjKpigAkT/XDz99griOMqSFd3wU3sEr44ylyrDtcOnzs
Cs1bDU1dHkrdesAnGoK7Scc1aTwPjorp3PN29sF//oF44/7w8zjCtQx+Y4+NuPr330BGRztNI39K
12Dw76tk/BjJGsx23rdP/qIRkyyr/gV0qrn6z99WLdr/8H1dXF/sPkh9YT7/+fsiS8Uo96Co7OEc
MwJbWXzXyv4OMNumWvKXqiGm1NYxpULeXeJO+yJHbemLJzGITeo0eycMT9ymjhlFFC2WWppQQBCW
Xb3FeQMYMGJGnwSZa7I/rMBY62GSYdOS0UY/ull19tmcn/PQNw62Dd8vzBpQcGFcbsw27fe4aj6K
qf8isl7+l7ecy/iPvzr7fyo5uHSJGP/8q8skKwhEpfiUcWoa1tTjnqDcHggeaxO9WzbzIgpAOUOz
jov5v1yA6vr6rRH/JtL/5pubP3/zKR0Xrsp07ZmVf1ic5vsyQ1skf+L/UKj++kpXX+k/fSf1SfjN
ldUpDdPm1wQDTja+yNlJ1ONn37XCvWHA1fGqaMCxaUAOWga56WTfH4lfEyweKvlffpg//62JCcLE
BeTy+0ZeE201Ui2ocWRbK7/WE5oP4TRi1mv+L39cbnCGThYDKYm7229/a1D5bWliYJk786QQ5Rhc
g8l9tXRUm/a4aDvZLP/lW6p70h/eaK4kQMEO4Nbf969qfJb6HOXTYTi4xAbSiDmWW71DIdB6U/6X
T+6f3SE904R1g52TPcTvrt4+GwWEinSd6AtyVAsXQpLk+pH4+cuLx1Qdbr/7pdhjGKhu7BPAfv6+
cZVFbNMQx1hN483JQAfIEBUAtpsti5AvfTdjm5itUbLiLz9YVh5udKNuHotBzp+J/C6v3pRSd1k+
DEQe2OuOxaNT6tV0Py9IW0Hbc2hxo9jZsojV73U5UFHgWZqX7ITrzsZ6TilWb9yS40zCSMebcZky
a+MVcNfJ75nwvBM5r83GuhaavMD13ExmvlJFBgeoJdu89fkwJ8Q0ZXzS0mpLidgzDy/Ou13hnQhY
f0jCiD4vV8d0Z1CZMvV1ssauVZ7DurqLlkLeVXJ0AtYZ24Rs+4qR62yj/22WqpzeYreytqzan8lF
vlqN815U+aPZV96GGpNi3VmDtzJdscGMPjwlOSVvCEnlvLWbyDpwt88fpFvXRx0cEktnaPDrsrSW
rUH7IUz7rWGb/as+avNDSePcPWHI5lF03bkdzBVpGn+LCaN/AvBckF3sK/PELib+bvMYv2fsclce
mt0u5dRzETzg1mZh5ZvEStHiOMvsojQxL6zQHYwUSVOABcnyVSx8cxOz3oAR0xYnQAh6EDcUumRp
Nb+A6FsCnIH5ng2wv5Gdhv3Fzo6pMIdzM+bzc+Tl9aVYDGsXWUW1iS3Z4V7MALi2lTwzPp5bbWLH
wDHtsJRGvR6IzN7FhPjWsW5edZlY+97pjEPWlNfSMT7VrphO7EjKs1Xk4aNu64IdqCU+wq1Nd+Gs
pRerwy0STfP87hViPk6cddYiBVk3Usiz8yphbnSz0O9tGmRMab8DN0mCos6hjkVNseo0jC9hN19N
GZtbm9MKsJ7ZffL9kPvgJPCDSLh2trYUez+MQhQkSCfIO8MXp+VDbqVqva/XC0U0LVdIiwVoQkAG
1tTrlAGgYc2QYQNmrWgXC0G3k596nxy7tC62RiOBaTfQfsxSkAm0ig0YNZ05xD6abVvtSV0mZz6j
tIg2AFgROfngsEAhQh91ATZmCeggcYLMXcI3vRQ0/uVedqnnzFDAPUtu88TUt/o8pOdiru0DB6jq
xSs844WDjnHOowgzBSU1G3DVzp4F5Vczr52gkE4TVK32mZ2mGbCFl6twKhCNxwgXR0MRg7SwiNL6
EAU0y7GFK2jNiBv2+W1I1yriXbb1QjTKkE3SxsAZeTTNJMGHRN3hOGfdHn8PSete+Be9buK135f3
U6wNq9hynQDp+bldZvcAmJeUi21jV651/1NHTwdJFPCPnQJB9goJieY6k0TIhrt2jrlKLbteM95y
fBrBSY5wJfXBG87d4EyHvnAsOH21tUrl2OyE7X3pIxyYptdkz2lXfShjdllcGVArzdTy97Ujxvuw
beNVrsCWvUJc/nNk+dVH4gnCvb8ZS/9QOX36/N7/jErnbPHjRb+eVaC9ccti1+nyrHNVe9oPI4lD
Z6iDlYTB2RXk5lWfzq+pSuUx4TIh8UDqkQcYP8O/jCSA17FCEpGgHpqnGl/i75xVOHv//JAElsAR
wmA1y7HJZiX2u+Hd1EpqkHvsYIYRXRY98t8oQcUe206eDHcx5svyQN7SLq8UhCzXluVqGnQ32kdU
9DWtHZxWVtONB8IMSgKuVpgQ50YM8fqs+GZwpMe0pzswRYobXwTfIawROXTdU6M3rb+C9Rg/oVUN
R6/zBosnBFjLh8WPkfWSpu92tj3H9FG7dgySpfdf2TeiiuN/AH1S+iR2AiAq7X6c0uZ7Wibkic1I
t+Itbkd3DPyUh+PKaOAt8Ixe6lXrtlW+wvoegrKu2cQG0y1+nMfzGK+jFtOJr/LJ7i2qrLezpR1w
wpEUpczubinShiRoDkyGPMQawGl9mnLH+DDeMtCxikN3Y+a5+9SKE9Let8D0dAtPkxKTTwtPLW6D
WkLC6xa0BsnHaiERi/cBJ2a07uPWrdb6SEh7gJSwdVVwO1cR7v6W5h5VsFtTEW9hd/GDrWLfaMXh
V9AIKguuYuHNVLkbq+FxQMUKqXFKTPR3nds7XBQVK69vCXMnsTx9Y2sNO8DKmpxvg+fNLWQCD4p6
6Y7fK/730WhCbkep2zZrcPPFSzY5KBT14h64TeZvbe93PjAGKRK1K3UfMnivl6Kyy8/YeByNwyCR
tXV/A+Vzo7WPiR2531qCnDW5CAXVL4ccyBds89Bf5x3c/ZGUK4lDVmr3yewC5rcru3rlFfOuV9x+
Vn6c5rpmMDCVV9P3SiH+gdtU5G4UPBv7R3khgUZtLeU0sCJYZQLaHhRzu+OeKPemInGnPkzuObEq
+plzfS8KpkKs5jXXKt4r56X0FQVWYcgoH5wohWMxl41b5KnhKtMUC0duptqbSVwHE60eblqRzRCJ
hik6g0t09wmsr12jdc1dBED5KXSnfD0utvkp0RLjm+nLQQRI/ZDFMVJMx1wnghjkdjlcotzHMBNL
b2OMLd2jhR6miO+yfa7xW7zMZCSh+Y9qP1cM42dSEVq6Grne1z0sogFdGhJeUEuj3UGq5KFcjnXy
ATdh0oN7jdErlHIxOUb9YdIGEvkalPzAvmkclq2emLWSPuYfKkhLmGkzikI+1F6Z3Bn9oh9B44lX
NIn483gTVWalr7Sisj/CIbYfZT0wK8XdLB9wOyHK+FPifmsqQQ/vlEiUNZZz/Ndvsu5+KGpT7OZp
tvUVjlot3GStUaRBoYPX0aD0HUjamk+CA+FHrWe9GIg0dK4U0ff22qb6W6z6UZseq1DrBY6E1L+C
+0N1spQA5S/+hJ96QT8fQPWkAT8Oq9zEKR/bm4A138SsUOlaNaNJs5k9O7vXleRF1gP1K70pYflN
FRvd1n40emfca47HAW1UAhoVXvElGhDVtNmvT5IpPOZc49RfIzLdr5odo8TZkF8/uzd9rpYhwK6b
agdrgvVFq8Q8HPI2TlQEPuum9fFeOa/6TQEsk1K+wGLJ9jl1v9sK0/hZdztyZIOd9POdkaRAip0F
fkXgQd/6yKZ4fCFkZ3yUvNmHOOx7Sv+ULunfNEqyouC+nBS0ZdZhVsJrlrO5H4zatDYhG29B7wWi
p2WUSXrEX80yx8j8rL8r7aVN1uiGGVWArWxfdVXu4lBFPJNG1Vzt0WkbXDwzpIH1xD2KvkVC7Hfd
YtTatSjbclnR7gKRw0ubrGfStZ1oW3hyitaktRPar6Aotaus6IbvtdCi+M5ldIQOVXhDvuGScvY4
gI1x888o89P2VRlF/zqksf6Wd5//ZPOqXvVjmqHTiKEEq6xNpcoNkPTrNGP/wmqEyYdxhruLjXz/
72nG+UXojPisjdD3KUkX/3+aIdxhQNwnpYmhFjIKCKa/s3k1/9B35Omu8uIRWlQ5EoXY/e3qRAsh
OVhIcWVpEHuqWtJbJoGDpa1w+FmTdyZNp6/HRvf2Vku5mU0fMvBZzJLcaN116gwY37v6+2JjwhfY
QRkGOAlLu6og1HQlxSrOGq+Ui68WQDk563c40FisAJ8FwO4yHEXuvO4ce2RLKOB459Ub4euPEyzS
gAbZr7AfTrGJcC7ClGBaNxnr0m+PHXjHkuK1YMmtpwW7DXx031wJt2iCEMn6HCXzwTeSq6FTCd6Z
bXTM844HTVK2awoKnYM6Mq30MXLPkBewTBTzrD0mQq+vUH6qdbyI5YBVtL5rB30+a4BhqaJF/A16
Db5eLcKcU2debjw9I6Ge9fOJW8L3rPO0TT5BpPL8KFvLaBxenAhUKwVqpCoMR+6mdigOjltrn4hf
p4deT6otxLkocKUekSaFLtQs/nce32LVxF7+GDM60bTiGUdapZgXZ8Oig87jVYWH/lWG4fhiyXg+
tXmeH2yqa7aaflOcPJ3OGvpYi8rtV2Aj+ouN+/Y0em72akTRF1odSrIHQ7LVKru4FoWbb1PoVhuv
BkUPzcYkGAL8vMijGEoHQHRqVmGjtwvPX0Jl8Y7kzXy0c27CVHGDGvTC5LGgBOGlxeZwoLHK3maW
K9cVyI6NdkOz19QvBkaiVztM2yYXXNTtJy3vL3jvzGqFgps9sqzs9jP+ByRfnimw2k2x15KJ/X2c
dQoiOPbvTCwRBSiDdl/mMv1k1q65K4ohpcjcNMq1GO1kr9ezneL2pUAcv1r8kjaxdrHzkVGPfhKM
dEv3UHe5lgQIbRzijaGPnkZpRNc6SYrDkDJDmgOA4zRqy1qh1vtP7tQ0mxbewJexXfTVSFLpVIOP
X7vM09u8muBMZMvSr3GdGxxoAf1R9+tvMQnTBazb5RcIg8vBNFErF7vmCquXCDuo3Vzp8Zouczca
9xHGgXVmZmzZGabWmrG0q0bzi9MAlQpQFoCKAQrHgt/CcdYChIm/rlTsqVIBqLjs5z2IVUCot2hU
ZDUpjWLj8LVr8nmbWjViQ1mpBMnYnwYaZwYq/8zotSdlHtCXjpg7U3v46lh1/SnxlVMySvyRRuio
ewHP1LEyaD1zoL7YejG6DnJkTCfSE7ji7tMoZf0WLhZRVmrdFc9qHKhFwgeKCDNkEDkmJz9lU1e+
1NpU32nVLPG1zOZr48undJTOHm24YHVLiKNXcY6F62WVwdvcLirnMUsu9LbSQSK0fr5byE22QXXL
hWgkX1aiznrSSk1OE1Eq9YMbusX4Snf1+DiQ8kI07YhSCYsqZxc8w3rpI1qzh9h8bFQuhR0gZdmd
wWerGNjLWCF1nyZqr5tgYLLLhVqQlsrU3uvWVqFRD51jCuftCAPuX8THSmGvHUZxKqWWp5nb4gq7
k7vx2Gbd6bORwMzlVZVlX3PNOcvSKwNdpWl0lauZBcFzCSV0w0eovdM6y71nzJfrznO8oLdMe6tJ
Qjl+kusrIdJ+hSP+Sg9jsvJbD16Dh9NpjODymKNrXKspl8SWIpvujCXce2Aqd1UzPEQc3VaJO0ZH
SDTZCT2G2qLFf2fhIVeNqOTWc3Jw4XMDllsTpYPIw2LdHP0CTP7E35u2zDwvjHURQ5w2+6JDio+I
o1djvA0lDQFhneK7cvdguE7sAV/FgvKQyNBGFjdYpNrNNhMgxumEOMneviOK/9pYbLMs+Ry72bdK
+t+F477YOCaCvhPnKbWO3eR+rVX4KXcwK2W0ba5Zi73x2XADbrfk+xRTE7NTtQrHoTwO5AjZMPdp
Ud2nYxS9AkXhIFHHprUlxz57O2HiqqJnKOARvmZZJ6Fs6uk9FQ80gblu+DglRXqIKKfciZAZf4uB
E6JX19r6xM6sEBhQRusaznxY456pq6wE+eRigr2XO+mqNjK20zrVZhRGu7VU/Oa+v2IEoDBVaqn9
3WIGhd2cIdvnodsBOpATvtve/JDoDvzR0Gpq/KaTeKlFW3+mcQpkE7zPgI1ZuW1MytAmNiCgY6kT
FkbsXwqD52Yx5U2ARxZaq0b3SBJbGb23wFW6eKR+tE1VZ22EE7hN9XvRkDaHqzY9Npz3zqqX9y5m
53chthOdK85Na62oJyBprM/+GSN/GiOhFv+HMfIZyMeXP5sj1ct+zJGEqEhP4Sn1bjAPlqC/zpH+
LwbZKfZlnOYwCAqdhdS/tmL+L2hhjJcEsxg/od6wSvvXVkyNmGqwdPCMAvr8m3MkG7Cft2I421FV
VeUThQ2oYpb6998Ijy0mg8owjC0ecVPy+A3lwxyJ+N6qI/EEDKFdExHu48DUc4jpZA3yY9/LGMYA
on+pw3ZkEwYQllo+Wl4Me5MgBnAc9KDpSI0v3I41m+Zlth/d2izvnDwyd9jANkOTUKLMreBrj7/h
mkjt3Rrre3IN93npNPdaalHvzpNiHVOesPFa6QLnM/36WZ/pHs78nlWPUeV4AWh5q3AGeNqDRSXv
s0v+9iBCT98bUHdWPJP7czcV0+tsD+GHRRlLIyKQl9BKaYJOMOM9sF3Lzn3dh09Qyov7xRHLlR2Q
vaLDwN4m+Wzd0TRfcUivyJFQZVaNE9Emo3RXHBKab51vTI8uAZ1vwu+clYWEsHeiqFibFE2bgUtz
3K7Ll27vj215krNsT3CZqP3u2Zby7lTis8ci4QigHoO5HJyLq7M7C6rJcDeZO/V3SSuMMRCyLIeP
EKch90SLl6lo86JROQPWCmHoRvrJ3boic7x0WrNPyJlou5SNCWNS15TWkRcVd3ihav1Jb4pRPER0
Lny3FGqoV9ChYpbl+4zW6+IGxADqb6oy9fVLY2g536HWiob6F6Y8HLPQtQIc9TmOgQQNJMjCZhEw
ovqcJNJiyeqTX1BLdDL6zmo2cCurbm3MUfLoTjXxCi9WUKXsBliKrChbNlPYxQfmqpQyIYYC/K8K
zTSUmLSS0OmqxzFl1N5UopzSB7Cw8usy5Qbe/MpPNzRdRCV/aDgtQTyG1reGYC9137xZgJ4Lw+Qt
oGem2lkRjdPrkL5jA1tmBdUCISIVe0GMg7uxQ4YrUfxu1JrlmZXbso9pdnxoFefbTbTikt7g30YP
fQIxBCZ4xMxz9gjLQnBw3Y/uDR4eYnrm11BMcTuRhrHKbDQPNlz1dxzbunGuySfqzOp14Zz44w4g
zPupro5+qY2tsyJF1gCqEKBN313qz4FYYT2jEjul1nFL6i82HjQtRlIjGMMDyJv6cl/BNoQ8RUof
QFg0yf4+aSTJ6UZrliP1Q83J8Ac8hBnBEsoicwnKMusw/wUwKdx6lYRW8qDVi5S7unbt+yxpLA44
DvLXbpI1emqdy3peRd7c79OmCg+WqS3VPk7dJP1QoEz2z/kglh77mODCzGmxrPLAs6tc7ufMiYme
FRpBi6Xtih6leBHZVdZNamBklrQkFLBB6RwQbNKf89heOIDoovk4EwgCt6pVebUhUEykpzH4G28d
wFc9H3s/UrY9XNnD4r8ltanTvZulT+Aw8jWwsWRvl4DRd3hwu2rjY+Q5+VyOuGopWRyHiWWOA+8c
F5MnaXvP+XTrYWU+ycq311FaOjuim/Z1nC3niCPWhESb0Kl5NGEHHyOLic+iFlUemrRt5I5TirGN
2bxv5zHX1xw4kjPlD90pJKH6kJC32VO2SLzSWOKBp/lcjqiOJN+xk4vUOU62NyHHLaG8jn1e4Ivm
zrmiRKLLzzAH6y8ZyQYOopqD3dhzv+Z8BhV0TM9f49FKNka6iGdsTETqDTbntdlQtJ0KtvSd3d0N
jA87OvPsbOV2sj7nld/fFa1oOPnqbbbVNPqftiRhx7VMDACs/KUKvDfhyFG0HASu4SZl9vKliCAA
FzTJEOFqVuh6EpIxevy84jxIeiBtTEelbSbGlWKqpwcmWJ+3OuqG58hauq9e3xrn0rGHD/+MJT+N
JYrK8dfbrf/9kvzZUKJe9GMocX+hm8lmg2UADnGZPfCl/JDq3F8MG/aXWm7x5Gf1xQbrX0MJKp5t
GkwfmIJUCaT6cv8aSuxfkP7wp1EbaeFUZHT5O8stiiZ/N5TwM+G24GeAckZWQqV6fjuUWCUQb4iA
Ky9y3YNeeM+JUpqNMSWlhfiMdyVeA8LyL2aJDD0pjRp7mLspDImjoDDmo6a0bF+p2q3StzuldAMI
kQF4rPS6LBh3K6WIF47cY6VNABwT0Cysrttx6JCrTud+W6KqF5PPXkrj1Gxwo+dD5RCGiMQmroFX
TWFmnn0l0etKrJdKtoflmJ4rytBxKADiqqeuT1cU2OUXCp4WaoqQ/8EuYgRIGLhaZQ5olE3ApLJC
/X/6VlQOQA9lJyjo5Nv7OAxmZTWQynSQcZqiGnfRqXKONW7Mi6W4yd4nw4yina2sC0uMicFPrebr
zQAhlM8hH8L4GMdjeg4zY1nX+EC++BVbOE8ZJcArFXtLmScMZaOIO97oTmruk1AmCzZU5lbDd0Fu
EwNGMRSrXJkyHBN7hYFPw8Kv4WWTfu8qC8egzBz2zdahDB6usnpoI6YPU9k/fGUE0ehq3oFldb/X
ifbVT3t5ZBJ2HmtjnE5+2R+6eSC5nCINq4JJwt1pwo80tLyBoNHq+5u/xY3yd58mx3c6ZEsyH8VA
x1VKcVSQuDJ9n+s5eVv0FGdQ7ZjBbC7UUSJPraYm0YF7YshYsgSPUUy98pr31QZ5EsWvfZlPR2nj
WRrsnlClPVCjV9ji1Oih/cFHG8aSF45PcGRblihRjyuG1Dk9VbEXrdt6pF7amdLvGUmBjZTeQmQg
gWTW9Ms2map5R0R6yVaRqaenaVouTW42+zhytWu7ZNMxtKNqBSF64sDt4i8iggotMmG7NDhWttEH
aoOdfGIkzzXjqtMNDxSu1t/L3vwSZRrh+abTv4zMeoHbYXEKfHZRG1+T5j53dVIJGJC2ht+np94x
5DG2m27TyxmnfRnh58S7E94ZThUdS0L8QW3ND0tH6MQwpblyCzMlIGvbp9qs7RfTnDSxTq0WH0Z3
o9SD7t/kWbixy4ngLc2ioKf0L1bqcPqsDPfIiXY6sy5iMk2pwkJMaXYyyqj+jKnXbsyEPiiD670Z
RPHqJSASzE7ucLV2l5js27GuqdLEmcbCQtTzBnxXujHG2vgSdexm5NxSAaVN5lPoDTqpzlys5t4z
LnUzdxfbCnWwWi52WIA85blwZuueoW7aymFkBSdxWeXQ41cRGdg1n8R02+RReOzjMduGrWG9UYxD
+yll1M/UAdD1acn6uTQT/83sWIjEFWDm0AUGnsZWrkNEkwCU6s5Z0I86Z8O9Yt6OHs2iuuoY9Rza
RnvVO0pDtnEge26+JhpGRFgphfe1UV2lrHyzYFyoL9XlxabOlATJXQ3Hjt0XUdlGe/MoPrXSiN+D
kQSIuoErF6oy49nLqPpSiQrrK5P8wkaY8jFN7WZfgRpaD6pqVdMjZxd5VrtOS5vrtbvOlRs/w538
+s/z+FfjjMuzipP7Xz+NH0AJ/FZqolP5x0t+PIvBr1CJiDCEF054ID+RoH48iynt8PHf6jhmYH9x
62ap8G8eGEsDNCiqlYSNsUWVG/57QWDicGFHQOEHyhAm4L/zLOa59POz2NJNh7IKlRrAe26ihP38
LC7cPuqnlvuV3UUPPKkaK3Acv6IbTPNeLDJll1HTAdNpDcaI0mkDr5yXJaDxhwSh1VZf9Tp/06Be
326Qa5jWw2OG8QvJc/zGCfSgj/rXoiAymJje0xQRwlvNpFOeybumd50hCBAZ1bciKXa5C4IjoV/w
ITRbearpb37jjmo/O3mG9FKUxaad0Pd9LdUCqb4kp3WkGDjwV7hpKTlNh8LatqCAaVWZ8X3UpCzu
5IDLuHOkEKuqpCqHBqn4w2SxMAiTmSVd2cH3Z5zak3DiAWwjCPRVC6DCFdkbxnj6JULySQ9GnfgY
O8zm0fDhXQZ2HRPv9CO/3lqxkEZASePwlXZed9/MaRjC9uinwzjM4cmwB8wSjTAwBLXRg0Cj2tS0
Tkahs4qXQ4P9ESej1rVXS/VT0t4k8RgAnOHLR1TMzpbLFp86yxFS1jZ0qFHpRt/ddI4rmHkSnP3c
+KAyRjSstYABeQ5h89PxkEpVxOapSjYx69O+oqVt6FVf23TrbsvK2VxHwmzJFPTICEPk1ZspZQbw
AcFsKHhzVhQOSerfhRdeBKd8pIJMe+Z05gZlDJRErztt3PWCG2pkUgkc1mwSamaJ73mdQjMBbbBa
jAE7itvN4VHYOcVxMbWRZYPVdR2SAZ1oOYmzbyyCWEvEfot2D7RoBQXO3ZZWTwKg9yP9mOqkjGcx
xs8wG3Evdx13ZCd+tFuXVGS7xBOehagfjm0SDVstMbvHeYbjOYD+hI0vGKiywb7UXnRfNJHL9Vy/
dH197UnqTgGtW9smrPcFpY+U7iWLVu5LD4jMEDmKsujnVEi32VpMEVZUWsoCKxEVf9aCu++Mu3RJ
rOg6dNHJ1/yXvhHX0EywAlmaC4TDmF+EFuan0u6XSzeDlGumEtrHpHH1eXp4plw0vPdGL3mRLTxa
Vy/eTBF+KpIS95feQlbAXNITOoaOsJSBJDqOHcdJVqJprXUxdHYQplOxd/Ch7ScomnsJ5eNc8gh6
YKP0UtjQzZocRAmEU33j1suyyRfOwgGsvz2P/gkh0hEHI+upB2PHtJyicPSxl9oLHB0tP0k5+J8B
cYabmOPHyR1FAy4Nx8hsQqfzYwRpyRhGzs29jG7SnvD0hOtyZLZnDq8pBCLFoZW2dYia8oUOYHmQ
ucxeasOjQDIdfcQA3pdqkAKPZ+btIM29NJRiYp3To70tsvaRLPD7pFXvnR9+inv33cvAPmiNjQUZ
a92qnNkuuNxlt+ofM1wlAXm4+y5hFM4041PSjVcMvu9tJF1cQZNc6RyawdzH93XHzYK4PpFJ7Gob
RMl3N3aPThu+USzfgdXGIEgoutTWgLwN0DnEm+WcnACizavJtzDYwGx/mRaT7RlJ3/4zq51iJ9P5
yoHn1Dq5uLITNo6ukSefSytKCDiFxUuxDCPkwZZ3nTUM8o3Zt+gkiXYureG6dJ33qSbhS26EaPsh
I0ixjnCjBVNG0U2R1PF+gWACk9jr2kCwhdxmiUjuh9YCGcC9bwHmK3XxjJR9gYXjrsDhD09F5Fuq
Gq455WLMw12a9/qdNhbTfhqnhyU2hzV/OG1VVs0n00tA1pIUD0aC7UGlMkWmFX5BMfnMWFxRzDZ5
rAbKTey7R8ud4dil4wnAy1MnjSMpbyr43FmS/6U8YLaMS1vT+J414rBwyw4oKtB2sS+KTZpWwAfp
sqkiAy26bPMd3bIZY2yG4Eia+S7NYA02bYPYxW2zvYSaOePuwdgfDNVUcAP3yxlsNLR1fNd0QTws
KZ8Crc1ADHvuU8qCDMytMM8eTqhPelZjY6ZO8xJXEYV0y2RbHL2W6AnKn3alxp6VXFVGzS4X/je9
IpY8Z6P9IurBuZuoLFo1k+unzIH9vaa7H3ykmFU+eEheWPjWSw0CaeHjsqmdznpAWdU/Cj/2AjMe
Lm0bfpCm/V7ilwiwNhxdi0/jkDkopFXHb+rTeQMQggjPi5jic+WDIQzFYG2yIZyDzFs+DVn4FofL
d/Bn7xAtHzMPKi1861Pz/9g7j+XIkbTLvsrY7FEG6XAsZvGHDjKomSSTGxjJZAIOrRzq6ecgskRm
T9eY1b42bV1VFhRBhPsn7j3Xcy+cUmC3F4REoO4CNpk9eBVfbuq03qAnJLLXZ5YTC7L/2LSX+8iM
xo0xB+klWXnBrRP5KTJzPAdxlhYHdhU89EHBAe9m7klOPZt7ULiMpXNr25Wt2C88Xf5ozlI9kIk7
9iRlodGwCfibH4RlIf1nn/ZdsOUtwUHa8WvBG/TMGsvfT+GQHCw7tEmMjdMtAc6nGurlimy9ifEu
Mbu6QvuZ+c6p5sw5RF1jbsRYiW+yEWQnB537wCepPVA65FekO7kbmRjIWSuxSoQfXoAK8B/KySyu
Z/7OfU6BPI6tOvSa63ZltfF4mKkX1qnn9Vuz4Jdo20qvCnIDdjFx7tO6cjpzRyWFONEvmRpQBq5k
Ck/AyM2KriC6s5mQb2RueKuM4ekqJqHXBvEkVrOHJhjlDkH0glaJ3+pRR/6ktzRR/WNVh/W6KhAX
i8qgG5gTnpS6WxPmMm7obe4j5KS0gWxUYtN4JMRRb4YQySa+UQ9L5DLqdRLrvVPepx93JqVWfJXa
yrtoW/k164JtVocfM4vONSPivat5g6L2i/SynIQ1DO1eY5TrIAntQ26TGJ/OvXjRefJ18NxyF3fi
MGW8FcTK5Bua5sNSFewrxpoH5Xn8mEisV3kAgY6oiQyHl/NMUqF1gTm/fRd5JI59D2wH4Pne7zi9
mO96uOO1u0ZNO67GvE4O5RRfcENVC67KWCdyuAdYcm3xHLICCVAzzFgbEyck87Csfdr77CJO8fW7
+QyhzeZomkPschrli+idfh9aTr1pikgxFc+LbZCZ9gVynfGeq9e7t4OeAz1E/kxIJpPLDpW18D+N
JBN7RN/NUVi1c5ObMay9f1ulX0aXC+Hx75ul17f8+38kJ1hAKGz7TIb8Y3ppu8KD1udgdXN+Rvsw
h1yMBziGLY+VKuq9PzsmiJUW7Qu9rUsbgzqPH+P3jskyeZkDXdkjxR5ML1bqfyDNswEu/+LGI6+J
lgwBlGnjvcbUwA/x8/SyI37GiweG/xW071WzyJLLtEGravel7FeDCIbN5LGgY+an3WCFNR99s0iL
/su4iJ4lKR0sNW1Gll4o0o1yyCnzEmV9Tc+aaXRi40V/VlIDrURVXaNM+YRS5nwNFtF1NNfTAxjY
5iQYlu1zx/QPCJQjNlQeiu16EW/bbgeDrZDubRC6jK0yaoU7ASpy2AWL+DtGU+QiL7BSNOE5cvKq
mbOXKVs8PtQWYuFMKv01Ae5/TYuAqMw2S3kPNBf2XRwZpBW2bR+zHwR8SG5PL+89aTiXcWVV9WoE
t2ZuQ8NVJ2WnLbvEeKqATbeI6WVYliw0K6XeIKb3r13RVWCRcjT/jJjqb70ywyMFZXzBvgMTMvah
TdUN/pHOWt9F6KWctS6oilZTyqjMiwWpEXnR37hDXGKUQ2tkrUL8d8aeyteqL8k4BwepipEQeZG4
NjvKIRwOoiXnADCfIO8nmVSbEASFeobeNDSeCkc6x4AQgJ3yWyAfPG7Rhx16/rVMBwUDqSse2Ke1
a1Um/UHkeZzuSl1KH0k+eKV0r2gBgnViZe09+678u/Kr2rnKjFh/KlCtasVuKGQwZ6TtjenW/Xow
xLgNUJhekaA0nxzHMPYwWAHjwJlH+KnMvruo0mG8TdSQb9UY0RxWVdc9OjGmirWe2Ow3dWE+Tjpc
NrkQerN3Vafyw2pE9szvEnyWg4avKAgXY/2XQKNZZ1ZEuFYbat9bG8hCu10bR873qSiYE9VyeiyN
EZ51AwA53rHa9+R2riPFwBa82l2CBUITXT9jmvAhV35L/cyNd0YaJl/6wcZaykhXPPipy7fFBdQT
+DvPqt00pYV+IGbn+9T2VmxssAlgX0V4Q9BB7OTmLSJrChcdTkW/L4j1eh5CG/4PP8ALOBe8ZiGa
qeKr7MqMfNAG5/jOmVuPJao1NhcTyFjAQiQ6BcxaoXPTpJZhs3VTLVl71aW8LGrRJ2u+eeau6EAZ
jbKEi+66OA5vo1GRekLbN0aX4N+MW57OhohpW2FMkFPCbDBrR38TsS85yDrwrt2qqJ7NfBK3STJ6
LQikYbLXNbr9luIF6upgud3VYDQ5O80mb0loXGzDRV9j/WD/vYtomi/tibQMAK7S3rGkNL63WZje
D1Vm3MFIiodVPpvWl4ai7WgSW7XXVUlJRG+fiU3fTrTOfhelN+asg2dNxexuLD3k9YaWfSYNkjce
FXAelP16HiMvfYiHaSz3kJvl9ViazGGbMTp4tRvJzRBQSK5dMReaMIu5wcqQ1xxu5MEQbAGrpgWM
UHnRCzgEOFAqOTOhHACp+2KcguGY2p0iXcmVBTvmtr/99xb9cYtKBnuW4Er5+zv0f4q3/P3X9KE/
X/XHDYoInS0eoh/4eEuywB8zR/EbtypbPx8jObZ1eHF/3qDiN6AhAV/Jwm66QJ/Rvf9+g5JBYHO7
kllEMiJ38j/StluC7/GrnT3gDjWlz6SU74I66tcLNFkCRBiPrPt4TE4xMyJkjeFQelj1wLdiHQ2u
G9vuTlkcdVu/BfA/x9jjOI/vOJeQrlbi0cVsTUs/0eJOojpNyahYc03cYXnIkLwopnUd180FXu9S
rEkyqBcDU9Ss6siuYiQVFtxUc7RfYsOUD33O5gtDEeCn3Kt3JBE5X3MzcLfxkIfXdlu1d35ipl+L
lKlUlqfgDCLH2o12Xp5Cy4JU58/RgXnUCaSEseVtrXZVKMxt7Pf2oSIDaeuYJXX/oCDtjYDa3qM4
CfhH7x2a7PxJsg7BiOzIHq2xtLcMuxQOtNkcT10izEsS5qKj6WECIpClPfWh7jadFyTrzrfGrVGX
TNQUCfbuNJVbxxsLfsOUWS2fwWBLLKF1cDAWfTFz130JxsDDfZM42KLmMb5oLDs+dHJQHaTjAqAq
Z/jHUFY3nYSPpjMAoiaBb2nFAHjsW3NdGUC+zD4FJe83E8hVwKgnrVxvF+Fx39UDnPxsaOxjnDf5
SySIrUH3Em5wN3q7PBib02DWgL4k8WsiTIsUdajuj9Lr/YN0c5oWkeOepiE7JTBuLm1nar80WM3e
YrSouwEA216EQwxTrBs8YNIivrDjLt7UM1L7uBTVsPLTcr5yZJgSJQ87u2JqbdCkBmO9NfMB2Ttx
nyMLn9C9WFKCpyugfB3ye4urUywqcinaCjE/XPU7nIrpkXoF0fkiPzcXIbrrCiYZhaXyU3UWqTuL
Xt1elOv08D5tnR2S+2YA0FcNnqEuRuweGPSt3YSsmWw4xPDWoosXzTjvSQyEQ8W6zbiYvUh/y6qp
xZnQ1eNOMMU7NNKx7kWXorovjdndJbUvHyPDAKmWSx2o1b/H6y9NisMW5O8P2Jviv2a8LC/6cb4i
lTDpJxY9BOJK4Ch/nq8ugFHBIWkGnJOu4Oz983z1f8MczagGTiXUox+ptH+erziR2fIgu0CwafE/
/6RDQc7x6wG77HQsAIy+RU1sL3unXw9YkZGvPSEp1lbhODslHOtzYt7HBFDnzjUzFv8VnQ8ZSpyC
xoVQ+UvSIPYuWBJII3+wi3w/BkVHdpu8Gl31xak1LiAXWrOdV6sWajpjgzBe9UZwhz/pNchZV0+m
eRHhugswva5jgAFi9PZMJfgvBCquZF+m27qMaAbC6bMa6+8+UI+Z+fpaq5phi5tWa8iF/n4IMqjm
nbwOKXrXYamiQ8H9cMgBq69sI5esFIhEiTk3V3ZV9xu2Rd3eUMmdoaOb0hP21jbs8hK2YbxGgfoa
a/Hc1315IFVlH7e2fzQYbqx7RjcHBUljHXjJcHSp/PeKvon9rf801saV6XX3VWccW1Z1K6W925Rs
DxQANSzzyCWw1SPrdesSYL0XdXlV9/KjG8InaTctJqPG2A35BK2gxMblRMkO2fm2DdUDE0a9YvPz
mjOnXccte6yolcMek3K+KSf94sRCrj2q6BLHtTNeN3Nu3kwsgU5oeWFLFNGbM2Xho6Yh+RjyyHnx
NFk2bP7FoeEM2gFOzDd0U2C5eQ5ItPsRteItsSvQJu2dP8XoB5c8Fpuo+u1sJd6aBUC80kNmbepp
ySavXXODjojFSk043Fp4ZfE8wEta10Fr39px9igzw7mvHdycK6fOPxGBFnsPZPZVJ3p5iCaXgJhR
5+pJRn186msnxn2K+f7UFB2j6CVWhhFYv7cbvo6cKcpZYpgfXRbmC+oqyA9jxSzaak19pRg3rYWl
sD2YXDw4go+BTQArnBMEEqIFFj1d5CnXjOOFd/mYio0WEw8ie0pMSYl1x7uL31/qQ6RS8NgtdWyR
F6++7L9NLtJfExMFMWF+elCte+dDzzbUxL5Ckbk75N5bn/vpxo/1haI7YCyuF16nuuyHumaubXsY
9/1Ll5S7lSZ8h4A1eK+tG29pHb/HVZNvjTTOVgwx+21o8sBPQXwv6MC3MBLmNUFd0Uc2Dk9RzJ0y
hUmywmTCJ2Lw78YZmxnDkuRWYVe/8+f+SxrOYm0186tVJTsFA3VD7NP1GOXLvsne114EVMVr38ss
w5QdQMoNecyMju0RH2r72myaad+N7isdSbUevDJZqzon2s4b66fZWNYm5GQ8B4qPetnWgEbEzCDd
0kczY+DGjPc1iZv2vtLLZmSC5grjdMIGO9tVyLQwtl8Qozs3czOFJ0HuBZFSjBLRHLXvWLvcxzFj
W7PwB0h9KuSBXutVDUNFfq3lXFatNd/XBZuBAaLwNm7Fax/ns9wkoxxfVDNb277zuzeAsubJpN99
8Ee/5s1tXOOBUGe58yZdfSdIiuR5gCcNJp72k/xD671B1kM35dvkRKPwqsxRvSgUTbuWnbWJYqUK
vuQy5X2q5pG5ofL05zgU8VWSu+NlHRSsE7FHTnu8xMNzEmBeWRl2M1woEY13bdWoLwwo45XQrrim
DAfnQlofYmr3pVVS3IRIBVa4mgqWPSklBKEAEdhOiDAbHtrkyUpS8m1rpv25Mw814szJ+bAyS12w
r2kPiYo0g4o2fS0X+hJTm/E0UVfMsGga5a6NhuyS2rDd7xHW7jUOZh5O/PpXs6uqmxCJ2m2mVHJZ
ElK7zU3f3Co3xVznB/PJwCF1yDqTz17SMmfIo3E/uZJabzL8w8zoZbMAVZl55Naxac0HaecFKQ8x
56GvOJTizojfVaLHLUSFamuy9rkpq966iox+O+Z8djUD/lVuWPUL+SBsyAMz4yu3lv5oupQNuocm
aTeJrv5EqSch7CZNc4/ZUG5yV0w3S9fK+tNnL69b8hNZJ7GrX7b2IEEgxCybfB7Zcjcs231qpPjJ
rXmTZTKPzQbdPUIAo2bNlw3JtZxCZAKOGRnjumnjtkZ6llp3kEy8tVc5l3AbbyEJEBje2+41iyTE
WW1Uk6ociZMiVwdtACoFhvLjkcS1N891eQJFuh8WPYNG2DAtCoeJLQySm3SRPQzi4SxbsJBEOI4+
kpX+SaAfb+lo6vsyh3PrQgoGQp290nR8TJwmxCGcBRfpor0Ab0Fk16LHsM/KDDnJL/W4JIaC4UfQ
mCXRTU4q2N5qMRh8a7Uu7K2O+hHgKRnhmVw7lbLedd4sAEGjqNf2PO3IA3gO6/xrmof1w0+F0+0P
8Nr/KnR+W6qia//P/14Ibz/h2H6oS9iDgPdb0IZLOfTzrDSyRqcLUtCnKSYStuwCdT6DdhG0Q7cx
0qANVnZAK/dvAat+KWDd/++UfZuqTv2sSfp9xr686kcFS0cPRw1zEhIiH/ccLf3vqqRlxs5fKxCe
49LdUOj+WcHCyMfjjq4Yog8NvLeEGv9ewfq/2bQgi9iYajPwfHj4/2DGzgLg1+dmESiLBYzKFINy
mNHgr89NO2gndzXig5aWzlqOQygU/afVOWRRsE0g5iiwaWjRK5nriR3yTuRVe4wjc3hRHUWuU5BB
zzVrv1N8fA6JwSUQLvdBRqjs98nmzDLRa1yNrJd7DmTukJ6kgROhTvpNaI8bpqynF3/OTLnpAvma
asLE1zryqru4r9xDGsMvDIbEObEmNbemmOQuIZRTrqpBYse2iU+VcTWiaDbDl8JlI7rCnmhNEHqc
N4eR9arJNfRvTc5VOwcdQHJs9HFUL+q/G2ASwYF2gX2XasXONPpFH2t90znBOi0392Ho0/poVpN7
IJCXw0sMcls55rBmdFevBqvOnpK0cq4noYzTTEQijJViNtaNSj3weSztVpMwjp7Vf2NIMu66Lq49
DrtKEAqrK+MydDt14RhutaHOfWuB0WwDU/dvgQ7kF0wqCrOXaF+LUfrMP3NgAcw41jgm/DsZGwhO
tAA9umSRasCWX3wjQkJtDu62KMmKHSuDkQ1OG2s1tJQPhm0Wl8g11bFnCPoVVHy9xmOPXcMOv1PK
jK/azZsTat3uSmJs8tbkCDTMoTtrW1iZCeEp6ZcVA1lEmc3u26/2pq5eYacGOGIbvYkiu9hKI8Bx
VBNzhAFEAYjr8ld0OG1KDY5ndlcZQER62yQlxDckpXDRfJZZic88hjS9dB3YqpNGMrEPqsRZDbV2
4MxDGJkbDLPQY6y7LKZtXJVOUh3SJrY2Zu8nN4xyg+diLpHuKAY0WydnSANnFT3EuRrQOl7I3rl/
k1Ar4J6gO4sRok+G8q/FUlI0S3GRYz66HNG+3apz7YGffniul4KkOtcm/w4CfjlHHVrnvx8EHPP/
lvW6vOaPOStwU1ti1jQd7rjzNPWHtnOZs5Kvyum5BIfhq+A1v2s7vd9AKjMBNR1XICv0LM6+P+cA
FtMELBiOj89isZX+o1P0fEr+dPtyiuI69fnROJMBo5v/cYoStSCUkh51dmAjHBYdWn+poG/2CFCq
wLkOwBpcQUhqD1g9AY0I+Fe3yirsW+gA+BDaOttoqII3kW8iK0IZtBJjWF3R+FQ3M1btg2NXYuNM
YsC6rNIL4gP0Lb9asU/RP0FEKOBm9khR6mrYjWcRuNGEB7Ieaj61RrV1FrE404rxalgE5O4iJUcO
4T9z8LsHOThPsSSQEw8IWUhnJboNQZ4I9RFdUrOo1Bs39i6dPEj2VdPaa5jBzrpB1o4ygEoayA8C
Fc/HU5GKVWHrbF0tOnjQqEjigYrZhy7msBOSApDiHJ+T6VHPNg5htrLyj4xxsQUOwJzkMgFG8dre
sYELr/HRMx9eJsVYIOpdHEQgHyoQlgB9Ebr6if3iBISdKxuJFBo7y6g5E5r6UBUOospotOO952TZ
2hBIPBNOHwzwwIhwwZ9EH11beCt3DibMFzKuHxPKpBWO1jtzGYXLZSieL+PxdhmUy8iR12lR+Zdz
EVafWaoY/sgR4aA/F8mJec3raPZte/DAVkzXCUfTLmO7dxPUjf/qCW1fVAMCM+W18TVVawZSxOpQ
tKiAHpaYsgwQADo16ZxIBB8/XKk4y8ogfBtjPMSrNjaRh4gFMGYMSbGZpVaEvuM3icaqOrXeNF84
QnZ3mR3pD3OCg+JWRrWbU6/bRQwnDm2exBeDJytICclzEHTkeQz2bN6gEhSX7WDYFTN7lsJRS+59
MPQFoM50uPz3uPvluFu0Cn9/3D2UKSve/1I3Li/7Y/KJ7oGVkkR7vsDKFwLSjxPPxVnGeprOGV06
GW7+X3Uj2gz+BQficgRxsv0ErMc+78FSMhcrPKWliXrkH9SNyEB+rRv5Qig8wDYxXvVsPGyL2v0n
u7tveFVAoBl+GHPwqKjQrSHXaFBbzuElNLzyrRhi4wPZbHHiN53eB5CV1wwG5LqJKRT8IUtbwuxT
i8RQUmeyFu+ZNv3otezGVAMaMYIHP7P02vG78EKAE7yMyn46SuUWBHKWlHWDrsRTayX5yWd6sKpC
JfTWSh04IYXHaFCj5o3WIJaMW2Agy4pZUUmsS6WCRygnbBhgJZfb4byaFtqY0+2Qt4hKWo/VC37t
ZZ/tnXfblEDsucNaNGgHY+GsTOW74w5Fdg6R8bwhd8SyLbfYmw8psd4rzN7ps7bYI+3VecceLev2
8Lx556dfFLENY7bNYsh+as97evQrCWwmkk5IsmnS/pH5CAv9xsr8hyYpiAqCYJwjnYAyx358EQKQ
5IkmoIBspneGPdt3sP5RDaTRoiCAyD7GzIIWZQE8o+lxIvvt0W0c75vHLzSiwl70CHExoU0gYqhF
FhoOCvIORwrwRhV+Ct12uL2SYbFJccK+T7GfI07zZ/MRwX1x47Mm6ZjSIZCIz1oJx7fybbkIKGqs
uheAOlFVFHngYDMivWWPKGc+jUMbXPWLFAP8T49uEnkG+TYoNeKzaiNdBBwiYIl3FZpN8b3HOnEf
n7Ueo6HCdN8HWe9S+xHBWBe7Bimh+Vmn/H1WhgT8j4EvrOad9IWblNvGqpPxep6ryT+1OU/Mjgz1
GEwdeab5OvdIA9q2XisI4XNy2VzVTtLM/A60datQ5dOIEjwJMCoEeP68bR5KPQ4b3GjB1h4KAsXJ
/AN0uVDnxG0/OK7eVjBs5i9yQc6DFM+uvDKqrWOhcvO59QenfFNllQoU3DFIaAly9961W+tTx0Gy
KaPRerSbbrqSus6MtTl0Lf2U60sLxY8DTAlmkGmfkrwdD7UiuRO8U+PvE1/H+wFG3kvra0QKpIhl
L8YUpkRvB9XNMHTpU5Bm4MeLzLDxa4OOObWgAm48o+qJj53qFoIOQgO1SUj5o2injPqMfH86a0WP
Dub5TRfGY7OWiE7aNeHx6RdHuN5HF01xuyF40dsES0ExtiWYiTFu3Qe3QYrtcLN9Q/4/34RuHKcX
TB71tybsANU4IGuyazEz6V6oQowI6Zj12p9EYG8mszaJiPJzccx77V30voVmChaPu0/dUL0QWRnV
G5/vNq8CrN/9uvfM9l6NyLEOMo+Nm8HPys9/r69frq/Frfz319fqTX/E6r9cX8vLflxfXDe4noEE
E2YimZj/ZcaSvzEhpExnneeaAfPOv6h/lg3DmNqeYp6lGrEsfLnfC/bgN/Z5jD1gq2DgOv+nf3J9
LXfkz+MyFBaMninauQ0ZyTggkX+5vjI1sVO0h73EejhhOAjmkk1Y7wwbVlCec3CqPj7mIkzu/VyG
SNQsgLYbmg396nktyXFIicx3VxfwFkh4657456I6TBz9rDycsYPNkjZQ8pxidIL9WPW9IAZuXvY9
mKb0hpBQW+O1rVpxiywwlus5jMP+grk4HI3cGKD8sawP2nUXtdELc9KeXaDrlejItYudOg5KHCnO
qMyLBjxMse/4fYB5hmoQm0mSRX/bsL0TK12mbXJyWu1AHHWYXhP7CopkZ7QznjGvl8jbmsh8B17X
XeZzg16kHsbO2XpBmwf0K7YmpTtQs9gG9TDnj44lSEcIjbKE2GQEQ7bl3UJtEXp62NdGHZpPqN3g
OeAelpuiqNAgABjsSLcVkBk6ZqkorIoYrEJX1WRhEJ/AqLiiUD35wGzIOojD0d1aHpL1ya5ca1vH
pb2uZAYqIx8SwR3SEX0gp4GorCLs0WzDgGa8lFlx7n9p6yYj4Na3ZlQVoFAYgRQU9Tl2kDem82Sa
Ubm0ZByYhpke/SYiGSdEzrZz2lrdwqBilRoYvmpoI9rwG+1X85KrPpu3lSyDYd/JbIJ83ZQxsKyw
Beef+WkP6TSJvOFYSaN5RvgW3UMpNnbj4MxPldd11UYw3q830SSIqFbEa13a7gB1rtdBjgnVWaDx
RFntYjuf3wqjL9BmDOA6VlLMs0HUVwDlZPSydLoswsjAAJBXRrezwK/JtT+7xmXgRwGyEo2hnkD3
cCs4Qu+AyxRv3KTCfcDqO7Q7OwpYCDKH9nejNVQvVteH8PDMnok/LdWtJvHtYhS1/81NXLyHQgzG
o4hobrbJaFVq61o04utqqJNj0Sa9xjNmgAAoo7C/J1Q9epOkXz4hgWy+k0XrTgRNW3zzICxPiRCo
Xwo7xFQtqBP4+7s7nQbOuDLyKX/viy589JqxIeShlYypgvlrqWJwMvkAbzoV5iQhZErjqctZ3uLt
YyKzAu3VLSSjsbgl/DOs9lUFlXktPYUjgs/JlV0Sn0FycxZc03m7d/kU2YRMt+VG65DU+J7tBcjg
PvjOmkq+Jpq/AFRq3DEpUO+VCIz+Xjk9T2xZ2Dkj/nTCQW/FUYC5fOrMb1Sl6o7smUEctcpAwJlJ
3FmnIneCbhVCSUo2HVpAd8tuhN5ZpuiBOSeq7IGcQYA6Mm9gkUvwOxgkAu+DvTJjRLOpStB8pR9F
W4BGBdZy2RWXRBhi58/JLXzSWLNLkg5n+3JwmbaB8Q/Qd5U+PMrNOFTSAiCcxhroHc34qnVqVz1o
kuPkNgJC463NtAm8o1eo7LlLMyo5Iwa6tsH8PMEXNh3e7go/JV6GqqpJeDBi0hdtJyXqEay6fEMe
bQ1YdpAB8SllPIHhZrDjHd4kU+0x67rfBoeTZG0EBm4QDhqlqE6ZueKSNz5lMzfGKuq65otRi7TH
M+MLRep5i1OHhD+z26iyHJ09u3iMTFUxYTlCusQ0j1zV0Tqiu7Qx25MTiMHT10Jd25QxA+KlHLeN
CwEjWyvDH8x1cDZ+FSGmDvZ+WSKweLi1gQQs4txkrZJ9/bdK+KVKsLlV/75K+Fq+U1Z90pX8Py/6
vUbgul8c10z1LGqBZWfyo8OF2uYjfqTFdfAZ+D9xgWlwsWguPm/LBgVnmX+N9DAfeMIX3Ow/PN7U
Iv+kQlg0Rz9XCA6Gcb4Y7bIrKUiIh/u1QhgSWZRdJo+5z6d0BduR45iZjB6upegmPtNeme7m0Sc4
22wIZd3YSQSn0CwTQl+WgG2gi/MVvhYaD5AI7yXtSgKLk81pUwRy69p5fd3SIeG1ovA56CXJu4C5
dZOc47391C5vZGH6l6iEplUfx8A0lkTwqp2itzCpEfHFpk1it6akonPJTOerJ6rsNFQ6uk/OQePe
OXS88lMWkpqmDnhmGVnuZUrY7BVqHeLKq8lojwLf14yKvlL9HjN4dekIrfpr/5x77nWe/8mKQjyx
z3LezHNEujkFeIJxOxCdPp5j1Jf2n0wfzNX+RpQ6u0ckAuKR8OiSWJY20PdIQQJWBOd09g6dwYKC
idJ860fuVD4SHDyzdQjlkd6xPSkzYEmrCX33q7xHz2NqOP8T3tHL2GDdz3Z2zALgTaTHA6M0Lyxa
IHNXjjPuLqZqRM1D7yd2vmiWCPrGQzQCAtPz9h1r2kdtuu6TmFrYd1gWNbi22b/t6xlLYNxg04BR
7uFLyoPLmYsS/12QscXx0b4ChvZXkeJ0hxkbHi28x7vW0zQygl3rTTmDsHB0IQib8JX1SChkRXwC
Gu2qs8cDXIr6AxCGDQVME9iFpKCDoFmn5Q6SE8QT13cYnhiRJDFm8YYY/iX18tjckU9WO29taJAK
cSBjQCXlyp4R8RJKneaefiU53ia9ljegwMivunRTVXPF+c3c8wW7pF1t7XZsuZyYPpqPbQ77agr8
dlybBTweyIUhg9Z5MCt/ZyYeteg05ZR+rtNY2yxgp45m175obYrVDG1AtJpJlmU4EOYngF6zuYLX
pR9ISo1shjxuvkWB5+LDJk8DOqi7kOjlhxBzeZOrKb9HOj0dCayvb6O8D26GMhqi3UJXPOBDG9/s
SEkXewWfq2XsgceBFCP3WZWN/ZFFxnDh066uCO4tmm0me7KhCO14CYIh77aZO1S3YydZhtFMrzNK
oG1QtC7FXTHkqyZ0JuQDPuOMcqnWzHPhph28iCuYYRAYLZOrZBPUdaLvkHHoeaM9P7nLzlUgS83m
JSqD4Js8V4nFuWJs4y6gWDpXk9W5srQGRV0rFovQZd4W2RtLDLj2NYhHYGZVnm3Yp0bVXkSM+rYp
DuP5mNUquqzsybsKwdMCHrO1fVcn0YRZFuShtRnorp4ioaZ5l2OL+KJlGHOjBjjSV3BZZrgxASlp
G9vL6BWaaPZ6iHBKpeuR0c6rr0mzQu0TRubWtozxI+D/wsKjM4GurAcHQEQ8b/69CX+51JZAzb+/
CS8/39//W7u8vOqPaa8lqIKW64ba2/vrKnR+c5f9PKwwyY1kes5P3bLzG48FU1NoJ+TVMQj8s1vm
LgSaT/dtwQ3BaYB+4B/chfRv/3kXMijEKci8GWSZ7cpFRPDTsLeufI+8XbkJyYLo9kVHJA7W/Nq5
6NsBQJ4hsnCdZl70jpOsZX+aRM3RgYanV8Dwyo+sI8I6P6dZi3OytTXaVnQlQnLr9pG/pF+jHiy+
+yy1FJOlRIYbVAiu2nRLdvbcS+ez793oItYmAOGZVCKM+gqJdze2LHQSrpY8K45zEPVfxyxKb4ni
mNWKRHn4qiUDUQZ0OKZW9ZLsXaGTrzYRFmPOldLy8QpAuyCnTgnDxP7qdM8FLrl2Y0+u3puMyobN
HA40pCmSIZBA1RI0TnwGoeMpzFO1H85h5PY5mHzxFOarwmE8jL8PsyuKTSNFMWROzQMaUZSEIapi
OOrFbD8FS/55AhwA2NhIKjokQHFyZpLSO5IjCzhRnXx2USe94QSn1Vti1k1/bgnwOKevUxrQoMWu
iW7RSzur2QurS69QSi169wq5/kxzfZyIIwxujWRsX+0l+F3KGsmV6+PYbiTEnB13BinxKqkLJha1
MaNWTFy18zSuvQujD5efl6BnZwu1NIhuutSO33w/j1/QImNQaouKSsJobVL8opQGvpyskukG+oqF
AuUouWG3GB3Q4Rf7iGvxUvvR4O7NH+6os1NqjGY8/ux6Vba1z24qXI84q1oVB8/EZSU3w9l5FZxd
WKrmJ1sD8bD2wFatr0PpG0+KoQd8yjB/9JGdXNoEC323Fo/X/2XvvJbbSLI0/CoTc1/c8mZjZyIG
hiAIWtFI6psK0Ki89/X0+yVIqglKzW4OuidwMRcbs2qKJTCZlXnOf37jhrCSJ17ZJKtGaMDCjRzM
EMowPKKqm06NY41mGOUYUYjJOWQ/5GTYkJLpE21kZopQnHXovz/jW2acee0QXsmJKYotJbr0Wg17
/I58RKwviOWhlQVWYGLBee+SB9k16EeYZ3Dshg3q1dr7JRLzjp6O6QSNrXyNFT/IfyUmI43XE8gr
piWOmJtYpZGchPng3kOHTte5mK9kqdt/RvNeH/duTzJtLyBOunbpXKc/dCZgAdIwh6eQtEwJBDQq
bWDSqKzCLxBk9EWzgVFjgaiOWWsuB1NXiqXSerE1y63YGJDf0xPirg3qf+jFJZAFSDFFTiGAW89l
OGnqaL0x+bTGc12gu4bAeZVc168gcwL+ugIHVrrBQFbaokXEVCwcJppWZ9qs2oDI6CX5f6MAQoZU
yuFpsAGd3Q0ALY9+DRhNKdBMZELtzyFtmifZBriWUmeoVrEAtb0ReDtRrPiLbPgcDr2Av9ku/mIY
BmuRpk52WYiZZ6bY+jzkJ8sWZoC/G0RHgacrG2y9013sfQCdzLkvN96k7UPWsncUsphxltEENG9n
CajJBq9H0hqa/EoFjm91o/zZ3KD7pR8W147cqZNig/53m0lAj+Ugs+pGx1jMZGLi39ZpyfvXh0RH
sYUlLwOoRoyLljgfg/uwxBwajqqn6Q8NpofxsccsObqwpMZmeNaYdb9Iq6KWj3HexeoAtf9oHcUA
b+ZhIY/0uzHSfm1KeFWg3FbyqAYLr7BIJ3ECCDE3NmQBG9s3owugxOATchYl/OBXbMBkpY9MkCst
9ZSFZY4hLj9Z1Y+HLnMyeZ7pERYGJfLGfKn13D8kNJYhDYwjKcY9w8Iat9qk8o6sscGHA9s0oBNI
rJjeGImJvDpVSpnwY3op+F1OgzFy5dnONKDwvQgl5KYTXxBfZ2piJc3UjWt1FhSGOe3sumu/wErq
20M5kFCImq2j1isJZ39zngfw1GAYuLA602JUMZeOcQ9pM0MbZ07W12sdP8IrxTbyk7yp/WGpYPd+
42I8NGs1L5v8t9jZKnb0dzU99Ic/7fvFd32fDYiptVDhYMjGlJty4qnxp26hvWG4/Qz/i/zuZzIP
AwW+QCKvQcFjq688U50DCL/8V5thHs4DCpbxHyh2VPsNkxZdkM2UHCEB/5BOWfam8Q8Tu41KrCqt
UCO2M8shqBWBf6gqfbWoCrkiZgO+87dUtdIzF6+ApTVo+mFrcXbCTxtKbvLR+Jz7Wn2WV33xNXYL
XoDKamHqUHq3bsgcNwV0XeCrKc2LsB0gITpDMbHUNr/tozKYYRTKhUrMKX/G9RjXmBC7Hyzk7t04
lBd51vpT+rdmYQxm8pAMCkbIuos5Z5LneL21uUxohVPcORE+bVO7rrn9mvALE5ubSkluYwZwQxOT
/VLA5muPfEMf74Y8DW/jtOpnWVOQYctLPZHGtlzV+CNOhsGck0LGKw/vBD9FCeQPgRBvcX/VQnDG
mz0CxRPG8nOfoNGJTrbdzEid41anT6Kym+pjZ06J/jAQ/KdfMEO6HgI7m2hhj4ddXSY4ijm3ts3N
ZUVOMGtiSCpZGKaLMR4uMQa4NaCA8U/7/SQy7Lse0GLq+SX0R5LpjNpW5rZXOItG6wYMaNvwSFIx
PE1G1zxsRtwd8KAMpgkaplloKyfUlxwa4A2zIYFmaSP5njE6qcEOdHWOaf9422YYoY5uH91mTp6v
A5lRCWFSikRfDn9HZiiBDya2tddkCKNPDKRm1gwkImMURw+VwT9djGpJynhrhERakKm6Mlwpuu77
2pk2VFf3qtw7cxcKJgYvssYQvrWdS2pNa9p1gzsBLtIwzuqbOb6Z1bJCgjgPql5B6dU6SxDcCoFm
T8Yf2tuHGgcqD6wdPXnnFnkERz5D4xComr+SdCnGwr0DbS+tAFJUKPO7SjXjKrIqcyZ3g3SsKWVw
nIqeErPs4bM/lmM6AZ7GEGzo1FvAAMCUCjdYUeDTjzJCVi+lTZcam7ZxmojW1ULk28fJhVfHybHV
Kkgu+S+kcGbTrqafD7zSm3gmGVVQDOpFHDJ1GIPWGCaNaktHYzgSHFUrKFdYNSu6GR0swO1E7fAB
TcGV1YLeAuFSfVSKmVARV+5VDA3qTG46/VPhRMyFHZKTUuhTJECavv7Ql73McIbyBS+/pjlydCU/
IcA0mKayyDwxB39cpI5Me78ZSiUeTlX4QbnCUp9g6aEvlyQXkCKJ/meOVFjGS7TVrcMo0Y5cyS/n
BEzkFUM+0hiIdTEn5AwIuumYaPLKEVMxdTMgw4C2W9voTB9qxup0G+AXbmA4Jw1DgUNkR0iNbMqj
C8SGVgLwnabXQRoKCyd693xau419jt4lWQtK7FLFnyeeQuL1DQZFgYryo/OvyA9knhCbhXGYZlqx
dKssnmN81SKVTeuVMTr2LG4kinjCKRclrk/HiDL0GbBfdxhkUva5CYf0WoZ/slR9Uyknej/480p3
iRLKtKTtMIEGbKck8u+RzFZUVnQxwpSyvGkio7+T7ARJVlkFOalmcJywhDAyQrY4a9MjIl2TWe6P
lryIbC3+lBrjyCuLdSKDwmCFytK/0iDVfCpi4JMFwJD+S4SBBFmisXEG6y880WlhpqNXxhcBJpgo
yVQMzyq4oMF/YYttLF7cbe/AFpn3U9SCb3q6yC0UDPxCUCFwL4M14JD6fJEbBxqDfGS7IBSIC+Aa
fb/Imf8Tl8k9btBZ4vAjjBGeh/xEsiBFEJEs0AaEpfqHYAvYBtuwBeg97vjAazwV91cGCW9gC3fs
XAZJszGtPffSUlPjuGs6lYB4225QgYZuuwRbH09jHGnIh1VCCd9CP4WSEmr5XTWi1Rd+X915E4Te
kvITlL9VsruERvxUb+vhW1LwfInGppkQHZHhMk23h8NoGpYX3M3Z3HFynD+SLEWub6IpCghzOyU/
qwGFdZVyIDszarkb01w/xfQSOzvF04q7LAlSJPyIz9Gkjg84ZWULWUq1ctMh9wyzpGJZFmr7uSLP
jbMmKjCJbQ0StrraUsmGyJRhpoegqfMqUJRPgV0azZxprM+QLeiY/MWDr99WY0vWVc51sNRRqp1B
Cmi9qwy6sn5mpYGBytGPDHcmdXACDj3P9rKFZqrxsUx0Qv01ltrMX1Vh34boZhU7sDH6iVrvKEkx
Bp0kCenqixQ8+FHCLqqmd1BBXfwmQh6hAF08CACeJHXP0FDyBhkZiFlA+3dIF99eJA3hf5hMhu2Z
lo86Z5/Rq8fARuF54NTGEZRmgGZz4Dcc49VNav3QXkRaFqxCWrNr+AnhUeeQL41dBb/vxDKOulDu
lvaAMaVepOERIof2Uhk10FE4G+FD3PrBZxoWbNAbOYwZY/aKmmD6nlnKVGIm+sl2huCugsyYwCoz
s9POq83ixjdcJtg1BlQlCj3VtQ4LN+YQTJlSM4ceWtVdWD68Maw4lMCfm0iqk5XPrXvHWKb+SrGY
HCfA8KhQCoQOq9Sj08VbrSZ3R1OwyVhJYyZfGDVBX1dOYhZnTYxREQNx0qtOsWY1sSmM67hdejGZ
M1NV0/r7jsy0udpGaouFoSJ/cSIvx0cX+SGfA7Qxmo6OWnwtI5991cplq7AKSnwkl3GpHgKb0aaZ
0NOXmmZXXKZSa699XB2+hiEz7okRGOF1WekSpYxsXWKrGp0mfd+cwnMcV7DeEKSy+5OTkj3xqdYK
7qCo1oJvlRa1D7UQ+FRjJryh4gQ3eaczzENCYuRzjHSxPsdYMDvsjSa9Q05kRnPd5+YFNscQdha6
qfILll3eMKdwC/W5WmJYNpFRGt1AsNQZ6sS2j4qoCKE+drolcY3p0DknOQr0Yl7KNVJdCr/hdkhd
aV67Qe5c4nnIJUvaQDXtZak8QTOVr0qUgSehMbQLNrOz0LXeO8O3Cxl4YstDiP6nl34JozCJzpu2
D7oz+AdeLF7WSj92HQ3u6lBF/Swigte94EvGNMQa86pXK1z/R7nC1twP3L4+wU0GCdR/m9GtZhTl
xjtX2Nm6wgSvW/9kDi2+8ekaY9yMOw6XFYmy3BMoOV6uMRMFCRcIuXE4PDxlhL30ow43nKOyqQRN
Gw8KhtfPtxj2EyY0ZrQlNpefgjvFR/pR/v7bWwxGt24JjQpMOryGuH5fg++BGuAqGuvzJoBwmZYE
dCtkS3xqlDC96YygvMibyjkBgAIRIiGEnJlWigJMtEBu6JQAq9U5uz7tF1KhO8soYvp3qLXI4OFH
KKaLB1pXD+qSwnoE3Y4TZqlMO70vAUQUb2VX+PvjKuul+bJ1astZpZuAo3gTdpRaFsFHcWQB8Esu
p1yN7+UKEnE9Hvd9Vn0ZO20IT/pNjlJGz93O7FjNjqpN0pKwgyNv3CHZdTqGlhWeSRQF1RJdWfCp
ziJXmeedSawobuJ0Mnae9DJnlu7Ny1L3jkgadM9TJ2nXY5L0sJc4OclfylXvEe/WMuWKw4W8xW7o
q5P32lddH5k/D2GtcA8HsS8QP0/hfSRr8HMiy/mJFBAQXWutcqYYTXWmF9X4jYvCW6URhPFJDWPn
CzSsTJ+5QQlEnEhYJE0aAqzODD/uzqROzZRFZMRB+CmGCnWJqCO+sIZKwyiOSM1u6rsAySrhKd2k
SxP1Wm909aQPVWtu9sqAtaGD4IYgc5qtBTVS8VD4RgL/WM7Ka19ui2QRAFDEHHsi3BoROkHXVYHU
roETVk2ZsHuELARVB6WtGyCylYyNsTrTVchz+cCBeMi5jSVRF3g9UbejYUqHCouOvSxaVAcqLTHc
OK6njLaruvHmjdsygacVzcDLrLGX1HurlDounxT1eT1DbOzlD7g3GKjo5bRvwkMMsJ2G8bfenLkd
t9ekw+j0Qi8VOHY6N+I4NVpXJpnL2Nz4SDQPoTENEj5Joj4orZBawU/k4C6ugzQ6SlAHotmzmlJZ
NJgdsnMju1CyqZzUBJj1Ct7MK4nIcmx1k96SlJMW0mJ3YdVOYK3cumiVK6m1nOowx1H+y8eP2PP8
Mb2qy8fH+nSd/9//3Pf/ew8wVAaeX/9z+4/V05+9x2y2rtdbf5hvqDKXzWM5fMIjIeZbedDz3/yj
X3wm3FwP+eM//r5+oEycBVVdBvf1z85Azprfrv+PA+83jk6+7RnKkwldUGWLgG9ouVxQ36E8JMyq
hf6MjaVAZUWp8r0DgMQjqwz3UZDI4H8Ad9/PTgBAanZV4Ui1dJ0D+SNHJ8K77aNTmJ8psHg0DVwQ
HzZLNAiv5pZhRlBA04XLqktM6OEeUk+3Kb2HKpZgBWDGop2EcUeMnyopHIxO+wBYRKww8yLn29ir
JXg/9kMT8P8MIyvNXbqFrN6EdYeURa4QCANy+suskLxDZawq4tzcsBpmGIDrBSkiMqzEcsNQZLCj
2/NBEBfxOIdUN2z4jN1oJvDoIDnKXix/s4g3qbHLEXTIQjAjU2zR0KD70CWZrtVTU3AoRxs2JcZu
YCZdXlTfUio3XDSqoae8EBTMqAOoyjbMTLL1QpTHgq8ppUoWwLURPE5LUDozNcf0ANtm66HyY8xE
9Cb7FG14oP7QjQstG/N7p+8C90ZpNSatfd3b+tUQptmaoyxdtQ0RsmS7aPBN8T6+IkTPO1E3dFRJ
9RQHLQ7yuQmtYDysSr0nSqaRKvmuNmKye/W0vQWL0kZOUcF1ddB/rFVBgC2Uopo3G1Ys5F/h+0F2
8DE6anHyaPXxYDLAnI1t3kRLNCOBcZq3mn4B0xTZseB7OGEeY8MPB8Td0EGgZGYKgkpk6rPErlAv
COqIkandcSjoJKYglkgcJgAnfQLfBMt4sCqv9HsE5BBS+g03xRc0Fer18oIre1jSGUNiEXSWdENs
YdpzkwuyC+MhfQWmkszlvDUxgUSddOsFIQyZQpBlZEGbMQy8YyalINPAG1KPE0Gw6ROlUOZRiOEP
dmtQcCSCoyysQnnV5vhyC7LZiKsqjHUlzRm2QOExBZlHDwvnpiXOuugn5VBA+7T0Eos1Gcw8nUWm
lp8CldbDiaxX3qrzfJ/gPySk0iHO0BawqN3zwUkIE6zTJpU+pVEDxu2n3jJXdW4k2KfJDM6a8xj1
VnpSu7G6blgyDXN5ekPSBkxcod2uSvEDclSJsPWoowWUcz/mg3pFeWq0oZcsNYy4MZLGOv0zexNp
djwG/O4SZKNcymp6jHd0OvPiSiHreGTjZ17C2JC5p/e1UJHSh158E7hjdcsZI+LLSik+HLwqOvKU
pl0lReLPeya1/tIgxd6BAaORK1LlboibXzZ8GToXKw/F1m7YkLpO9IGduxPZK6rbrgiQryT4CIhA
Q884ZAbenaEIQi7lRM5CGvC1w9Yn0eZmp4Q3vhoD6zZBXa3hY/X1JAjN5pxW3DiqLcLkJYVUV0uW
rGOqMP0zHlUEMmUkS2GIRQy1NCQXzJ/s8x47kfNGY3Q+7VVXplVAJgCrwv1qhXr7uak8UFvyPnuM
9zv3EpCtG2ZRC7ttFcCFO9G9qAF9HLQVBDWZhZebFnJyqJz0QRtifWPH+HLFCiMFN4yM0zEt+hNo
ul0zSZokupGwhnQnmVN2M/gVMUFeo2c89D04OPKpgO9i6jCzklBqF4Yvm5exF0rc72pKWlhbauR4
u7Z+aQ8xjvmMHIjQIJnS/OZElrYeI/rzrnHL28pv0QEFkL0mkjmQZsEMuiHMDaY6nLusO468uJ7B
bRZOikF/5geWeRukZDePemwctVaKbUJpxxxuniKjJNA8CcJDFnA4p83IjINcu35uWb4/dZljQLvT
vPpIcgtnZZgxhO2MXvimov4ZKHN0g75PIxptihEjbGllw5zG3XFg2kElfuFbvSomKrbHxFYwrlNB
vlY2POxhw8m2U5DOGXZAvDX9UJn3Hq8bflKCzK1seN2KoHhLqU0IWQz1+rLHsYlEGK2RWKkNLTzL
LP2hMlRr0vRaOixJyrQbUi6s3lxqxIqXkyDSkm768aLlNLgvsyr7Vm9XKJuq49fy5a8qbUSR9Fu1
DUXSr1/dON5cZz8UQH/oL73/oA8VSzqN11axtPlgm3LtvefEawjQzQPVGFYFHLfUPYZhCSmTMIvF
kw6q6ObL2BUIl1Zmj3yd2GpRzfDvvVqn31qJ93/IH2vJH5/z3g/w+JbBLWavOy2EcaATtkXBY1OS
gWGKB75aCOtAZFXSa6AaU/C+sZ/Idf/5hbjPmrQWxTjs3K3kMcV6y/f7jb3w5gm/7gUwB0DuTVGK
vyUGbVDutpaA4TiWwuDrYs882xT/51fgdxsIYI+dtgKQv0o4m0bMAARDsBQe+GodtAMDoyPBi4Tr
zzxe5ZXZz3fiLSfiNzbEmwX9dUPoND4yJrv8n2Jg/rS9Dkxa0PxzOMDBJOMOksSeroPgp+60IeB5
oAxF/LHhYQjv160NYTMigopGqyeM5mT1eYL1V70ZHzjdaV1RP7BJ2akv8YOvdjI/lypz+JsA7bzS
wp9tLzeyuJR2+gXaB/iTsVc1h0wcUzcFnvlqHawDRUh7hYkPLr1cAfu6k4XHz04LYXC0WQKCsBAb
Q1DavuRM1oF3WhCq2RFP7O392hAg4njH774KXPKgOTLTYR1m+Zuih/cZo3sL/zshCref79W/6nXe
qiI/VPMIj/6ddgNuf4Dp0PiRxYv5gLJ9wJMJYMoc/ljCQm9z7Odic48WgkLNwI1wx2WwD7CSgaIn
LCrB5Tgktk4H7nsTl21QQ6JPqZEFOWC/3gq8HJkWMSvccSEofLjJZOzI8R8AsBM/6dYxCe2ewwNO
jMWm0BXWaS8XQjiy7/RiOMzYVHHQILjj4oAusrUQxgHJ9ZDdORzIsacI2tuL8w+2BL9ZAXIjbOpc
DkMdhSvut1sLYR/gYydoNpBtzOfUkL3cET+EOH+0FHYONgUUg1NqfuLEto8IOifCwKgO6RmEfYiQ
Pe3XOnDf44z19LHewBgfrSfJFGB8wskr7La2tgMdgcFImOkJY5Znf7D9WoaXk/KpwPv3F4J5OpZ1
qAdoCbgWNoYxr05K44AqC0snVp1rQ6Gm3Lf98LwQ8NJ3Oyk5AZC2Y6bDL57bURcuk68WggYEB0pS
h+gSFeZxT5XbHlUQL+uw65sBPsTZwA9pcWVsfO621kHHKsiiExPgEiZ4f3GH+O+XlPquJaV1oKEI
tXRirAAUWYu3rbLFVcJdQUXJSaoYe7cheJXFJ9zxtYCks7FBBFDljBDF89Z2QEGLCyw1pVB1oBIQ
/eh+HZSi0cJ/e8dlwDxL9E+8+JBnEQMLiOj16YBzhrDJ1ZjFk1e2cdDdt2Wg97F2LScF/GBCLwYi
otnE4nd7N+gHIDA2dRR/gf0iaFv7tQrPh6SwI+GD7XJrwssQcnITlPkJQX61GwxKLPpxYCiuEjhl
xtNZtIeXxa7VA6+FzLGAgB7jGKwnRV32aiHMAyBGOi1Kb9S0T8r7/dwQu96awFGUpXQWXI3iFfih
nsSpj9GTAhavM5p6xgH3b0c8n9///puhw8/koGHoIIyEFJxs3+wIQBqRr0CbTyEPe3PPTggO8Z8E
V360yTIBYgBqQSDZENQQb9puLlWklHRgdBcMoMAp920ZXg7KXQFKYTppcjUyhsLnydKEqdWrA8KC
HCxDfISphvcAZ8jTe7h/78UPjtMf3RGClgcuCZn5qYoSEOSrhUDSAziDbyeXhrDtEt3HXp6U4he4
09UpKimwSRWFMlxE8PvthWCSg2+oAUADtxHra21fawjRD+y2ELA7SV2ARwUFXn4Kqn21I2g4OSqx
AReQLiXV8w7cv1fD2LWoRGIOT5UrgaOXvBzOi61Xgw1DMpbCLMtUASgZY+/pq/GDTdGHzwiFesm0
DIsJJxoHKuythcCanreFmDCVA5U5tXD93csz4gfh40cXAlBK0FMoK0Hn1B92BFQfbATElBM+j1A5
PmE/+/dq/CCf+ehC2KK9ZkRBYQkGt1G7vL41mPewG3BQ3LSkYqH2dUfsCkOIQwCZKfcBA01MvORt
+F4cIawQkiEAGUgC5gfmGH9g23wnw039IH7YcOWCx+qVluB3/8JLs/njA54HpcuHf/xdEJ+2/qLQ
GTw9+okmJv78z60Rx4bA9uqLL4S2zb/z/O3PP+CP//TWv/XyU738x6PgsVyX9/6w+cLw/DHP1glc
u/NhK17j+/Dy1w/ygzri+1X57nO9ZosJ9h3C2vXBqw6h2muJBnj2Exyy85PXD0369tFPA4pdH03S
bVX97VPQPpbbH/2ZObDr8yeEsb/5PT5DZbs++V/pOrnbXvDvfdWuz/5lnXx788t8gb6pG3Z9+nu2
uhum5k+lP39oc1/zqe+2dsrL5+Ys2/Vzv595s+Mn32zB6uVDbk6qpzm94G3s+skvYOk9rpuXB71+
OpfGrk8/r7ZPlJclp3jf+dHvxKvvuOBngbf9zr+041xru37s3xPt7vjRT9Ze9rOtIvq4XT/66h3L
jB0/9rsmors+e11XwfYd8fL7pF7beVHW24f4y6P/hFfzfYnijqvyTijhjk9+1yNtx2cfPj5QFsV/
m67zoOZ/rx/LMqizcnj5Rb46vwTIu+tvd459x8/ORsGQ2vnZ78Xr7rhO84etyuJ5UwrQa+dPfZel
Q/DynNfL/Sdco7PHuP7ZFS3oqrt+8Mlj2jy+POb15/4T3tTJeniMq59+8j/hEn0/kWjHnfKvqFv/
bXmXJT9ZGpF7t+uy/+thjWPXz5ZGAFc7P/0u+Omjf/f1/FlT9l2O9GOr9iIz+tm3bfeh4m/cx4/r
8p//DwAA//8=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sz="1000">
              <a:solidFill>
                <a:sysClr val="windowText" lastClr="000000"/>
              </a:solidFill>
            </a:defRPr>
          </a:pPr>
          <a:endParaRPr lang="en-US" sz="1000" b="0" i="0" u="none" strike="noStrike" baseline="0">
            <a:solidFill>
              <a:sysClr val="windowText" lastClr="000000"/>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plotArea>
      <cx:plotAreaRegion>
        <cx:series layoutId="waterfall" uniqueId="{C7883FD4-D122-4A08-9B68-0739982D58D6}">
          <cx:spPr>
            <a:ln w="3175">
              <a:solidFill>
                <a:schemeClr val="accent1">
                  <a:shade val="50000"/>
                </a:schemeClr>
              </a:solidFill>
            </a:ln>
          </cx:spPr>
          <cx:dataPt idx="0">
            <cx:spPr>
              <a:gradFill>
                <a:gsLst>
                  <a:gs pos="1000">
                    <a:sysClr val="window" lastClr="FFFFFF"/>
                  </a:gs>
                  <a:gs pos="63000">
                    <a:srgbClr val="9BC2E5"/>
                  </a:gs>
                  <a:gs pos="100000">
                    <a:srgbClr val="0070C0"/>
                  </a:gs>
                </a:gsLst>
                <a:lin ang="5400000" scaled="1"/>
              </a:gradFill>
            </cx:spPr>
          </cx:dataPt>
          <cx:dataPt idx="2">
            <cx:spPr>
              <a:solidFill>
                <a:srgbClr val="FC8604"/>
              </a:solidFill>
            </cx:spPr>
          </cx:dataPt>
          <cx:dataPt idx="5">
            <cx:spPr>
              <a:gradFill>
                <a:gsLst>
                  <a:gs pos="1000">
                    <a:srgbClr val="4472C4">
                      <a:lumMod val="20000"/>
                      <a:lumOff val="80000"/>
                    </a:srgbClr>
                  </a:gs>
                  <a:gs pos="63000">
                    <a:srgbClr val="0070C0"/>
                  </a:gs>
                  <a:gs pos="100000">
                    <a:srgbClr val="002060"/>
                  </a:gs>
                </a:gsLst>
                <a:lin ang="5400000" scaled="1"/>
              </a:gradFill>
            </cx:spPr>
          </cx:dataPt>
          <cx:dataLabels pos="outEnd">
            <cx:txPr>
              <a:bodyPr spcFirstLastPara="1" vertOverflow="ellipsis" horzOverflow="overflow" wrap="square" lIns="0" tIns="0" rIns="0" bIns="0" anchor="ctr" anchorCtr="1"/>
              <a:lstStyle/>
              <a:p>
                <a:pPr algn="ctr" rtl="0">
                  <a:defRPr sz="1000">
                    <a:solidFill>
                      <a:sysClr val="windowText" lastClr="000000"/>
                    </a:solidFill>
                  </a:defRPr>
                </a:pPr>
                <a:endParaRPr lang="en-US" sz="1000" b="0" i="0" u="none" strike="noStrike" baseline="0">
                  <a:solidFill>
                    <a:sysClr val="windowText" lastClr="000000"/>
                  </a:solidFill>
                  <a:latin typeface="Calibri" panose="020F0502020204030204"/>
                </a:endParaRPr>
              </a:p>
            </cx:txPr>
            <cx:visibility seriesName="0" categoryName="0" value="1"/>
            <cx:separator>, </cx:separator>
            <cx:dataLabel idx="0" pos="ctr">
              <cx:txPr>
                <a:bodyPr spcFirstLastPara="1" vertOverflow="ellipsis" horzOverflow="overflow" wrap="square" lIns="0" tIns="0" rIns="0" bIns="0" anchor="ctr" anchorCtr="1"/>
                <a:lstStyle/>
                <a:p>
                  <a:pPr algn="ctr" rtl="0">
                    <a:defRPr>
                      <a:solidFill>
                        <a:schemeClr val="bg1"/>
                      </a:solidFill>
                    </a:defRPr>
                  </a:pPr>
                  <a:r>
                    <a:rPr lang="en-US" sz="1000" b="0" i="0" u="none" strike="noStrike" baseline="0">
                      <a:solidFill>
                        <a:schemeClr val="bg1"/>
                      </a:solidFill>
                      <a:latin typeface="Calibri" panose="020F0502020204030204"/>
                    </a:rPr>
                    <a:t> 189 </a:t>
                  </a:r>
                </a:p>
              </cx:txPr>
              <cx:separator>, </cx:separator>
            </cx:dataLabel>
            <cx:dataLabel idx="5" pos="ctr">
              <cx:txPr>
                <a:bodyPr spcFirstLastPara="1" vertOverflow="ellipsis" horzOverflow="overflow" wrap="square" lIns="0" tIns="0" rIns="0" bIns="0" anchor="ctr" anchorCtr="1"/>
                <a:lstStyle/>
                <a:p>
                  <a:pPr algn="ctr" rtl="0">
                    <a:defRPr>
                      <a:solidFill>
                        <a:schemeClr val="bg1"/>
                      </a:solidFill>
                    </a:defRPr>
                  </a:pPr>
                  <a:r>
                    <a:rPr lang="en-US" sz="1000" b="0" i="0" u="none" strike="noStrike" baseline="0">
                      <a:solidFill>
                        <a:schemeClr val="bg1"/>
                      </a:solidFill>
                      <a:latin typeface="Calibri" panose="020F0502020204030204"/>
                    </a:rPr>
                    <a:t> 40 </a:t>
                  </a:r>
                </a:p>
              </cx:txPr>
              <cx:separator>, </cx:separator>
            </cx:dataLabel>
          </cx:dataLabels>
          <cx:dataId val="0"/>
          <cx:layoutPr>
            <cx:subtotals>
              <cx:idx val="5"/>
            </cx:subtotals>
          </cx:layoutPr>
        </cx:series>
      </cx:plotAreaRegion>
      <cx:axis id="0">
        <cx:catScaling gapWidth="0.300000012"/>
        <cx:tickLabels/>
        <cx:spPr>
          <a:ln>
            <a:noFill/>
          </a:ln>
        </cx:spPr>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axis>
      <cx:axis id="1" hidden="1">
        <cx:valScaling/>
        <cx:units unit="millions"/>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A019C898-A7C8-439E-B544-B609FEBA97DA}">
          <cx:spPr>
            <a:ln w="3175">
              <a:solidFill>
                <a:schemeClr val="accent1">
                  <a:shade val="50000"/>
                </a:schemeClr>
              </a:solidFill>
            </a:ln>
          </cx:spPr>
          <cx:dataPt idx="0">
            <cx:spPr>
              <a:gradFill>
                <a:gsLst>
                  <a:gs pos="1000">
                    <a:sysClr val="window" lastClr="FFFFFF"/>
                  </a:gs>
                  <a:gs pos="63000">
                    <a:srgbClr val="9BC2E5"/>
                  </a:gs>
                  <a:gs pos="100000">
                    <a:srgbClr val="0070C0"/>
                  </a:gs>
                </a:gsLst>
                <a:lin ang="5400000" scaled="1"/>
              </a:gradFill>
            </cx:spPr>
          </cx:dataPt>
          <cx:dataPt idx="1">
            <cx:spPr>
              <a:solidFill>
                <a:srgbClr val="00B050"/>
              </a:solidFill>
            </cx:spPr>
          </cx:dataPt>
          <cx:dataPt idx="2">
            <cx:spPr>
              <a:solidFill>
                <a:srgbClr val="ED7D31"/>
              </a:solidFill>
            </cx:spPr>
          </cx:dataPt>
          <cx:dataPt idx="4">
            <cx:spPr>
              <a:solidFill>
                <a:srgbClr val="00B050"/>
              </a:solidFill>
            </cx:spPr>
          </cx:dataPt>
          <cx:dataPt idx="6">
            <cx:spPr>
              <a:gradFill>
                <a:gsLst>
                  <a:gs pos="1000">
                    <a:srgbClr val="4472C4">
                      <a:lumMod val="20000"/>
                      <a:lumOff val="80000"/>
                    </a:srgbClr>
                  </a:gs>
                  <a:gs pos="63000">
                    <a:srgbClr val="0070C0"/>
                  </a:gs>
                  <a:gs pos="100000">
                    <a:srgbClr val="002060"/>
                  </a:gs>
                </a:gsLst>
                <a:lin ang="5400000" scaled="1"/>
              </a:gradFill>
            </cx:spPr>
          </cx:dataPt>
          <cx:dataLabels pos="outEnd">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visibility seriesName="0" categoryName="0" value="1"/>
            <cx:dataLabel idx="0" pos="ctr">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Calibri" panose="020F0502020204030204"/>
                    </a:rPr>
                    <a:t> 760 </a:t>
                  </a:r>
                </a:p>
              </cx:txPr>
              <cx:separator>, </cx:separator>
            </cx:dataLabel>
            <cx:dataLabel idx="6" pos="ctr">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Calibri" panose="020F0502020204030204"/>
                    </a:rPr>
                    <a:t> 810 </a:t>
                  </a:r>
                </a:p>
              </cx:txPr>
              <cx:separator>, </cx:separator>
            </cx:dataLabel>
          </cx:dataLabels>
          <cx:dataId val="0"/>
          <cx:layoutPr>
            <cx:subtotals>
              <cx:idx val="6"/>
            </cx:subtotals>
          </cx:layoutPr>
        </cx:series>
      </cx:plotAreaRegion>
      <cx:axis id="0">
        <cx:catScaling gapWidth="0.200000003"/>
        <cx:tickLabels/>
        <cx:spPr>
          <a:ln>
            <a:noFill/>
          </a:ln>
        </cx:spPr>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axis>
      <cx:axis id="1" hidden="1">
        <cx:valScaling/>
        <cx:units unit="millions"/>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9.png"/><Relationship Id="rId18" Type="http://schemas.openxmlformats.org/officeDocument/2006/relationships/chart" Target="../charts/chart2.xml"/><Relationship Id="rId26" Type="http://schemas.openxmlformats.org/officeDocument/2006/relationships/chart" Target="../charts/chart5.xml"/><Relationship Id="rId3" Type="http://schemas.openxmlformats.org/officeDocument/2006/relationships/hyperlink" Target="#'Customers Perf.'!B1"/><Relationship Id="rId21" Type="http://schemas.microsoft.com/office/2014/relationships/chartEx" Target="../charts/chartEx1.xml"/><Relationship Id="rId7" Type="http://schemas.openxmlformats.org/officeDocument/2006/relationships/image" Target="../media/image5.png"/><Relationship Id="rId12" Type="http://schemas.openxmlformats.org/officeDocument/2006/relationships/hyperlink" Target="#'Region Perf.'!A1"/><Relationship Id="rId17" Type="http://schemas.openxmlformats.org/officeDocument/2006/relationships/chart" Target="../charts/chart1.xml"/><Relationship Id="rId25" Type="http://schemas.microsoft.com/office/2014/relationships/chartEx" Target="../charts/chartEx3.xml"/><Relationship Id="rId2" Type="http://schemas.microsoft.com/office/2007/relationships/hdphoto" Target="../media/hdphoto1.wdp"/><Relationship Id="rId16" Type="http://schemas.openxmlformats.org/officeDocument/2006/relationships/image" Target="../media/image12.svg"/><Relationship Id="rId20" Type="http://schemas.openxmlformats.org/officeDocument/2006/relationships/image" Target="../media/image14.svg"/><Relationship Id="rId1" Type="http://schemas.openxmlformats.org/officeDocument/2006/relationships/image" Target="../media/image2.png"/><Relationship Id="rId6" Type="http://schemas.openxmlformats.org/officeDocument/2006/relationships/hyperlink" Target="#'Brand Perf.'!B1"/><Relationship Id="rId11" Type="http://schemas.openxmlformats.org/officeDocument/2006/relationships/image" Target="../media/image8.svg"/><Relationship Id="rId24" Type="http://schemas.microsoft.com/office/2014/relationships/chartEx" Target="../charts/chartEx2.xml"/><Relationship Id="rId5" Type="http://schemas.openxmlformats.org/officeDocument/2006/relationships/image" Target="../media/image4.svg"/><Relationship Id="rId15" Type="http://schemas.openxmlformats.org/officeDocument/2006/relationships/image" Target="../media/image11.png"/><Relationship Id="rId23" Type="http://schemas.openxmlformats.org/officeDocument/2006/relationships/chart" Target="../charts/chart4.xml"/><Relationship Id="rId10" Type="http://schemas.openxmlformats.org/officeDocument/2006/relationships/image" Target="../media/image7.png"/><Relationship Id="rId19" Type="http://schemas.openxmlformats.org/officeDocument/2006/relationships/image" Target="../media/image13.png"/><Relationship Id="rId4" Type="http://schemas.openxmlformats.org/officeDocument/2006/relationships/image" Target="../media/image3.png"/><Relationship Id="rId9" Type="http://schemas.openxmlformats.org/officeDocument/2006/relationships/hyperlink" Target="#'Territory Perf.'!A1"/><Relationship Id="rId14" Type="http://schemas.openxmlformats.org/officeDocument/2006/relationships/image" Target="../media/image10.svg"/><Relationship Id="rId22"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20</xdr:col>
      <xdr:colOff>241297</xdr:colOff>
      <xdr:row>0</xdr:row>
      <xdr:rowOff>127000</xdr:rowOff>
    </xdr:from>
    <xdr:to>
      <xdr:col>25</xdr:col>
      <xdr:colOff>596897</xdr:colOff>
      <xdr:row>5</xdr:row>
      <xdr:rowOff>63500</xdr:rowOff>
    </xdr:to>
    <xdr:grpSp>
      <xdr:nvGrpSpPr>
        <xdr:cNvPr id="73" name="Group 72">
          <a:extLst>
            <a:ext uri="{FF2B5EF4-FFF2-40B4-BE49-F238E27FC236}">
              <a16:creationId xmlns:a16="http://schemas.microsoft.com/office/drawing/2014/main" id="{E6008A24-412D-EE46-B904-29F7B564ED4C}"/>
            </a:ext>
          </a:extLst>
        </xdr:cNvPr>
        <xdr:cNvGrpSpPr/>
      </xdr:nvGrpSpPr>
      <xdr:grpSpPr>
        <a:xfrm>
          <a:off x="12263392" y="127000"/>
          <a:ext cx="3457660" cy="850385"/>
          <a:chOff x="12434143" y="127000"/>
          <a:chExt cx="3402757" cy="838200"/>
        </a:xfrm>
      </xdr:grpSpPr>
      <xdr:sp macro="" textlink="'Region Perf.'!W18">
        <xdr:nvSpPr>
          <xdr:cNvPr id="36" name="Rectangle 35">
            <a:extLst>
              <a:ext uri="{FF2B5EF4-FFF2-40B4-BE49-F238E27FC236}">
                <a16:creationId xmlns:a16="http://schemas.microsoft.com/office/drawing/2014/main" id="{8A59752B-F36C-3762-2720-2C955D65FA38}"/>
              </a:ext>
            </a:extLst>
          </xdr:cNvPr>
          <xdr:cNvSpPr/>
        </xdr:nvSpPr>
        <xdr:spPr>
          <a:xfrm>
            <a:off x="12434143" y="469900"/>
            <a:ext cx="2222500" cy="495300"/>
          </a:xfrm>
          <a:prstGeom prst="rect">
            <a:avLst/>
          </a:prstGeom>
          <a:noFill/>
          <a:ln w="1905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F0DCFA8-6E64-46A7-9040-69B7446E025D}" type="TxLink">
              <a:rPr lang="en-US" sz="2200" b="1" i="0" u="none" strike="noStrike">
                <a:solidFill>
                  <a:schemeClr val="bg1"/>
                </a:solidFill>
                <a:latin typeface="Berlin Sans FB Demi" panose="020E0802020502020306" pitchFamily="34" charset="0"/>
                <a:cs typeface="Calibri"/>
              </a:rPr>
              <a:pPr algn="ctr"/>
              <a:t> 809,811,146 </a:t>
            </a:fld>
            <a:endParaRPr lang="en-US" sz="2200">
              <a:solidFill>
                <a:schemeClr val="bg1"/>
              </a:solidFill>
              <a:latin typeface="Berlin Sans FB Demi" panose="020E0802020502020306" pitchFamily="34" charset="0"/>
            </a:endParaRPr>
          </a:p>
        </xdr:txBody>
      </xdr:sp>
      <xdr:sp macro="" textlink="">
        <xdr:nvSpPr>
          <xdr:cNvPr id="37" name="TextBox 36">
            <a:extLst>
              <a:ext uri="{FF2B5EF4-FFF2-40B4-BE49-F238E27FC236}">
                <a16:creationId xmlns:a16="http://schemas.microsoft.com/office/drawing/2014/main" id="{1A717C08-98A8-7F6F-00A9-34ADC91F1C4F}"/>
              </a:ext>
            </a:extLst>
          </xdr:cNvPr>
          <xdr:cNvSpPr txBox="1"/>
        </xdr:nvSpPr>
        <xdr:spPr>
          <a:xfrm>
            <a:off x="12827844" y="127000"/>
            <a:ext cx="14986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u="sng">
                <a:solidFill>
                  <a:schemeClr val="bg1"/>
                </a:solidFill>
              </a:rPr>
              <a:t>YTD '22 Sales</a:t>
            </a:r>
            <a:r>
              <a:rPr lang="en-US" sz="1400" b="1" u="sng" baseline="0">
                <a:solidFill>
                  <a:schemeClr val="bg1"/>
                </a:solidFill>
              </a:rPr>
              <a:t> - </a:t>
            </a:r>
            <a:r>
              <a:rPr lang="en-US" sz="1400" b="1" u="sng" strike="dblStrike" baseline="0">
                <a:solidFill>
                  <a:schemeClr val="bg1"/>
                </a:solidFill>
              </a:rPr>
              <a:t>N</a:t>
            </a:r>
          </a:p>
        </xdr:txBody>
      </xdr:sp>
      <xdr:sp macro="" textlink="">
        <xdr:nvSpPr>
          <xdr:cNvPr id="38" name="TextBox 37">
            <a:extLst>
              <a:ext uri="{FF2B5EF4-FFF2-40B4-BE49-F238E27FC236}">
                <a16:creationId xmlns:a16="http://schemas.microsoft.com/office/drawing/2014/main" id="{7906BDCB-8D88-02A9-E49F-E91426D226FF}"/>
              </a:ext>
            </a:extLst>
          </xdr:cNvPr>
          <xdr:cNvSpPr txBox="1"/>
        </xdr:nvSpPr>
        <xdr:spPr>
          <a:xfrm>
            <a:off x="14630400" y="139700"/>
            <a:ext cx="1206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u="sng" strike="noStrike" baseline="0">
                <a:solidFill>
                  <a:schemeClr val="bg1"/>
                </a:solidFill>
              </a:rPr>
              <a:t>YTD vs Bu / LY</a:t>
            </a:r>
            <a:endParaRPr lang="en-US" sz="1400" b="1" u="sng" strike="dblStrike" baseline="0">
              <a:solidFill>
                <a:schemeClr val="bg1"/>
              </a:solidFill>
            </a:endParaRPr>
          </a:p>
        </xdr:txBody>
      </xdr:sp>
    </xdr:grpSp>
    <xdr:clientData/>
  </xdr:twoCellAnchor>
  <xdr:twoCellAnchor>
    <xdr:from>
      <xdr:col>13</xdr:col>
      <xdr:colOff>215900</xdr:colOff>
      <xdr:row>0</xdr:row>
      <xdr:rowOff>152400</xdr:rowOff>
    </xdr:from>
    <xdr:to>
      <xdr:col>19</xdr:col>
      <xdr:colOff>63500</xdr:colOff>
      <xdr:row>5</xdr:row>
      <xdr:rowOff>76200</xdr:rowOff>
    </xdr:to>
    <xdr:grpSp>
      <xdr:nvGrpSpPr>
        <xdr:cNvPr id="72" name="Group 71">
          <a:extLst>
            <a:ext uri="{FF2B5EF4-FFF2-40B4-BE49-F238E27FC236}">
              <a16:creationId xmlns:a16="http://schemas.microsoft.com/office/drawing/2014/main" id="{66D672EC-D8F6-2E7C-D2F9-668DCF29A1DE}"/>
            </a:ext>
          </a:extLst>
        </xdr:cNvPr>
        <xdr:cNvGrpSpPr/>
      </xdr:nvGrpSpPr>
      <xdr:grpSpPr>
        <a:xfrm>
          <a:off x="8080461" y="152400"/>
          <a:ext cx="3631857" cy="837685"/>
          <a:chOff x="8140700" y="152400"/>
          <a:chExt cx="3505200" cy="825500"/>
        </a:xfrm>
      </xdr:grpSpPr>
      <xdr:grpSp>
        <xdr:nvGrpSpPr>
          <xdr:cNvPr id="71" name="Group 70">
            <a:extLst>
              <a:ext uri="{FF2B5EF4-FFF2-40B4-BE49-F238E27FC236}">
                <a16:creationId xmlns:a16="http://schemas.microsoft.com/office/drawing/2014/main" id="{54A697C5-24EE-4E63-0476-F9F7EFBCB747}"/>
              </a:ext>
            </a:extLst>
          </xdr:cNvPr>
          <xdr:cNvGrpSpPr/>
        </xdr:nvGrpSpPr>
        <xdr:grpSpPr>
          <a:xfrm>
            <a:off x="8140700" y="152400"/>
            <a:ext cx="2222500" cy="825500"/>
            <a:chOff x="8140700" y="152400"/>
            <a:chExt cx="2222500" cy="825500"/>
          </a:xfrm>
        </xdr:grpSpPr>
        <xdr:sp macro="" textlink="'Region Perf.'!O18">
          <xdr:nvSpPr>
            <xdr:cNvPr id="18" name="Rectangle 17">
              <a:extLst>
                <a:ext uri="{FF2B5EF4-FFF2-40B4-BE49-F238E27FC236}">
                  <a16:creationId xmlns:a16="http://schemas.microsoft.com/office/drawing/2014/main" id="{04BFEA1C-90EB-F696-8362-A610616B8064}"/>
                </a:ext>
              </a:extLst>
            </xdr:cNvPr>
            <xdr:cNvSpPr/>
          </xdr:nvSpPr>
          <xdr:spPr>
            <a:xfrm>
              <a:off x="8140700" y="482600"/>
              <a:ext cx="2222500" cy="495300"/>
            </a:xfrm>
            <a:prstGeom prst="rect">
              <a:avLst/>
            </a:prstGeom>
            <a:noFill/>
            <a:ln w="1905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7B44CBA-5CA6-497A-A4CE-B2FF9E950765}" type="TxLink">
                <a:rPr lang="en-US" sz="2200" b="1" i="0" u="none" strike="noStrike">
                  <a:solidFill>
                    <a:schemeClr val="bg1"/>
                  </a:solidFill>
                  <a:latin typeface="Berlin Sans FB Demi" panose="020E0802020502020306" pitchFamily="34" charset="0"/>
                  <a:cs typeface="Calibri"/>
                </a:rPr>
                <a:pPr algn="ctr"/>
                <a:t> 40,390,692 </a:t>
              </a:fld>
              <a:endParaRPr lang="en-US" sz="2200">
                <a:solidFill>
                  <a:schemeClr val="bg1"/>
                </a:solidFill>
                <a:latin typeface="Berlin Sans FB Demi" panose="020E0802020502020306" pitchFamily="34" charset="0"/>
              </a:endParaRPr>
            </a:p>
          </xdr:txBody>
        </xdr:sp>
        <xdr:sp macro="" textlink="">
          <xdr:nvSpPr>
            <xdr:cNvPr id="19" name="TextBox 18">
              <a:extLst>
                <a:ext uri="{FF2B5EF4-FFF2-40B4-BE49-F238E27FC236}">
                  <a16:creationId xmlns:a16="http://schemas.microsoft.com/office/drawing/2014/main" id="{BEC048CA-C581-B0E5-FDAF-BB8D8FA9BB9C}"/>
                </a:ext>
              </a:extLst>
            </xdr:cNvPr>
            <xdr:cNvSpPr txBox="1"/>
          </xdr:nvSpPr>
          <xdr:spPr>
            <a:xfrm>
              <a:off x="8534400" y="152400"/>
              <a:ext cx="14986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u="sng">
                  <a:solidFill>
                    <a:schemeClr val="bg1"/>
                  </a:solidFill>
                </a:rPr>
                <a:t>MTD '22 Sales</a:t>
              </a:r>
              <a:r>
                <a:rPr lang="en-US" sz="1400" b="1" u="sng" baseline="0">
                  <a:solidFill>
                    <a:schemeClr val="bg1"/>
                  </a:solidFill>
                </a:rPr>
                <a:t> - </a:t>
              </a:r>
              <a:r>
                <a:rPr lang="en-US" sz="1400" b="1" u="sng" strike="dblStrike" baseline="0">
                  <a:solidFill>
                    <a:schemeClr val="bg1"/>
                  </a:solidFill>
                </a:rPr>
                <a:t>N</a:t>
              </a:r>
            </a:p>
          </xdr:txBody>
        </xdr:sp>
      </xdr:grpSp>
      <xdr:sp macro="" textlink="">
        <xdr:nvSpPr>
          <xdr:cNvPr id="21" name="TextBox 20">
            <a:extLst>
              <a:ext uri="{FF2B5EF4-FFF2-40B4-BE49-F238E27FC236}">
                <a16:creationId xmlns:a16="http://schemas.microsoft.com/office/drawing/2014/main" id="{BFCB4038-1ED8-C5B2-8F1F-ABE73D10159F}"/>
              </a:ext>
            </a:extLst>
          </xdr:cNvPr>
          <xdr:cNvSpPr txBox="1"/>
        </xdr:nvSpPr>
        <xdr:spPr>
          <a:xfrm>
            <a:off x="10350500" y="152400"/>
            <a:ext cx="12954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u="sng" strike="noStrike" baseline="0">
                <a:solidFill>
                  <a:schemeClr val="bg1"/>
                </a:solidFill>
              </a:rPr>
              <a:t>MTD vs Bu / LY</a:t>
            </a:r>
            <a:endParaRPr lang="en-US" sz="1400" b="1" u="sng" strike="dblStrike" baseline="0">
              <a:solidFill>
                <a:schemeClr val="bg1"/>
              </a:solidFill>
            </a:endParaRPr>
          </a:p>
        </xdr:txBody>
      </xdr:sp>
    </xdr:grpSp>
    <xdr:clientData/>
  </xdr:twoCellAnchor>
  <xdr:twoCellAnchor>
    <xdr:from>
      <xdr:col>0</xdr:col>
      <xdr:colOff>0</xdr:colOff>
      <xdr:row>0</xdr:row>
      <xdr:rowOff>0</xdr:rowOff>
    </xdr:from>
    <xdr:to>
      <xdr:col>87</xdr:col>
      <xdr:colOff>485265</xdr:colOff>
      <xdr:row>34</xdr:row>
      <xdr:rowOff>87779</xdr:rowOff>
    </xdr:to>
    <xdr:grpSp>
      <xdr:nvGrpSpPr>
        <xdr:cNvPr id="70" name="Group 69">
          <a:extLst>
            <a:ext uri="{FF2B5EF4-FFF2-40B4-BE49-F238E27FC236}">
              <a16:creationId xmlns:a16="http://schemas.microsoft.com/office/drawing/2014/main" id="{B9DB2836-37CC-08BD-2C67-775BA4F1CD50}"/>
            </a:ext>
          </a:extLst>
        </xdr:cNvPr>
        <xdr:cNvGrpSpPr/>
      </xdr:nvGrpSpPr>
      <xdr:grpSpPr>
        <a:xfrm>
          <a:off x="0" y="0"/>
          <a:ext cx="53027224" cy="6513041"/>
          <a:chOff x="0" y="0"/>
          <a:chExt cx="53520465" cy="6513979"/>
        </a:xfrm>
      </xdr:grpSpPr>
      <xdr:grpSp>
        <xdr:nvGrpSpPr>
          <xdr:cNvPr id="20" name="Group 19">
            <a:extLst>
              <a:ext uri="{FF2B5EF4-FFF2-40B4-BE49-F238E27FC236}">
                <a16:creationId xmlns:a16="http://schemas.microsoft.com/office/drawing/2014/main" id="{A5A939F4-EC44-BB85-1627-068DB7CEE54C}"/>
              </a:ext>
            </a:extLst>
          </xdr:cNvPr>
          <xdr:cNvGrpSpPr/>
        </xdr:nvGrpSpPr>
        <xdr:grpSpPr>
          <a:xfrm>
            <a:off x="0" y="0"/>
            <a:ext cx="53520465" cy="6435244"/>
            <a:chOff x="0" y="0"/>
            <a:chExt cx="53520465" cy="6685344"/>
          </a:xfrm>
        </xdr:grpSpPr>
        <xdr:grpSp>
          <xdr:nvGrpSpPr>
            <xdr:cNvPr id="10" name="Group 9">
              <a:extLst>
                <a:ext uri="{FF2B5EF4-FFF2-40B4-BE49-F238E27FC236}">
                  <a16:creationId xmlns:a16="http://schemas.microsoft.com/office/drawing/2014/main" id="{8159A240-5606-C5AA-76F4-A1CC4B6EE4D0}"/>
                </a:ext>
              </a:extLst>
            </xdr:cNvPr>
            <xdr:cNvGrpSpPr/>
          </xdr:nvGrpSpPr>
          <xdr:grpSpPr>
            <a:xfrm>
              <a:off x="0" y="0"/>
              <a:ext cx="24799377" cy="6685344"/>
              <a:chOff x="0" y="0"/>
              <a:chExt cx="24799377" cy="5018444"/>
            </a:xfrm>
          </xdr:grpSpPr>
          <xdr:grpSp>
            <xdr:nvGrpSpPr>
              <xdr:cNvPr id="9" name="Group 8">
                <a:extLst>
                  <a:ext uri="{FF2B5EF4-FFF2-40B4-BE49-F238E27FC236}">
                    <a16:creationId xmlns:a16="http://schemas.microsoft.com/office/drawing/2014/main" id="{CC815598-80CC-5DC7-B5C1-0F52CB4B95C7}"/>
                  </a:ext>
                </a:extLst>
              </xdr:cNvPr>
              <xdr:cNvGrpSpPr/>
            </xdr:nvGrpSpPr>
            <xdr:grpSpPr>
              <a:xfrm>
                <a:off x="0" y="103211"/>
                <a:ext cx="24799377" cy="4915233"/>
                <a:chOff x="0" y="103211"/>
                <a:chExt cx="24799377" cy="4915234"/>
              </a:xfrm>
            </xdr:grpSpPr>
            <xdr:sp macro="" textlink="">
              <xdr:nvSpPr>
                <xdr:cNvPr id="3" name="Rectangle: Rounded Corners 2">
                  <a:extLst>
                    <a:ext uri="{FF2B5EF4-FFF2-40B4-BE49-F238E27FC236}">
                      <a16:creationId xmlns:a16="http://schemas.microsoft.com/office/drawing/2014/main" id="{F0F30F57-C2D1-D9C9-56DE-944B177A8812}"/>
                    </a:ext>
                  </a:extLst>
                </xdr:cNvPr>
                <xdr:cNvSpPr/>
              </xdr:nvSpPr>
              <xdr:spPr>
                <a:xfrm>
                  <a:off x="632205" y="103211"/>
                  <a:ext cx="5324096" cy="406383"/>
                </a:xfrm>
                <a:prstGeom prst="roundRect">
                  <a:avLst/>
                </a:prstGeom>
                <a:gradFill flip="none" rotWithShape="1">
                  <a:gsLst>
                    <a:gs pos="0">
                      <a:schemeClr val="accent1">
                        <a:lumMod val="5000"/>
                        <a:lumOff val="95000"/>
                        <a:alpha val="60000"/>
                      </a:schemeClr>
                    </a:gs>
                    <a:gs pos="94000">
                      <a:srgbClr val="F6BB00"/>
                    </a:gs>
                    <a:gs pos="100000">
                      <a:srgbClr val="FC8604"/>
                    </a:gs>
                  </a:gsLst>
                  <a:lin ang="5400000" scaled="1"/>
                  <a:tileRect/>
                </a:gradFill>
                <a:ln>
                  <a:noFill/>
                </a:ln>
                <a:effectLst>
                  <a:innerShdw blurRad="63500" dist="50800" dir="13500000">
                    <a:srgbClr val="DB7403">
                      <a:alpha val="49804"/>
                    </a:srgb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gradFill>
                      <a:gsLst>
                        <a:gs pos="0">
                          <a:srgbClr val="FFF6DD">
                            <a:alpha val="75000"/>
                          </a:srgbClr>
                        </a:gs>
                        <a:gs pos="70000">
                          <a:schemeClr val="accent4"/>
                        </a:gs>
                        <a:gs pos="100000">
                          <a:srgbClr val="FC8604"/>
                        </a:gs>
                      </a:gsLst>
                      <a:lin ang="5400000" scaled="1"/>
                    </a:gradFill>
                  </a:endParaRPr>
                </a:p>
              </xdr:txBody>
            </xdr:sp>
            <xdr:sp macro="" textlink="">
              <xdr:nvSpPr>
                <xdr:cNvPr id="4" name="TextBox 3">
                  <a:extLst>
                    <a:ext uri="{FF2B5EF4-FFF2-40B4-BE49-F238E27FC236}">
                      <a16:creationId xmlns:a16="http://schemas.microsoft.com/office/drawing/2014/main" id="{5F6CE16A-8DB3-1840-08CE-17B3369B4F81}"/>
                    </a:ext>
                  </a:extLst>
                </xdr:cNvPr>
                <xdr:cNvSpPr txBox="1"/>
              </xdr:nvSpPr>
              <xdr:spPr>
                <a:xfrm>
                  <a:off x="1168401" y="152372"/>
                  <a:ext cx="4813300" cy="304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500" b="1">
                      <a:ln w="3175">
                        <a:solidFill>
                          <a:schemeClr val="accent6"/>
                        </a:solidFill>
                      </a:ln>
                      <a:solidFill>
                        <a:schemeClr val="bg1"/>
                      </a:solidFill>
                      <a:effectLst/>
                      <a:latin typeface="Franklin Gothic Heavy" panose="020B0903020102020204" pitchFamily="34" charset="0"/>
                    </a:rPr>
                    <a:t>Sales Performance Dashboard</a:t>
                  </a:r>
                </a:p>
              </xdr:txBody>
            </xdr:sp>
            <xdr:sp macro="" textlink="">
              <xdr:nvSpPr>
                <xdr:cNvPr id="54" name="Rectangle: Rounded Corners 53">
                  <a:extLst>
                    <a:ext uri="{FF2B5EF4-FFF2-40B4-BE49-F238E27FC236}">
                      <a16:creationId xmlns:a16="http://schemas.microsoft.com/office/drawing/2014/main" id="{7432E687-72A5-2450-99F8-843C966DA095}"/>
                    </a:ext>
                  </a:extLst>
                </xdr:cNvPr>
                <xdr:cNvSpPr/>
              </xdr:nvSpPr>
              <xdr:spPr>
                <a:xfrm>
                  <a:off x="0" y="4523248"/>
                  <a:ext cx="24799377" cy="495197"/>
                </a:xfrm>
                <a:prstGeom prst="roundRect">
                  <a:avLst/>
                </a:prstGeom>
                <a:gradFill flip="none" rotWithShape="1">
                  <a:gsLst>
                    <a:gs pos="0">
                      <a:schemeClr val="accent1">
                        <a:lumMod val="5000"/>
                        <a:lumOff val="95000"/>
                        <a:alpha val="0"/>
                      </a:schemeClr>
                    </a:gs>
                    <a:gs pos="92000">
                      <a:srgbClr val="F6BB00"/>
                    </a:gs>
                    <a:gs pos="100000">
                      <a:srgbClr val="FD9E35"/>
                    </a:gs>
                  </a:gsLst>
                  <a:lin ang="5400000" scaled="1"/>
                  <a:tileRect/>
                </a:gradFill>
                <a:ln>
                  <a:noFill/>
                </a:ln>
                <a:effectLst>
                  <a:innerShdw blurRad="63500" dist="50800" dir="13500000">
                    <a:srgbClr val="DB7403">
                      <a:alpha val="49804"/>
                    </a:srgb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gradFill>
                      <a:gsLst>
                        <a:gs pos="0">
                          <a:srgbClr val="FFF6DD">
                            <a:alpha val="75000"/>
                          </a:srgbClr>
                        </a:gs>
                        <a:gs pos="70000">
                          <a:schemeClr val="accent4"/>
                        </a:gs>
                        <a:gs pos="100000">
                          <a:srgbClr val="FC8604"/>
                        </a:gs>
                      </a:gsLst>
                      <a:lin ang="5400000" scaled="1"/>
                    </a:gradFill>
                  </a:endParaRPr>
                </a:p>
              </xdr:txBody>
            </xdr:sp>
          </xdr:grpSp>
          <xdr:pic>
            <xdr:nvPicPr>
              <xdr:cNvPr id="2" name="Picture 1">
                <a:extLst>
                  <a:ext uri="{FF2B5EF4-FFF2-40B4-BE49-F238E27FC236}">
                    <a16:creationId xmlns:a16="http://schemas.microsoft.com/office/drawing/2014/main" id="{720ABB0C-CF4C-439D-A5B1-664EDA9D38C7}"/>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9772" b="89577" l="9339" r="90467">
                            <a14:foregroundMark x1="19650" y1="31922" x2="27626" y2="29967"/>
                            <a14:foregroundMark x1="27626" y1="29967" x2="24319" y2="36156"/>
                            <a14:foregroundMark x1="20233" y1="34528" x2="20233" y2="54397"/>
                            <a14:foregroundMark x1="20233" y1="54397" x2="25486" y2="47557"/>
                            <a14:foregroundMark x1="25486" y1="47557" x2="21401" y2="38762"/>
                            <a14:foregroundMark x1="21401" y1="38762" x2="19455" y2="38762"/>
                            <a14:foregroundMark x1="37549" y1="38436" x2="32490" y2="45277"/>
                            <a14:foregroundMark x1="32490" y1="45277" x2="38327" y2="40717"/>
                            <a14:foregroundMark x1="38327" y1="40717" x2="39105" y2="39739"/>
                            <a14:foregroundMark x1="35019" y1="45277" x2="30739" y2="52117"/>
                            <a14:foregroundMark x1="30739" y1="52117" x2="32879" y2="47883"/>
                            <a14:foregroundMark x1="44747" y1="37785" x2="41245" y2="45928"/>
                            <a14:foregroundMark x1="41245" y1="45928" x2="44942" y2="53746"/>
                            <a14:foregroundMark x1="44942" y1="53746" x2="51556" y2="52117"/>
                            <a14:foregroundMark x1="51556" y1="52117" x2="53113" y2="41368"/>
                            <a14:foregroundMark x1="53113" y1="41368" x2="45914" y2="38436"/>
                            <a14:foregroundMark x1="45914" y1="38436" x2="43385" y2="42345"/>
                            <a14:foregroundMark x1="63035" y1="31596" x2="57393" y2="39414"/>
                            <a14:foregroundMark x1="57393" y1="39414" x2="58949" y2="50163"/>
                            <a14:foregroundMark x1="58949" y1="50163" x2="65175" y2="55049"/>
                            <a14:foregroundMark x1="65175" y1="55049" x2="70039" y2="48208"/>
                            <a14:foregroundMark x1="70039" y1="48208" x2="68482" y2="37459"/>
                            <a14:foregroundMark x1="68482" y1="37459" x2="61868" y2="34202"/>
                            <a14:foregroundMark x1="61868" y1="34202" x2="58366" y2="35179"/>
                            <a14:foregroundMark x1="78210" y1="37459" x2="73346" y2="44300"/>
                            <a14:foregroundMark x1="73346" y1="44300" x2="74903" y2="55049"/>
                            <a14:foregroundMark x1="74903" y1="55049" x2="81128" y2="54072"/>
                            <a14:foregroundMark x1="81128" y1="54072" x2="81518" y2="41042"/>
                            <a14:foregroundMark x1="81518" y1="41042" x2="75292" y2="36808"/>
                            <a14:foregroundMark x1="75292" y1="36808" x2="73346" y2="38436"/>
                            <a14:foregroundMark x1="90078" y1="42671" x2="90467" y2="55700"/>
                            <a14:foregroundMark x1="9533" y1="43974" x2="9339" y2="54723"/>
                            <a14:foregroundMark x1="9339" y1="54723" x2="10117" y2="58306"/>
                          </a14:backgroundRemoval>
                        </a14:imgEffect>
                      </a14:imgLayer>
                    </a14:imgProps>
                  </a:ext>
                </a:extLst>
              </a:blip>
              <a:stretch>
                <a:fillRect/>
              </a:stretch>
            </xdr:blipFill>
            <xdr:spPr>
              <a:xfrm>
                <a:off x="0" y="0"/>
                <a:ext cx="1282700" cy="572003"/>
              </a:xfrm>
              <a:prstGeom prst="rect">
                <a:avLst/>
              </a:prstGeom>
              <a:effectLst>
                <a:outerShdw blurRad="50800" dist="38100" dir="3600000" sx="102000" sy="102000" algn="tl" rotWithShape="0">
                  <a:prstClr val="black">
                    <a:alpha val="40000"/>
                  </a:prstClr>
                </a:outerShdw>
              </a:effectLst>
            </xdr:spPr>
          </xdr:pic>
        </xdr:grpSp>
        <xdr:cxnSp macro="">
          <xdr:nvCxnSpPr>
            <xdr:cNvPr id="7" name="Straight Connector 6">
              <a:extLst>
                <a:ext uri="{FF2B5EF4-FFF2-40B4-BE49-F238E27FC236}">
                  <a16:creationId xmlns:a16="http://schemas.microsoft.com/office/drawing/2014/main" id="{2AE68559-46DE-9607-B44A-96BD8549CFEE}"/>
                </a:ext>
              </a:extLst>
            </xdr:cNvPr>
            <xdr:cNvCxnSpPr/>
          </xdr:nvCxnSpPr>
          <xdr:spPr>
            <a:xfrm flipV="1">
              <a:off x="0" y="904875"/>
              <a:ext cx="53520465" cy="28575"/>
            </a:xfrm>
            <a:prstGeom prst="line">
              <a:avLst/>
            </a:prstGeom>
            <a:ln w="38100">
              <a:solidFill>
                <a:srgbClr val="FFE98B">
                  <a:alpha val="80000"/>
                </a:srgb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grpSp>
      <xdr:grpSp>
        <xdr:nvGrpSpPr>
          <xdr:cNvPr id="69" name="Group 68">
            <a:extLst>
              <a:ext uri="{FF2B5EF4-FFF2-40B4-BE49-F238E27FC236}">
                <a16:creationId xmlns:a16="http://schemas.microsoft.com/office/drawing/2014/main" id="{E3409C57-2F0A-8B42-BCCC-CAC6E827C44A}"/>
              </a:ext>
            </a:extLst>
          </xdr:cNvPr>
          <xdr:cNvGrpSpPr/>
        </xdr:nvGrpSpPr>
        <xdr:grpSpPr>
          <a:xfrm>
            <a:off x="673100" y="5883022"/>
            <a:ext cx="11442700" cy="630957"/>
            <a:chOff x="673100" y="5883022"/>
            <a:chExt cx="11442700" cy="630957"/>
          </a:xfrm>
        </xdr:grpSpPr>
        <xdr:grpSp>
          <xdr:nvGrpSpPr>
            <xdr:cNvPr id="66" name="Group 65">
              <a:extLst>
                <a:ext uri="{FF2B5EF4-FFF2-40B4-BE49-F238E27FC236}">
                  <a16:creationId xmlns:a16="http://schemas.microsoft.com/office/drawing/2014/main" id="{CB98D2E6-F5B4-7326-B5C9-94B798C87791}"/>
                </a:ext>
              </a:extLst>
            </xdr:cNvPr>
            <xdr:cNvGrpSpPr/>
          </xdr:nvGrpSpPr>
          <xdr:grpSpPr>
            <a:xfrm>
              <a:off x="1870966" y="5941281"/>
              <a:ext cx="10244834" cy="522269"/>
              <a:chOff x="1870966" y="5941281"/>
              <a:chExt cx="10244834" cy="522269"/>
            </a:xfrm>
          </xdr:grpSpPr>
          <xdr:grpSp>
            <xdr:nvGrpSpPr>
              <xdr:cNvPr id="65" name="Group 64">
                <a:extLst>
                  <a:ext uri="{FF2B5EF4-FFF2-40B4-BE49-F238E27FC236}">
                    <a16:creationId xmlns:a16="http://schemas.microsoft.com/office/drawing/2014/main" id="{FB210369-3E39-E802-796F-4178922D5A93}"/>
                  </a:ext>
                </a:extLst>
              </xdr:cNvPr>
              <xdr:cNvGrpSpPr/>
            </xdr:nvGrpSpPr>
            <xdr:grpSpPr>
              <a:xfrm>
                <a:off x="9586447" y="5961262"/>
                <a:ext cx="2529353" cy="482307"/>
                <a:chOff x="9459447" y="5979647"/>
                <a:chExt cx="2529353" cy="482307"/>
              </a:xfrm>
            </xdr:grpSpPr>
            <xdr:sp macro="" textlink="">
              <xdr:nvSpPr>
                <xdr:cNvPr id="57" name="TextBox 56">
                  <a:hlinkClick xmlns:r="http://schemas.openxmlformats.org/officeDocument/2006/relationships" r:id="rId3"/>
                  <a:extLst>
                    <a:ext uri="{FF2B5EF4-FFF2-40B4-BE49-F238E27FC236}">
                      <a16:creationId xmlns:a16="http://schemas.microsoft.com/office/drawing/2014/main" id="{B517345F-655E-71AB-B699-42A322136F0E}"/>
                    </a:ext>
                  </a:extLst>
                </xdr:cNvPr>
                <xdr:cNvSpPr txBox="1"/>
              </xdr:nvSpPr>
              <xdr:spPr>
                <a:xfrm>
                  <a:off x="9804400" y="6057900"/>
                  <a:ext cx="21844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n w="3175">
                        <a:solidFill>
                          <a:schemeClr val="bg1">
                            <a:lumMod val="85000"/>
                          </a:schemeClr>
                        </a:solidFill>
                      </a:ln>
                      <a:solidFill>
                        <a:schemeClr val="bg1"/>
                      </a:solidFill>
                      <a:latin typeface="Arial Rounded MT Bold" panose="020F0704030504030204" pitchFamily="34" charset="0"/>
                    </a:rPr>
                    <a:t>Customers Perf.</a:t>
                  </a:r>
                </a:p>
              </xdr:txBody>
            </xdr:sp>
            <xdr:pic>
              <xdr:nvPicPr>
                <xdr:cNvPr id="26" name="Graphic 25" descr="Business Growth">
                  <a:extLst>
                    <a:ext uri="{FF2B5EF4-FFF2-40B4-BE49-F238E27FC236}">
                      <a16:creationId xmlns:a16="http://schemas.microsoft.com/office/drawing/2014/main" id="{A33BC374-E471-57DD-B4B6-1D22F8E9C0E3}"/>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459447" y="5979647"/>
                  <a:ext cx="482307" cy="482307"/>
                </a:xfrm>
                <a:prstGeom prst="rect">
                  <a:avLst/>
                </a:prstGeom>
              </xdr:spPr>
            </xdr:pic>
          </xdr:grpSp>
          <xdr:grpSp>
            <xdr:nvGrpSpPr>
              <xdr:cNvPr id="64" name="Group 63">
                <a:extLst>
                  <a:ext uri="{FF2B5EF4-FFF2-40B4-BE49-F238E27FC236}">
                    <a16:creationId xmlns:a16="http://schemas.microsoft.com/office/drawing/2014/main" id="{17C0D052-04D8-AB01-5C5B-3000CE56115D}"/>
                  </a:ext>
                </a:extLst>
              </xdr:cNvPr>
              <xdr:cNvGrpSpPr/>
            </xdr:nvGrpSpPr>
            <xdr:grpSpPr>
              <a:xfrm>
                <a:off x="7148620" y="6012490"/>
                <a:ext cx="1941059" cy="379850"/>
                <a:chOff x="6965875" y="6013375"/>
                <a:chExt cx="1941059" cy="379850"/>
              </a:xfrm>
            </xdr:grpSpPr>
            <xdr:sp macro="" textlink="">
              <xdr:nvSpPr>
                <xdr:cNvPr id="56" name="TextBox 55">
                  <a:hlinkClick xmlns:r="http://schemas.openxmlformats.org/officeDocument/2006/relationships" r:id="rId6"/>
                  <a:extLst>
                    <a:ext uri="{FF2B5EF4-FFF2-40B4-BE49-F238E27FC236}">
                      <a16:creationId xmlns:a16="http://schemas.microsoft.com/office/drawing/2014/main" id="{2DB2F1EE-C0BE-E1E3-92DE-E83DEFC9FFC5}"/>
                    </a:ext>
                  </a:extLst>
                </xdr:cNvPr>
                <xdr:cNvSpPr txBox="1"/>
              </xdr:nvSpPr>
              <xdr:spPr>
                <a:xfrm>
                  <a:off x="7179734" y="6057900"/>
                  <a:ext cx="17272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n w="3175">
                        <a:solidFill>
                          <a:schemeClr val="bg1">
                            <a:lumMod val="85000"/>
                          </a:schemeClr>
                        </a:solidFill>
                      </a:ln>
                      <a:solidFill>
                        <a:schemeClr val="bg1"/>
                      </a:solidFill>
                      <a:latin typeface="Arial Rounded MT Bold" panose="020F0704030504030204" pitchFamily="34" charset="0"/>
                    </a:rPr>
                    <a:t>Brand Perf.</a:t>
                  </a:r>
                </a:p>
              </xdr:txBody>
            </xdr:sp>
            <xdr:pic>
              <xdr:nvPicPr>
                <xdr:cNvPr id="40" name="Graphic 39" descr="Fruit bowl">
                  <a:extLst>
                    <a:ext uri="{FF2B5EF4-FFF2-40B4-BE49-F238E27FC236}">
                      <a16:creationId xmlns:a16="http://schemas.microsoft.com/office/drawing/2014/main" id="{C5372444-9F55-B4F9-CE5E-0E15711B6870}"/>
                    </a:ext>
                  </a:extLst>
                </xdr:cNvPr>
                <xdr:cNvPicPr>
                  <a:picLocks noChangeAspect="1"/>
                </xdr:cNvPicPr>
              </xdr:nvPicPr>
              <xdr:blipFill>
                <a:blip xmlns:r="http://schemas.openxmlformats.org/officeDocument/2006/relationships" r:embed="rId7" cstate="screen">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965875" y="6013375"/>
                  <a:ext cx="379850" cy="379850"/>
                </a:xfrm>
                <a:prstGeom prst="rect">
                  <a:avLst/>
                </a:prstGeom>
              </xdr:spPr>
            </xdr:pic>
          </xdr:grpSp>
          <xdr:grpSp>
            <xdr:nvGrpSpPr>
              <xdr:cNvPr id="63" name="Group 62">
                <a:extLst>
                  <a:ext uri="{FF2B5EF4-FFF2-40B4-BE49-F238E27FC236}">
                    <a16:creationId xmlns:a16="http://schemas.microsoft.com/office/drawing/2014/main" id="{CB69C7F1-3AB5-CFD0-EA67-D6A94C5CAA2D}"/>
                  </a:ext>
                </a:extLst>
              </xdr:cNvPr>
              <xdr:cNvGrpSpPr/>
            </xdr:nvGrpSpPr>
            <xdr:grpSpPr>
              <a:xfrm>
                <a:off x="4464327" y="5987938"/>
                <a:ext cx="2187526" cy="454355"/>
                <a:chOff x="4259841" y="6011823"/>
                <a:chExt cx="2187526" cy="454355"/>
              </a:xfrm>
            </xdr:grpSpPr>
            <xdr:sp macro="" textlink="">
              <xdr:nvSpPr>
                <xdr:cNvPr id="55" name="TextBox 54">
                  <a:hlinkClick xmlns:r="http://schemas.openxmlformats.org/officeDocument/2006/relationships" r:id="rId9"/>
                  <a:extLst>
                    <a:ext uri="{FF2B5EF4-FFF2-40B4-BE49-F238E27FC236}">
                      <a16:creationId xmlns:a16="http://schemas.microsoft.com/office/drawing/2014/main" id="{4940B56D-A63C-8278-4241-C9CA2C2C6077}"/>
                    </a:ext>
                  </a:extLst>
                </xdr:cNvPr>
                <xdr:cNvSpPr txBox="1"/>
              </xdr:nvSpPr>
              <xdr:spPr>
                <a:xfrm>
                  <a:off x="4504267" y="6057900"/>
                  <a:ext cx="19431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n w="3175">
                        <a:solidFill>
                          <a:schemeClr val="bg1">
                            <a:lumMod val="85000"/>
                          </a:schemeClr>
                        </a:solidFill>
                      </a:ln>
                      <a:solidFill>
                        <a:schemeClr val="bg1"/>
                      </a:solidFill>
                      <a:latin typeface="Arial Rounded MT Bold" panose="020F0704030504030204" pitchFamily="34" charset="0"/>
                    </a:rPr>
                    <a:t>Territory Perf.</a:t>
                  </a:r>
                </a:p>
              </xdr:txBody>
            </xdr:sp>
            <xdr:pic>
              <xdr:nvPicPr>
                <xdr:cNvPr id="42" name="Graphic 41" descr="Marker">
                  <a:extLst>
                    <a:ext uri="{FF2B5EF4-FFF2-40B4-BE49-F238E27FC236}">
                      <a16:creationId xmlns:a16="http://schemas.microsoft.com/office/drawing/2014/main" id="{750FF250-1226-9769-824E-4D66E2039A37}"/>
                    </a:ext>
                  </a:extLst>
                </xdr:cNvPr>
                <xdr:cNvPicPr>
                  <a:picLocks noChangeAspect="1"/>
                </xdr:cNvPicPr>
              </xdr:nvPicPr>
              <xdr:blipFill>
                <a:blip xmlns:r="http://schemas.openxmlformats.org/officeDocument/2006/relationships" r:embed="rId10" cstate="screen">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259841" y="6011823"/>
                  <a:ext cx="495157" cy="454355"/>
                </a:xfrm>
                <a:prstGeom prst="rect">
                  <a:avLst/>
                </a:prstGeom>
              </xdr:spPr>
            </xdr:pic>
          </xdr:grpSp>
          <xdr:grpSp>
            <xdr:nvGrpSpPr>
              <xdr:cNvPr id="62" name="Group 61">
                <a:extLst>
                  <a:ext uri="{FF2B5EF4-FFF2-40B4-BE49-F238E27FC236}">
                    <a16:creationId xmlns:a16="http://schemas.microsoft.com/office/drawing/2014/main" id="{72CA6E9E-0943-D4DC-54A3-9B2B6BA4E1B4}"/>
                  </a:ext>
                </a:extLst>
              </xdr:cNvPr>
              <xdr:cNvGrpSpPr/>
            </xdr:nvGrpSpPr>
            <xdr:grpSpPr>
              <a:xfrm>
                <a:off x="1870966" y="5941281"/>
                <a:ext cx="2078734" cy="522269"/>
                <a:chOff x="1743966" y="5934966"/>
                <a:chExt cx="2078734" cy="522269"/>
              </a:xfrm>
            </xdr:grpSpPr>
            <xdr:sp macro="" textlink="">
              <xdr:nvSpPr>
                <xdr:cNvPr id="8" name="TextBox 7">
                  <a:hlinkClick xmlns:r="http://schemas.openxmlformats.org/officeDocument/2006/relationships" r:id="rId12"/>
                  <a:extLst>
                    <a:ext uri="{FF2B5EF4-FFF2-40B4-BE49-F238E27FC236}">
                      <a16:creationId xmlns:a16="http://schemas.microsoft.com/office/drawing/2014/main" id="{8459B1B8-7563-BFCF-FE27-9A52C3BD87FC}"/>
                    </a:ext>
                  </a:extLst>
                </xdr:cNvPr>
                <xdr:cNvSpPr txBox="1"/>
              </xdr:nvSpPr>
              <xdr:spPr>
                <a:xfrm>
                  <a:off x="2095500" y="6057900"/>
                  <a:ext cx="17272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n w="3175">
                        <a:solidFill>
                          <a:schemeClr val="bg1">
                            <a:lumMod val="85000"/>
                          </a:schemeClr>
                        </a:solidFill>
                      </a:ln>
                      <a:solidFill>
                        <a:schemeClr val="bg1"/>
                      </a:solidFill>
                      <a:latin typeface="Arial Rounded MT Bold" panose="020F0704030504030204" pitchFamily="34" charset="0"/>
                    </a:rPr>
                    <a:t>Region Perf.</a:t>
                  </a:r>
                </a:p>
              </xdr:txBody>
            </xdr:sp>
            <xdr:pic>
              <xdr:nvPicPr>
                <xdr:cNvPr id="61" name="Graphic 60" descr="User network">
                  <a:extLst>
                    <a:ext uri="{FF2B5EF4-FFF2-40B4-BE49-F238E27FC236}">
                      <a16:creationId xmlns:a16="http://schemas.microsoft.com/office/drawing/2014/main" id="{5FE0D8CC-70CE-E1A6-F223-1BEC8D216692}"/>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743966" y="5934966"/>
                  <a:ext cx="522269" cy="522269"/>
                </a:xfrm>
                <a:prstGeom prst="rect">
                  <a:avLst/>
                </a:prstGeom>
              </xdr:spPr>
            </xdr:pic>
          </xdr:grpSp>
        </xdr:grpSp>
        <xdr:grpSp>
          <xdr:nvGrpSpPr>
            <xdr:cNvPr id="68" name="Group 67">
              <a:extLst>
                <a:ext uri="{FF2B5EF4-FFF2-40B4-BE49-F238E27FC236}">
                  <a16:creationId xmlns:a16="http://schemas.microsoft.com/office/drawing/2014/main" id="{21C51000-886A-00B5-91F8-7747480D6307}"/>
                </a:ext>
              </a:extLst>
            </xdr:cNvPr>
            <xdr:cNvGrpSpPr/>
          </xdr:nvGrpSpPr>
          <xdr:grpSpPr>
            <a:xfrm>
              <a:off x="673100" y="5883022"/>
              <a:ext cx="739499" cy="630957"/>
              <a:chOff x="673100" y="5883022"/>
              <a:chExt cx="739499" cy="630957"/>
            </a:xfrm>
          </xdr:grpSpPr>
          <xdr:pic>
            <xdr:nvPicPr>
              <xdr:cNvPr id="59" name="Graphic 58" descr="Right pointing backhand index">
                <a:extLst>
                  <a:ext uri="{FF2B5EF4-FFF2-40B4-BE49-F238E27FC236}">
                    <a16:creationId xmlns:a16="http://schemas.microsoft.com/office/drawing/2014/main" id="{8E113B07-2767-4EED-1571-5AD06D38014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673100" y="5883022"/>
                <a:ext cx="739499" cy="630957"/>
              </a:xfrm>
              <a:prstGeom prst="rect">
                <a:avLst/>
              </a:prstGeom>
            </xdr:spPr>
          </xdr:pic>
          <xdr:sp macro="" textlink="">
            <xdr:nvSpPr>
              <xdr:cNvPr id="67" name="TextBox 66">
                <a:extLst>
                  <a:ext uri="{FF2B5EF4-FFF2-40B4-BE49-F238E27FC236}">
                    <a16:creationId xmlns:a16="http://schemas.microsoft.com/office/drawing/2014/main" id="{1ABBE068-A14B-7B63-5710-E79699CA61DD}"/>
                  </a:ext>
                </a:extLst>
              </xdr:cNvPr>
              <xdr:cNvSpPr txBox="1"/>
            </xdr:nvSpPr>
            <xdr:spPr>
              <a:xfrm>
                <a:off x="750850" y="6084200"/>
                <a:ext cx="5461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t>Click</a:t>
                </a:r>
              </a:p>
            </xdr:txBody>
          </xdr:sp>
        </xdr:grpSp>
      </xdr:grpSp>
    </xdr:grpSp>
    <xdr:clientData/>
  </xdr:twoCellAnchor>
  <xdr:twoCellAnchor>
    <xdr:from>
      <xdr:col>2</xdr:col>
      <xdr:colOff>76200</xdr:colOff>
      <xdr:row>14</xdr:row>
      <xdr:rowOff>88900</xdr:rowOff>
    </xdr:from>
    <xdr:to>
      <xdr:col>7</xdr:col>
      <xdr:colOff>38100</xdr:colOff>
      <xdr:row>30</xdr:row>
      <xdr:rowOff>127000</xdr:rowOff>
    </xdr:to>
    <xdr:graphicFrame macro="">
      <xdr:nvGraphicFramePr>
        <xdr:cNvPr id="50" name="Chart 49">
          <a:extLst>
            <a:ext uri="{FF2B5EF4-FFF2-40B4-BE49-F238E27FC236}">
              <a16:creationId xmlns:a16="http://schemas.microsoft.com/office/drawing/2014/main" id="{66AD719C-3936-43FC-B646-5B1E99F99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10</xdr:col>
      <xdr:colOff>520700</xdr:colOff>
      <xdr:row>0</xdr:row>
      <xdr:rowOff>0</xdr:rowOff>
    </xdr:from>
    <xdr:to>
      <xdr:col>14</xdr:col>
      <xdr:colOff>63503</xdr:colOff>
      <xdr:row>6</xdr:row>
      <xdr:rowOff>0</xdr:rowOff>
    </xdr:to>
    <xdr:grpSp>
      <xdr:nvGrpSpPr>
        <xdr:cNvPr id="39" name="Group 38">
          <a:extLst>
            <a:ext uri="{FF2B5EF4-FFF2-40B4-BE49-F238E27FC236}">
              <a16:creationId xmlns:a16="http://schemas.microsoft.com/office/drawing/2014/main" id="{7FD3A628-7678-D63D-C74E-8474DE27BA77}"/>
            </a:ext>
          </a:extLst>
        </xdr:cNvPr>
        <xdr:cNvGrpSpPr/>
      </xdr:nvGrpSpPr>
      <xdr:grpSpPr>
        <a:xfrm>
          <a:off x="6570362" y="0"/>
          <a:ext cx="1962668" cy="1106959"/>
          <a:chOff x="6616700" y="0"/>
          <a:chExt cx="1981203" cy="1143000"/>
        </a:xfrm>
      </xdr:grpSpPr>
      <xdr:grpSp>
        <xdr:nvGrpSpPr>
          <xdr:cNvPr id="35" name="Group 34">
            <a:extLst>
              <a:ext uri="{FF2B5EF4-FFF2-40B4-BE49-F238E27FC236}">
                <a16:creationId xmlns:a16="http://schemas.microsoft.com/office/drawing/2014/main" id="{65A15BD1-E48A-9915-DC8E-962ED6C5AFC3}"/>
              </a:ext>
            </a:extLst>
          </xdr:cNvPr>
          <xdr:cNvGrpSpPr/>
        </xdr:nvGrpSpPr>
        <xdr:grpSpPr>
          <a:xfrm>
            <a:off x="6616700" y="0"/>
            <a:ext cx="1981203" cy="1143000"/>
            <a:chOff x="6642100" y="0"/>
            <a:chExt cx="1981203" cy="1143000"/>
          </a:xfrm>
        </xdr:grpSpPr>
        <xdr:sp macro="" textlink="">
          <xdr:nvSpPr>
            <xdr:cNvPr id="31" name="TextBox 30">
              <a:extLst>
                <a:ext uri="{FF2B5EF4-FFF2-40B4-BE49-F238E27FC236}">
                  <a16:creationId xmlns:a16="http://schemas.microsoft.com/office/drawing/2014/main" id="{248E30FD-66F8-8602-A4AA-006D14533725}"/>
                </a:ext>
              </a:extLst>
            </xdr:cNvPr>
            <xdr:cNvSpPr txBox="1"/>
          </xdr:nvSpPr>
          <xdr:spPr>
            <a:xfrm>
              <a:off x="6642100" y="50800"/>
              <a:ext cx="8890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u="sng" strike="noStrike" baseline="0">
                  <a:solidFill>
                    <a:schemeClr val="bg1"/>
                  </a:solidFill>
                </a:rPr>
                <a:t>Month</a:t>
              </a:r>
            </a:p>
            <a:p>
              <a:pPr algn="ctr"/>
              <a:r>
                <a:rPr lang="en-US" sz="1200" b="1" u="sng" strike="noStrike" baseline="0">
                  <a:solidFill>
                    <a:schemeClr val="bg1"/>
                  </a:solidFill>
                </a:rPr>
                <a:t>Timeline</a:t>
              </a:r>
              <a:endParaRPr lang="en-US" sz="1200" b="1" u="sng" strike="dblStrike" baseline="0">
                <a:solidFill>
                  <a:schemeClr val="bg1"/>
                </a:solidFill>
              </a:endParaRPr>
            </a:p>
          </xdr:txBody>
        </xdr:sp>
        <xdr:grpSp>
          <xdr:nvGrpSpPr>
            <xdr:cNvPr id="34" name="Group 33">
              <a:extLst>
                <a:ext uri="{FF2B5EF4-FFF2-40B4-BE49-F238E27FC236}">
                  <a16:creationId xmlns:a16="http://schemas.microsoft.com/office/drawing/2014/main" id="{D9E4A0CD-0C81-CE84-BBE9-DA2B84B40504}"/>
                </a:ext>
              </a:extLst>
            </xdr:cNvPr>
            <xdr:cNvGrpSpPr/>
          </xdr:nvGrpSpPr>
          <xdr:grpSpPr>
            <a:xfrm>
              <a:off x="6896103" y="0"/>
              <a:ext cx="1727200" cy="1143000"/>
              <a:chOff x="6834670" y="0"/>
              <a:chExt cx="1445730" cy="901700"/>
            </a:xfrm>
          </xdr:grpSpPr>
          <xdr:graphicFrame macro="">
            <xdr:nvGraphicFramePr>
              <xdr:cNvPr id="32" name="Chart 31">
                <a:extLst>
                  <a:ext uri="{FF2B5EF4-FFF2-40B4-BE49-F238E27FC236}">
                    <a16:creationId xmlns:a16="http://schemas.microsoft.com/office/drawing/2014/main" id="{E825209C-F108-48BE-B0DE-B937A3CA38F9}"/>
                  </a:ext>
                </a:extLst>
              </xdr:cNvPr>
              <xdr:cNvGraphicFramePr>
                <a:graphicFrameLocks/>
              </xdr:cNvGraphicFramePr>
            </xdr:nvGraphicFramePr>
            <xdr:xfrm>
              <a:off x="6834670" y="0"/>
              <a:ext cx="1445730" cy="901700"/>
            </xdr:xfrm>
            <a:graphic>
              <a:graphicData uri="http://schemas.openxmlformats.org/drawingml/2006/chart">
                <c:chart xmlns:c="http://schemas.openxmlformats.org/drawingml/2006/chart" xmlns:r="http://schemas.openxmlformats.org/officeDocument/2006/relationships" r:id="rId18"/>
              </a:graphicData>
            </a:graphic>
          </xdr:graphicFrame>
          <xdr:sp macro="" textlink="Sheet2!$L$1">
            <xdr:nvSpPr>
              <xdr:cNvPr id="33" name="TextBox 32">
                <a:extLst>
                  <a:ext uri="{FF2B5EF4-FFF2-40B4-BE49-F238E27FC236}">
                    <a16:creationId xmlns:a16="http://schemas.microsoft.com/office/drawing/2014/main" id="{70C05CD0-95AF-8241-F204-63A0532F3333}"/>
                  </a:ext>
                </a:extLst>
              </xdr:cNvPr>
              <xdr:cNvSpPr txBox="1"/>
            </xdr:nvSpPr>
            <xdr:spPr>
              <a:xfrm>
                <a:off x="7112000" y="266700"/>
                <a:ext cx="9906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423C0E-667F-4BB6-B64D-D762F340DB33}" type="TxLink">
                  <a:rPr lang="en-US" sz="2000" b="1" i="0" u="none" strike="noStrike">
                    <a:solidFill>
                      <a:schemeClr val="bg1"/>
                    </a:solidFill>
                    <a:latin typeface="Berlin Sans FB Demi" panose="020E0802020502020306" pitchFamily="34" charset="0"/>
                    <a:cs typeface="Calibri"/>
                  </a:rPr>
                  <a:pPr algn="ctr"/>
                  <a:t>111%</a:t>
                </a:fld>
                <a:endParaRPr lang="en-US" sz="2000" b="1">
                  <a:solidFill>
                    <a:schemeClr val="bg1"/>
                  </a:solidFill>
                  <a:latin typeface="Berlin Sans FB Demi" panose="020E0802020502020306" pitchFamily="34" charset="0"/>
                </a:endParaRPr>
              </a:p>
            </xdr:txBody>
          </xdr:sp>
        </xdr:grpSp>
      </xdr:grpSp>
      <xdr:pic>
        <xdr:nvPicPr>
          <xdr:cNvPr id="30" name="Graphic 29" descr="Chevron arrows">
            <a:extLst>
              <a:ext uri="{FF2B5EF4-FFF2-40B4-BE49-F238E27FC236}">
                <a16:creationId xmlns:a16="http://schemas.microsoft.com/office/drawing/2014/main" id="{02AAB9B4-5A46-BDCF-C4E0-36C6E9F98087}"/>
              </a:ext>
            </a:extLst>
          </xdr:cNvPr>
          <xdr:cNvPicPr>
            <a:picLocks noChangeAspect="1"/>
          </xdr:cNvPicPr>
        </xdr:nvPicPr>
        <xdr:blipFill>
          <a:blip xmlns:r="http://schemas.openxmlformats.org/officeDocument/2006/relationships" r:embed="rId19" cstate="screen">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6908800" y="490711"/>
            <a:ext cx="321461" cy="233190"/>
          </a:xfrm>
          <a:prstGeom prst="rect">
            <a:avLst/>
          </a:prstGeom>
        </xdr:spPr>
      </xdr:pic>
    </xdr:grpSp>
    <xdr:clientData/>
  </xdr:twoCellAnchor>
  <xdr:twoCellAnchor>
    <xdr:from>
      <xdr:col>21</xdr:col>
      <xdr:colOff>190500</xdr:colOff>
      <xdr:row>5</xdr:row>
      <xdr:rowOff>139700</xdr:rowOff>
    </xdr:from>
    <xdr:to>
      <xdr:col>28</xdr:col>
      <xdr:colOff>368299</xdr:colOff>
      <xdr:row>29</xdr:row>
      <xdr:rowOff>101600</xdr:rowOff>
    </xdr:to>
    <xdr:grpSp>
      <xdr:nvGrpSpPr>
        <xdr:cNvPr id="6" name="Group 5">
          <a:extLst>
            <a:ext uri="{FF2B5EF4-FFF2-40B4-BE49-F238E27FC236}">
              <a16:creationId xmlns:a16="http://schemas.microsoft.com/office/drawing/2014/main" id="{A542B4D9-5F1D-3639-2CB6-74C0507D1012}"/>
            </a:ext>
          </a:extLst>
        </xdr:cNvPr>
        <xdr:cNvGrpSpPr/>
      </xdr:nvGrpSpPr>
      <xdr:grpSpPr>
        <a:xfrm>
          <a:off x="12817561" y="1053585"/>
          <a:ext cx="4399691" cy="4595684"/>
          <a:chOff x="12877800" y="850900"/>
          <a:chExt cx="4444999" cy="4533900"/>
        </a:xfrm>
      </xdr:grpSpPr>
      <mc:AlternateContent xmlns:mc="http://schemas.openxmlformats.org/markup-compatibility/2006">
        <mc:Choice xmlns:cx4="http://schemas.microsoft.com/office/drawing/2016/5/10/chartex" Requires="cx4">
          <xdr:graphicFrame macro="">
            <xdr:nvGraphicFramePr>
              <xdr:cNvPr id="24" name="Sales_by_State">
                <a:extLst>
                  <a:ext uri="{FF2B5EF4-FFF2-40B4-BE49-F238E27FC236}">
                    <a16:creationId xmlns:a16="http://schemas.microsoft.com/office/drawing/2014/main" id="{69474995-8882-4A2C-8D74-CF16398F9AE2}"/>
                  </a:ext>
                </a:extLst>
              </xdr:cNvPr>
              <xdr:cNvGraphicFramePr/>
            </xdr:nvGraphicFramePr>
            <xdr:xfrm>
              <a:off x="12877800" y="927100"/>
              <a:ext cx="4444999" cy="445770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12877800" y="927100"/>
                <a:ext cx="4444999" cy="445770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sp macro="" textlink="">
        <xdr:nvSpPr>
          <xdr:cNvPr id="5" name="Rectangle 4">
            <a:extLst>
              <a:ext uri="{FF2B5EF4-FFF2-40B4-BE49-F238E27FC236}">
                <a16:creationId xmlns:a16="http://schemas.microsoft.com/office/drawing/2014/main" id="{BE387D17-EC31-25E7-C6D9-258ED3BCAC48}"/>
              </a:ext>
            </a:extLst>
          </xdr:cNvPr>
          <xdr:cNvSpPr/>
        </xdr:nvSpPr>
        <xdr:spPr>
          <a:xfrm>
            <a:off x="12941300" y="850900"/>
            <a:ext cx="1651000" cy="165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u="sng" spc="50" baseline="0">
                <a:latin typeface="Arial Rounded MT Bold" panose="020F0704030504030204" pitchFamily="34" charset="0"/>
              </a:rPr>
              <a:t>YTD Sales by State</a:t>
            </a:r>
          </a:p>
        </xdr:txBody>
      </xdr:sp>
    </xdr:grpSp>
    <xdr:clientData/>
  </xdr:twoCellAnchor>
  <xdr:twoCellAnchor>
    <xdr:from>
      <xdr:col>7</xdr:col>
      <xdr:colOff>114300</xdr:colOff>
      <xdr:row>14</xdr:row>
      <xdr:rowOff>88900</xdr:rowOff>
    </xdr:from>
    <xdr:to>
      <xdr:col>12</xdr:col>
      <xdr:colOff>139699</xdr:colOff>
      <xdr:row>30</xdr:row>
      <xdr:rowOff>139700</xdr:rowOff>
    </xdr:to>
    <xdr:graphicFrame macro="">
      <xdr:nvGraphicFramePr>
        <xdr:cNvPr id="43" name="Chart 42">
          <a:extLst>
            <a:ext uri="{FF2B5EF4-FFF2-40B4-BE49-F238E27FC236}">
              <a16:creationId xmlns:a16="http://schemas.microsoft.com/office/drawing/2014/main" id="{186BE7DB-ADEC-4D15-9B46-C2983905F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6</xdr:col>
      <xdr:colOff>584200</xdr:colOff>
      <xdr:row>5</xdr:row>
      <xdr:rowOff>0</xdr:rowOff>
    </xdr:from>
    <xdr:to>
      <xdr:col>12</xdr:col>
      <xdr:colOff>304800</xdr:colOff>
      <xdr:row>14</xdr:row>
      <xdr:rowOff>101600</xdr:rowOff>
    </xdr:to>
    <xdr:graphicFrame macro="">
      <xdr:nvGraphicFramePr>
        <xdr:cNvPr id="44" name="Chart 43">
          <a:extLst>
            <a:ext uri="{FF2B5EF4-FFF2-40B4-BE49-F238E27FC236}">
              <a16:creationId xmlns:a16="http://schemas.microsoft.com/office/drawing/2014/main" id="{72681D5F-7C72-4898-9A7E-6ED701B9A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12</xdr:col>
      <xdr:colOff>228600</xdr:colOff>
      <xdr:row>5</xdr:row>
      <xdr:rowOff>114300</xdr:rowOff>
    </xdr:from>
    <xdr:to>
      <xdr:col>21</xdr:col>
      <xdr:colOff>38100</xdr:colOff>
      <xdr:row>16</xdr:row>
      <xdr:rowOff>88900</xdr:rowOff>
    </xdr:to>
    <xdr:grpSp>
      <xdr:nvGrpSpPr>
        <xdr:cNvPr id="12" name="Group 11">
          <a:extLst>
            <a:ext uri="{FF2B5EF4-FFF2-40B4-BE49-F238E27FC236}">
              <a16:creationId xmlns:a16="http://schemas.microsoft.com/office/drawing/2014/main" id="{606BBC48-0DFB-325D-90E9-43A04A2D9D76}"/>
            </a:ext>
          </a:extLst>
        </xdr:cNvPr>
        <xdr:cNvGrpSpPr/>
      </xdr:nvGrpSpPr>
      <xdr:grpSpPr>
        <a:xfrm>
          <a:off x="7488195" y="1028185"/>
          <a:ext cx="5176966" cy="2098418"/>
          <a:chOff x="7543800" y="1003300"/>
          <a:chExt cx="5172164" cy="2116619"/>
        </a:xfrm>
      </xdr:grpSpPr>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3EA63C28-746D-4AC0-95F8-B64FD2594F60}"/>
                  </a:ext>
                </a:extLst>
              </xdr:cNvPr>
              <xdr:cNvGraphicFramePr/>
            </xdr:nvGraphicFramePr>
            <xdr:xfrm>
              <a:off x="7543800" y="1003300"/>
              <a:ext cx="5172164" cy="2116619"/>
            </xdr:xfrm>
            <a:graphic>
              <a:graphicData uri="http://schemas.microsoft.com/office/drawing/2014/chartex">
                <cx:chart xmlns:cx="http://schemas.microsoft.com/office/drawing/2014/chartex" xmlns:r="http://schemas.openxmlformats.org/officeDocument/2006/relationships" r:id="rId24"/>
              </a:graphicData>
            </a:graphic>
          </xdr:graphicFrame>
        </mc:Choice>
        <mc:Fallback>
          <xdr:sp macro="" textlink="">
            <xdr:nvSpPr>
              <xdr:cNvPr id="0" name=""/>
              <xdr:cNvSpPr>
                <a:spLocks noTextEdit="1"/>
              </xdr:cNvSpPr>
            </xdr:nvSpPr>
            <xdr:spPr>
              <a:xfrm>
                <a:off x="7543800" y="1003300"/>
                <a:ext cx="5172164" cy="2116619"/>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sp macro="" textlink="">
        <xdr:nvSpPr>
          <xdr:cNvPr id="46" name="Rectangle 45">
            <a:extLst>
              <a:ext uri="{FF2B5EF4-FFF2-40B4-BE49-F238E27FC236}">
                <a16:creationId xmlns:a16="http://schemas.microsoft.com/office/drawing/2014/main" id="{2994031D-7832-48ED-A523-ADC7EAD26BFB}"/>
              </a:ext>
            </a:extLst>
          </xdr:cNvPr>
          <xdr:cNvSpPr/>
        </xdr:nvSpPr>
        <xdr:spPr>
          <a:xfrm>
            <a:off x="9296400" y="1016000"/>
            <a:ext cx="2260600" cy="190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0" u="sng" spc="50" baseline="0">
                <a:solidFill>
                  <a:schemeClr val="bg1"/>
                </a:solidFill>
                <a:latin typeface="Arial Rounded MT Bold" panose="020F0704030504030204" pitchFamily="34" charset="0"/>
              </a:rPr>
              <a:t>MTD Brand Sales vs LY (N'm)</a:t>
            </a:r>
          </a:p>
        </xdr:txBody>
      </xdr:sp>
    </xdr:grpSp>
    <xdr:clientData/>
  </xdr:twoCellAnchor>
  <xdr:twoCellAnchor>
    <xdr:from>
      <xdr:col>12</xdr:col>
      <xdr:colOff>139700</xdr:colOff>
      <xdr:row>17</xdr:row>
      <xdr:rowOff>0</xdr:rowOff>
    </xdr:from>
    <xdr:to>
      <xdr:col>21</xdr:col>
      <xdr:colOff>266700</xdr:colOff>
      <xdr:row>30</xdr:row>
      <xdr:rowOff>114300</xdr:rowOff>
    </xdr:to>
    <xdr:grpSp>
      <xdr:nvGrpSpPr>
        <xdr:cNvPr id="13" name="Group 12">
          <a:extLst>
            <a:ext uri="{FF2B5EF4-FFF2-40B4-BE49-F238E27FC236}">
              <a16:creationId xmlns:a16="http://schemas.microsoft.com/office/drawing/2014/main" id="{8DF395D5-A5E9-1559-582E-B07A4766F210}"/>
            </a:ext>
          </a:extLst>
        </xdr:cNvPr>
        <xdr:cNvGrpSpPr/>
      </xdr:nvGrpSpPr>
      <xdr:grpSpPr>
        <a:xfrm>
          <a:off x="7399295" y="3230777"/>
          <a:ext cx="5494466" cy="2624266"/>
          <a:chOff x="7640252" y="3289300"/>
          <a:chExt cx="5364548" cy="2590800"/>
        </a:xfrm>
      </xdr:grpSpPr>
      <mc:AlternateContent xmlns:mc="http://schemas.openxmlformats.org/markup-compatibility/2006">
        <mc:Choice xmlns:cx1="http://schemas.microsoft.com/office/drawing/2015/9/8/chartex" Requires="cx1">
          <xdr:graphicFrame macro="">
            <xdr:nvGraphicFramePr>
              <xdr:cNvPr id="47" name="Chart 46">
                <a:extLst>
                  <a:ext uri="{FF2B5EF4-FFF2-40B4-BE49-F238E27FC236}">
                    <a16:creationId xmlns:a16="http://schemas.microsoft.com/office/drawing/2014/main" id="{7D1CCFCB-24AA-4568-A356-31E6E42FE69B}"/>
                  </a:ext>
                </a:extLst>
              </xdr:cNvPr>
              <xdr:cNvGraphicFramePr/>
            </xdr:nvGraphicFramePr>
            <xdr:xfrm>
              <a:off x="7640252" y="3429000"/>
              <a:ext cx="5364548" cy="2451100"/>
            </xdr:xfrm>
            <a:graphic>
              <a:graphicData uri="http://schemas.microsoft.com/office/drawing/2014/chartex">
                <cx:chart xmlns:cx="http://schemas.microsoft.com/office/drawing/2014/chartex" xmlns:r="http://schemas.openxmlformats.org/officeDocument/2006/relationships" r:id="rId25"/>
              </a:graphicData>
            </a:graphic>
          </xdr:graphicFrame>
        </mc:Choice>
        <mc:Fallback>
          <xdr:sp macro="" textlink="">
            <xdr:nvSpPr>
              <xdr:cNvPr id="0" name=""/>
              <xdr:cNvSpPr>
                <a:spLocks noTextEdit="1"/>
              </xdr:cNvSpPr>
            </xdr:nvSpPr>
            <xdr:spPr>
              <a:xfrm>
                <a:off x="7640252" y="3429000"/>
                <a:ext cx="5364548" cy="245110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sp macro="" textlink="">
        <xdr:nvSpPr>
          <xdr:cNvPr id="48" name="Rectangle 47">
            <a:extLst>
              <a:ext uri="{FF2B5EF4-FFF2-40B4-BE49-F238E27FC236}">
                <a16:creationId xmlns:a16="http://schemas.microsoft.com/office/drawing/2014/main" id="{DE641D8E-2735-4A19-895F-8F67B9FEC976}"/>
              </a:ext>
            </a:extLst>
          </xdr:cNvPr>
          <xdr:cNvSpPr/>
        </xdr:nvSpPr>
        <xdr:spPr>
          <a:xfrm>
            <a:off x="9321800" y="3289300"/>
            <a:ext cx="2314681" cy="18631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0" u="sng" spc="50" baseline="0">
                <a:solidFill>
                  <a:schemeClr val="bg1"/>
                </a:solidFill>
                <a:latin typeface="Arial Rounded MT Bold" panose="020F0704030504030204" pitchFamily="34" charset="0"/>
              </a:rPr>
              <a:t>YTD Brand Sales vs LY (N'm)</a:t>
            </a:r>
          </a:p>
        </xdr:txBody>
      </xdr:sp>
    </xdr:grpSp>
    <xdr:clientData/>
  </xdr:twoCellAnchor>
  <xdr:twoCellAnchor>
    <xdr:from>
      <xdr:col>1</xdr:col>
      <xdr:colOff>444500</xdr:colOff>
      <xdr:row>4</xdr:row>
      <xdr:rowOff>165100</xdr:rowOff>
    </xdr:from>
    <xdr:to>
      <xdr:col>7</xdr:col>
      <xdr:colOff>76200</xdr:colOff>
      <xdr:row>14</xdr:row>
      <xdr:rowOff>38100</xdr:rowOff>
    </xdr:to>
    <xdr:graphicFrame macro="">
      <xdr:nvGraphicFramePr>
        <xdr:cNvPr id="49" name="Chart 48">
          <a:extLst>
            <a:ext uri="{FF2B5EF4-FFF2-40B4-BE49-F238E27FC236}">
              <a16:creationId xmlns:a16="http://schemas.microsoft.com/office/drawing/2014/main" id="{DE3E8AAE-690B-4D52-BB44-674D2427A0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0</xdr:colOff>
      <xdr:row>7</xdr:row>
      <xdr:rowOff>73025</xdr:rowOff>
    </xdr:from>
    <xdr:to>
      <xdr:col>2</xdr:col>
      <xdr:colOff>0</xdr:colOff>
      <xdr:row>25</xdr:row>
      <xdr:rowOff>101600</xdr:rowOff>
    </xdr:to>
    <xdr:grpSp>
      <xdr:nvGrpSpPr>
        <xdr:cNvPr id="75" name="Group 74">
          <a:extLst>
            <a:ext uri="{FF2B5EF4-FFF2-40B4-BE49-F238E27FC236}">
              <a16:creationId xmlns:a16="http://schemas.microsoft.com/office/drawing/2014/main" id="{692D5C9B-2BF1-AB33-1E5B-D1E4284BCB4B}"/>
            </a:ext>
          </a:extLst>
        </xdr:cNvPr>
        <xdr:cNvGrpSpPr/>
      </xdr:nvGrpSpPr>
      <xdr:grpSpPr>
        <a:xfrm>
          <a:off x="0" y="1373059"/>
          <a:ext cx="1209932" cy="3503913"/>
          <a:chOff x="0" y="1355725"/>
          <a:chExt cx="1219200" cy="3457575"/>
        </a:xfrm>
      </xdr:grpSpPr>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BE89F194-019C-0021-F343-F43D24DDD92E}"/>
                  </a:ext>
                </a:extLst>
              </xdr:cNvPr>
              <xdr:cNvGraphicFramePr/>
            </xdr:nvGraphicFramePr>
            <xdr:xfrm>
              <a:off x="1" y="1355725"/>
              <a:ext cx="1219199" cy="2238375"/>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 y="1355725"/>
                <a:ext cx="1219199"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2" name="Brand">
                <a:extLst>
                  <a:ext uri="{FF2B5EF4-FFF2-40B4-BE49-F238E27FC236}">
                    <a16:creationId xmlns:a16="http://schemas.microsoft.com/office/drawing/2014/main" id="{EBDBE996-996C-0A6A-56B0-5E40D1FAB574}"/>
                  </a:ext>
                </a:extLst>
              </xdr:cNvPr>
              <xdr:cNvGraphicFramePr/>
            </xdr:nvGraphicFramePr>
            <xdr:xfrm>
              <a:off x="0" y="3584575"/>
              <a:ext cx="1219200" cy="1228725"/>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0" y="3584575"/>
                <a:ext cx="1219200"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c:userShapes xmlns:c="http://schemas.openxmlformats.org/drawingml/2006/chart">
  <cdr:relSizeAnchor xmlns:cdr="http://schemas.openxmlformats.org/drawingml/2006/chartDrawing">
    <cdr:from>
      <cdr:x>0</cdr:x>
      <cdr:y>0.01646</cdr:y>
    </cdr:from>
    <cdr:to>
      <cdr:x>0.74643</cdr:x>
      <cdr:y>0.07783</cdr:y>
    </cdr:to>
    <cdr:sp macro="" textlink="">
      <cdr:nvSpPr>
        <cdr:cNvPr id="2" name="Rectangle 1">
          <a:extLst xmlns:a="http://schemas.openxmlformats.org/drawingml/2006/main">
            <a:ext uri="{FF2B5EF4-FFF2-40B4-BE49-F238E27FC236}">
              <a16:creationId xmlns:a16="http://schemas.microsoft.com/office/drawing/2014/main" id="{411B6939-D6AF-4AA2-9A2C-90B56441897A}"/>
            </a:ext>
          </a:extLst>
        </cdr:cNvPr>
        <cdr:cNvSpPr/>
      </cdr:nvSpPr>
      <cdr:spPr>
        <a:xfrm xmlns:a="http://schemas.openxmlformats.org/drawingml/2006/main">
          <a:off x="0" y="50797"/>
          <a:ext cx="2246680" cy="189394"/>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1000" b="0" u="sng" spc="50" baseline="0">
              <a:latin typeface="Arial Rounded MT Bold" panose="020F0704030504030204" pitchFamily="34" charset="0"/>
            </a:rPr>
            <a:t>MTD Sales by Region (N'm)</a:t>
          </a:r>
        </a:p>
      </cdr:txBody>
    </cdr:sp>
  </cdr:relSizeAnchor>
</c:userShapes>
</file>

<file path=xl/drawings/drawing3.xml><?xml version="1.0" encoding="utf-8"?>
<c:userShapes xmlns:c="http://schemas.openxmlformats.org/drawingml/2006/chart">
  <cdr:relSizeAnchor xmlns:cdr="http://schemas.openxmlformats.org/drawingml/2006/chartDrawing">
    <cdr:from>
      <cdr:x>0</cdr:x>
      <cdr:y>0.00819</cdr:y>
    </cdr:from>
    <cdr:to>
      <cdr:x>0.73101</cdr:x>
      <cdr:y>0.06931</cdr:y>
    </cdr:to>
    <cdr:sp macro="" textlink="">
      <cdr:nvSpPr>
        <cdr:cNvPr id="2" name="Rectangle 1">
          <a:extLst xmlns:a="http://schemas.openxmlformats.org/drawingml/2006/main">
            <a:ext uri="{FF2B5EF4-FFF2-40B4-BE49-F238E27FC236}">
              <a16:creationId xmlns:a16="http://schemas.microsoft.com/office/drawing/2014/main" id="{C749AC98-6B24-07BA-1717-DA085EDEE950}"/>
            </a:ext>
          </a:extLst>
        </cdr:cNvPr>
        <cdr:cNvSpPr/>
      </cdr:nvSpPr>
      <cdr:spPr>
        <a:xfrm xmlns:a="http://schemas.openxmlformats.org/drawingml/2006/main">
          <a:off x="0" y="25389"/>
          <a:ext cx="2246685" cy="189399"/>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1000" b="0" u="sng" spc="50" baseline="0">
              <a:latin typeface="Arial Rounded MT Bold" panose="020F0704030504030204" pitchFamily="34" charset="0"/>
            </a:rPr>
            <a:t>YTD Sales by Region (N'm)</a:t>
          </a:r>
        </a:p>
      </cdr:txBody>
    </cdr:sp>
  </cdr:relSizeAnchor>
</c:userShapes>
</file>

<file path=xl/drawings/drawing4.xml><?xml version="1.0" encoding="utf-8"?>
<xdr:wsDr xmlns:xdr="http://schemas.openxmlformats.org/drawingml/2006/spreadsheetDrawing" xmlns:a="http://schemas.openxmlformats.org/drawingml/2006/main">
  <xdr:twoCellAnchor editAs="oneCell">
    <xdr:from>
      <xdr:col>1</xdr:col>
      <xdr:colOff>7877</xdr:colOff>
      <xdr:row>0</xdr:row>
      <xdr:rowOff>135410</xdr:rowOff>
    </xdr:from>
    <xdr:to>
      <xdr:col>2</xdr:col>
      <xdr:colOff>457200</xdr:colOff>
      <xdr:row>2</xdr:row>
      <xdr:rowOff>242437</xdr:rowOff>
    </xdr:to>
    <xdr:pic>
      <xdr:nvPicPr>
        <xdr:cNvPr id="5" name="Picture 4">
          <a:extLst>
            <a:ext uri="{FF2B5EF4-FFF2-40B4-BE49-F238E27FC236}">
              <a16:creationId xmlns:a16="http://schemas.microsoft.com/office/drawing/2014/main" id="{40393D35-5C2D-4895-AA06-C2F4B478BE82}"/>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9772" b="89577" l="9339" r="90467">
                      <a14:foregroundMark x1="19650" y1="31922" x2="27626" y2="29967"/>
                      <a14:foregroundMark x1="27626" y1="29967" x2="24319" y2="36156"/>
                      <a14:foregroundMark x1="20233" y1="34528" x2="20233" y2="54397"/>
                      <a14:foregroundMark x1="20233" y1="54397" x2="25486" y2="47557"/>
                      <a14:foregroundMark x1="25486" y1="47557" x2="21401" y2="38762"/>
                      <a14:foregroundMark x1="21401" y1="38762" x2="19455" y2="38762"/>
                      <a14:foregroundMark x1="37549" y1="38436" x2="32490" y2="45277"/>
                      <a14:foregroundMark x1="32490" y1="45277" x2="38327" y2="40717"/>
                      <a14:foregroundMark x1="38327" y1="40717" x2="39105" y2="39739"/>
                      <a14:foregroundMark x1="35019" y1="45277" x2="30739" y2="52117"/>
                      <a14:foregroundMark x1="30739" y1="52117" x2="32879" y2="47883"/>
                      <a14:foregroundMark x1="44747" y1="37785" x2="41245" y2="45928"/>
                      <a14:foregroundMark x1="41245" y1="45928" x2="44942" y2="53746"/>
                      <a14:foregroundMark x1="44942" y1="53746" x2="51556" y2="52117"/>
                      <a14:foregroundMark x1="51556" y1="52117" x2="53113" y2="41368"/>
                      <a14:foregroundMark x1="53113" y1="41368" x2="45914" y2="38436"/>
                      <a14:foregroundMark x1="45914" y1="38436" x2="43385" y2="42345"/>
                      <a14:foregroundMark x1="63035" y1="31596" x2="57393" y2="39414"/>
                      <a14:foregroundMark x1="57393" y1="39414" x2="58949" y2="50163"/>
                      <a14:foregroundMark x1="58949" y1="50163" x2="65175" y2="55049"/>
                      <a14:foregroundMark x1="65175" y1="55049" x2="70039" y2="48208"/>
                      <a14:foregroundMark x1="70039" y1="48208" x2="68482" y2="37459"/>
                      <a14:foregroundMark x1="68482" y1="37459" x2="61868" y2="34202"/>
                      <a14:foregroundMark x1="61868" y1="34202" x2="58366" y2="35179"/>
                      <a14:foregroundMark x1="78210" y1="37459" x2="73346" y2="44300"/>
                      <a14:foregroundMark x1="73346" y1="44300" x2="74903" y2="55049"/>
                      <a14:foregroundMark x1="74903" y1="55049" x2="81128" y2="54072"/>
                      <a14:foregroundMark x1="81128" y1="54072" x2="81518" y2="41042"/>
                      <a14:foregroundMark x1="81518" y1="41042" x2="75292" y2="36808"/>
                      <a14:foregroundMark x1="75292" y1="36808" x2="73346" y2="38436"/>
                      <a14:foregroundMark x1="90078" y1="42671" x2="90467" y2="55700"/>
                      <a14:foregroundMark x1="9533" y1="43974" x2="9339" y2="54723"/>
                      <a14:foregroundMark x1="9339" y1="54723" x2="10117" y2="58306"/>
                    </a14:backgroundRemoval>
                  </a14:imgEffect>
                </a14:imgLayer>
              </a14:imgProps>
            </a:ext>
          </a:extLst>
        </a:blip>
        <a:stretch>
          <a:fillRect/>
        </a:stretch>
      </xdr:blipFill>
      <xdr:spPr>
        <a:xfrm>
          <a:off x="198377" y="135410"/>
          <a:ext cx="1033523" cy="602327"/>
        </a:xfrm>
        <a:prstGeom prst="rect">
          <a:avLst/>
        </a:prstGeom>
        <a:effectLst>
          <a:outerShdw blurRad="50800" dist="38100" dir="3600000" algn="tl" rotWithShape="0">
            <a:prstClr val="black">
              <a:alpha val="40000"/>
            </a:prstClr>
          </a:outerShdw>
        </a:effectLst>
      </xdr:spPr>
    </xdr:pic>
    <xdr:clientData/>
  </xdr:twoCellAnchor>
  <xdr:twoCellAnchor editAs="oneCell">
    <xdr:from>
      <xdr:col>0</xdr:col>
      <xdr:colOff>147577</xdr:colOff>
      <xdr:row>21</xdr:row>
      <xdr:rowOff>135410</xdr:rowOff>
    </xdr:from>
    <xdr:to>
      <xdr:col>2</xdr:col>
      <xdr:colOff>406400</xdr:colOff>
      <xdr:row>23</xdr:row>
      <xdr:rowOff>242437</xdr:rowOff>
    </xdr:to>
    <xdr:pic>
      <xdr:nvPicPr>
        <xdr:cNvPr id="4" name="Picture 3">
          <a:extLst>
            <a:ext uri="{FF2B5EF4-FFF2-40B4-BE49-F238E27FC236}">
              <a16:creationId xmlns:a16="http://schemas.microsoft.com/office/drawing/2014/main" id="{E793C823-8DF6-78A6-90BD-739C60F4A2F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9772" b="89577" l="9339" r="90467">
                      <a14:foregroundMark x1="19650" y1="31922" x2="27626" y2="29967"/>
                      <a14:foregroundMark x1="27626" y1="29967" x2="24319" y2="36156"/>
                      <a14:foregroundMark x1="20233" y1="34528" x2="20233" y2="54397"/>
                      <a14:foregroundMark x1="20233" y1="54397" x2="25486" y2="47557"/>
                      <a14:foregroundMark x1="25486" y1="47557" x2="21401" y2="38762"/>
                      <a14:foregroundMark x1="21401" y1="38762" x2="19455" y2="38762"/>
                      <a14:foregroundMark x1="37549" y1="38436" x2="32490" y2="45277"/>
                      <a14:foregroundMark x1="32490" y1="45277" x2="38327" y2="40717"/>
                      <a14:foregroundMark x1="38327" y1="40717" x2="39105" y2="39739"/>
                      <a14:foregroundMark x1="35019" y1="45277" x2="30739" y2="52117"/>
                      <a14:foregroundMark x1="30739" y1="52117" x2="32879" y2="47883"/>
                      <a14:foregroundMark x1="44747" y1="37785" x2="41245" y2="45928"/>
                      <a14:foregroundMark x1="41245" y1="45928" x2="44942" y2="53746"/>
                      <a14:foregroundMark x1="44942" y1="53746" x2="51556" y2="52117"/>
                      <a14:foregroundMark x1="51556" y1="52117" x2="53113" y2="41368"/>
                      <a14:foregroundMark x1="53113" y1="41368" x2="45914" y2="38436"/>
                      <a14:foregroundMark x1="45914" y1="38436" x2="43385" y2="42345"/>
                      <a14:foregroundMark x1="63035" y1="31596" x2="57393" y2="39414"/>
                      <a14:foregroundMark x1="57393" y1="39414" x2="58949" y2="50163"/>
                      <a14:foregroundMark x1="58949" y1="50163" x2="65175" y2="55049"/>
                      <a14:foregroundMark x1="65175" y1="55049" x2="70039" y2="48208"/>
                      <a14:foregroundMark x1="70039" y1="48208" x2="68482" y2="37459"/>
                      <a14:foregroundMark x1="68482" y1="37459" x2="61868" y2="34202"/>
                      <a14:foregroundMark x1="61868" y1="34202" x2="58366" y2="35179"/>
                      <a14:foregroundMark x1="78210" y1="37459" x2="73346" y2="44300"/>
                      <a14:foregroundMark x1="73346" y1="44300" x2="74903" y2="55049"/>
                      <a14:foregroundMark x1="74903" y1="55049" x2="81128" y2="54072"/>
                      <a14:foregroundMark x1="81128" y1="54072" x2="81518" y2="41042"/>
                      <a14:foregroundMark x1="81518" y1="41042" x2="75292" y2="36808"/>
                      <a14:foregroundMark x1="75292" y1="36808" x2="73346" y2="38436"/>
                      <a14:foregroundMark x1="90078" y1="42671" x2="90467" y2="55700"/>
                      <a14:foregroundMark x1="9533" y1="43974" x2="9339" y2="54723"/>
                      <a14:foregroundMark x1="9339" y1="54723" x2="10117" y2="58306"/>
                    </a14:backgroundRemoval>
                  </a14:imgEffect>
                </a14:imgLayer>
              </a14:imgProps>
            </a:ext>
          </a:extLst>
        </a:blip>
        <a:stretch>
          <a:fillRect/>
        </a:stretch>
      </xdr:blipFill>
      <xdr:spPr>
        <a:xfrm>
          <a:off x="147577" y="3907310"/>
          <a:ext cx="1033523" cy="602327"/>
        </a:xfrm>
        <a:prstGeom prst="rect">
          <a:avLst/>
        </a:prstGeom>
        <a:effectLst>
          <a:outerShdw blurRad="50800" dist="38100" dir="3600000" algn="tl" rotWithShape="0">
            <a:prstClr val="black">
              <a:alpha val="40000"/>
            </a:prst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101600</xdr:colOff>
      <xdr:row>0</xdr:row>
      <xdr:rowOff>76200</xdr:rowOff>
    </xdr:from>
    <xdr:to>
      <xdr:col>1</xdr:col>
      <xdr:colOff>944623</xdr:colOff>
      <xdr:row>3</xdr:row>
      <xdr:rowOff>18127</xdr:rowOff>
    </xdr:to>
    <xdr:pic>
      <xdr:nvPicPr>
        <xdr:cNvPr id="6" name="Picture 5">
          <a:extLst>
            <a:ext uri="{FF2B5EF4-FFF2-40B4-BE49-F238E27FC236}">
              <a16:creationId xmlns:a16="http://schemas.microsoft.com/office/drawing/2014/main" id="{76EF3118-1A25-47AB-AF6D-BB61C27662C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9772" b="89577" l="9339" r="90467">
                      <a14:foregroundMark x1="19650" y1="31922" x2="27626" y2="29967"/>
                      <a14:foregroundMark x1="27626" y1="29967" x2="24319" y2="36156"/>
                      <a14:foregroundMark x1="20233" y1="34528" x2="20233" y2="54397"/>
                      <a14:foregroundMark x1="20233" y1="54397" x2="25486" y2="47557"/>
                      <a14:foregroundMark x1="25486" y1="47557" x2="21401" y2="38762"/>
                      <a14:foregroundMark x1="21401" y1="38762" x2="19455" y2="38762"/>
                      <a14:foregroundMark x1="37549" y1="38436" x2="32490" y2="45277"/>
                      <a14:foregroundMark x1="32490" y1="45277" x2="38327" y2="40717"/>
                      <a14:foregroundMark x1="38327" y1="40717" x2="39105" y2="39739"/>
                      <a14:foregroundMark x1="35019" y1="45277" x2="30739" y2="52117"/>
                      <a14:foregroundMark x1="30739" y1="52117" x2="32879" y2="47883"/>
                      <a14:foregroundMark x1="44747" y1="37785" x2="41245" y2="45928"/>
                      <a14:foregroundMark x1="41245" y1="45928" x2="44942" y2="53746"/>
                      <a14:foregroundMark x1="44942" y1="53746" x2="51556" y2="52117"/>
                      <a14:foregroundMark x1="51556" y1="52117" x2="53113" y2="41368"/>
                      <a14:foregroundMark x1="53113" y1="41368" x2="45914" y2="38436"/>
                      <a14:foregroundMark x1="45914" y1="38436" x2="43385" y2="42345"/>
                      <a14:foregroundMark x1="63035" y1="31596" x2="57393" y2="39414"/>
                      <a14:foregroundMark x1="57393" y1="39414" x2="58949" y2="50163"/>
                      <a14:foregroundMark x1="58949" y1="50163" x2="65175" y2="55049"/>
                      <a14:foregroundMark x1="65175" y1="55049" x2="70039" y2="48208"/>
                      <a14:foregroundMark x1="70039" y1="48208" x2="68482" y2="37459"/>
                      <a14:foregroundMark x1="68482" y1="37459" x2="61868" y2="34202"/>
                      <a14:foregroundMark x1="61868" y1="34202" x2="58366" y2="35179"/>
                      <a14:foregroundMark x1="78210" y1="37459" x2="73346" y2="44300"/>
                      <a14:foregroundMark x1="73346" y1="44300" x2="74903" y2="55049"/>
                      <a14:foregroundMark x1="74903" y1="55049" x2="81128" y2="54072"/>
                      <a14:foregroundMark x1="81128" y1="54072" x2="81518" y2="41042"/>
                      <a14:foregroundMark x1="81518" y1="41042" x2="75292" y2="36808"/>
                      <a14:foregroundMark x1="75292" y1="36808" x2="73346" y2="38436"/>
                      <a14:foregroundMark x1="90078" y1="42671" x2="90467" y2="55700"/>
                      <a14:foregroundMark x1="9533" y1="43974" x2="9339" y2="54723"/>
                      <a14:foregroundMark x1="9339" y1="54723" x2="10117" y2="58306"/>
                    </a14:backgroundRemoval>
                  </a14:imgEffect>
                </a14:imgLayer>
              </a14:imgProps>
            </a:ext>
          </a:extLst>
        </a:blip>
        <a:stretch>
          <a:fillRect/>
        </a:stretch>
      </xdr:blipFill>
      <xdr:spPr>
        <a:xfrm>
          <a:off x="101600" y="76200"/>
          <a:ext cx="1033523" cy="602327"/>
        </a:xfrm>
        <a:prstGeom prst="rect">
          <a:avLst/>
        </a:prstGeom>
        <a:effectLst>
          <a:outerShdw blurRad="50800" dist="38100" dir="3600000" algn="tl" rotWithShape="0">
            <a:prstClr val="black">
              <a:alpha val="40000"/>
            </a:prstClr>
          </a:outerShdw>
        </a:effectLst>
      </xdr:spPr>
    </xdr:pic>
    <xdr:clientData/>
  </xdr:twoCellAnchor>
  <xdr:twoCellAnchor editAs="oneCell">
    <xdr:from>
      <xdr:col>0</xdr:col>
      <xdr:colOff>165100</xdr:colOff>
      <xdr:row>35</xdr:row>
      <xdr:rowOff>50800</xdr:rowOff>
    </xdr:from>
    <xdr:to>
      <xdr:col>1</xdr:col>
      <xdr:colOff>1008123</xdr:colOff>
      <xdr:row>37</xdr:row>
      <xdr:rowOff>195927</xdr:rowOff>
    </xdr:to>
    <xdr:pic>
      <xdr:nvPicPr>
        <xdr:cNvPr id="7" name="Picture 6">
          <a:extLst>
            <a:ext uri="{FF2B5EF4-FFF2-40B4-BE49-F238E27FC236}">
              <a16:creationId xmlns:a16="http://schemas.microsoft.com/office/drawing/2014/main" id="{4A3B1EDA-8014-5EA8-F78B-7BDD2B8BDB4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9772" b="89577" l="9339" r="90467">
                      <a14:foregroundMark x1="19650" y1="31922" x2="27626" y2="29967"/>
                      <a14:foregroundMark x1="27626" y1="29967" x2="24319" y2="36156"/>
                      <a14:foregroundMark x1="20233" y1="34528" x2="20233" y2="54397"/>
                      <a14:foregroundMark x1="20233" y1="54397" x2="25486" y2="47557"/>
                      <a14:foregroundMark x1="25486" y1="47557" x2="21401" y2="38762"/>
                      <a14:foregroundMark x1="21401" y1="38762" x2="19455" y2="38762"/>
                      <a14:foregroundMark x1="37549" y1="38436" x2="32490" y2="45277"/>
                      <a14:foregroundMark x1="32490" y1="45277" x2="38327" y2="40717"/>
                      <a14:foregroundMark x1="38327" y1="40717" x2="39105" y2="39739"/>
                      <a14:foregroundMark x1="35019" y1="45277" x2="30739" y2="52117"/>
                      <a14:foregroundMark x1="30739" y1="52117" x2="32879" y2="47883"/>
                      <a14:foregroundMark x1="44747" y1="37785" x2="41245" y2="45928"/>
                      <a14:foregroundMark x1="41245" y1="45928" x2="44942" y2="53746"/>
                      <a14:foregroundMark x1="44942" y1="53746" x2="51556" y2="52117"/>
                      <a14:foregroundMark x1="51556" y1="52117" x2="53113" y2="41368"/>
                      <a14:foregroundMark x1="53113" y1="41368" x2="45914" y2="38436"/>
                      <a14:foregroundMark x1="45914" y1="38436" x2="43385" y2="42345"/>
                      <a14:foregroundMark x1="63035" y1="31596" x2="57393" y2="39414"/>
                      <a14:foregroundMark x1="57393" y1="39414" x2="58949" y2="50163"/>
                      <a14:foregroundMark x1="58949" y1="50163" x2="65175" y2="55049"/>
                      <a14:foregroundMark x1="65175" y1="55049" x2="70039" y2="48208"/>
                      <a14:foregroundMark x1="70039" y1="48208" x2="68482" y2="37459"/>
                      <a14:foregroundMark x1="68482" y1="37459" x2="61868" y2="34202"/>
                      <a14:foregroundMark x1="61868" y1="34202" x2="58366" y2="35179"/>
                      <a14:foregroundMark x1="78210" y1="37459" x2="73346" y2="44300"/>
                      <a14:foregroundMark x1="73346" y1="44300" x2="74903" y2="55049"/>
                      <a14:foregroundMark x1="74903" y1="55049" x2="81128" y2="54072"/>
                      <a14:foregroundMark x1="81128" y1="54072" x2="81518" y2="41042"/>
                      <a14:foregroundMark x1="81518" y1="41042" x2="75292" y2="36808"/>
                      <a14:foregroundMark x1="75292" y1="36808" x2="73346" y2="38436"/>
                      <a14:foregroundMark x1="90078" y1="42671" x2="90467" y2="55700"/>
                      <a14:foregroundMark x1="9533" y1="43974" x2="9339" y2="54723"/>
                      <a14:foregroundMark x1="9339" y1="54723" x2="10117" y2="58306"/>
                    </a14:backgroundRemoval>
                  </a14:imgEffect>
                </a14:imgLayer>
              </a14:imgProps>
            </a:ext>
          </a:extLst>
        </a:blip>
        <a:stretch>
          <a:fillRect/>
        </a:stretch>
      </xdr:blipFill>
      <xdr:spPr>
        <a:xfrm>
          <a:off x="165100" y="7391400"/>
          <a:ext cx="1033523" cy="602327"/>
        </a:xfrm>
        <a:prstGeom prst="rect">
          <a:avLst/>
        </a:prstGeom>
        <a:effectLst>
          <a:outerShdw blurRad="50800" dist="38100" dir="3600000" algn="tl" rotWithShape="0">
            <a:prstClr val="black">
              <a:alpha val="40000"/>
            </a:prst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233328</xdr:colOff>
      <xdr:row>3</xdr:row>
      <xdr:rowOff>86404</xdr:rowOff>
    </xdr:from>
    <xdr:to>
      <xdr:col>1</xdr:col>
      <xdr:colOff>401673</xdr:colOff>
      <xdr:row>4</xdr:row>
      <xdr:rowOff>142196</xdr:rowOff>
    </xdr:to>
    <xdr:sp macro="" textlink="">
      <xdr:nvSpPr>
        <xdr:cNvPr id="3" name="Arrow: Down 2">
          <a:extLst>
            <a:ext uri="{FF2B5EF4-FFF2-40B4-BE49-F238E27FC236}">
              <a16:creationId xmlns:a16="http://schemas.microsoft.com/office/drawing/2014/main" id="{10CBC672-22E1-403F-8D39-444EA172B981}"/>
            </a:ext>
          </a:extLst>
        </xdr:cNvPr>
        <xdr:cNvSpPr/>
      </xdr:nvSpPr>
      <xdr:spPr>
        <a:xfrm>
          <a:off x="233328" y="1407204"/>
          <a:ext cx="168345" cy="246292"/>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26</xdr:col>
      <xdr:colOff>25400</xdr:colOff>
      <xdr:row>0</xdr:row>
      <xdr:rowOff>228600</xdr:rowOff>
    </xdr:from>
    <xdr:to>
      <xdr:col>27</xdr:col>
      <xdr:colOff>710549</xdr:colOff>
      <xdr:row>3</xdr:row>
      <xdr:rowOff>172003</xdr:rowOff>
    </xdr:to>
    <xdr:pic>
      <xdr:nvPicPr>
        <xdr:cNvPr id="14" name="Picture 13">
          <a:extLst>
            <a:ext uri="{FF2B5EF4-FFF2-40B4-BE49-F238E27FC236}">
              <a16:creationId xmlns:a16="http://schemas.microsoft.com/office/drawing/2014/main" id="{54A8888B-F137-4E5D-BE15-591AA7E6C601}"/>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9772" b="89577" l="9339" r="90467">
                      <a14:foregroundMark x1="19650" y1="31922" x2="27626" y2="29967"/>
                      <a14:foregroundMark x1="27626" y1="29967" x2="24319" y2="36156"/>
                      <a14:foregroundMark x1="20233" y1="34528" x2="20233" y2="54397"/>
                      <a14:foregroundMark x1="20233" y1="54397" x2="25486" y2="47557"/>
                      <a14:foregroundMark x1="25486" y1="47557" x2="21401" y2="38762"/>
                      <a14:foregroundMark x1="21401" y1="38762" x2="19455" y2="38762"/>
                      <a14:foregroundMark x1="37549" y1="38436" x2="32490" y2="45277"/>
                      <a14:foregroundMark x1="32490" y1="45277" x2="38327" y2="40717"/>
                      <a14:foregroundMark x1="38327" y1="40717" x2="39105" y2="39739"/>
                      <a14:foregroundMark x1="35019" y1="45277" x2="30739" y2="52117"/>
                      <a14:foregroundMark x1="30739" y1="52117" x2="32879" y2="47883"/>
                      <a14:foregroundMark x1="44747" y1="37785" x2="41245" y2="45928"/>
                      <a14:foregroundMark x1="41245" y1="45928" x2="44942" y2="53746"/>
                      <a14:foregroundMark x1="44942" y1="53746" x2="51556" y2="52117"/>
                      <a14:foregroundMark x1="51556" y1="52117" x2="53113" y2="41368"/>
                      <a14:foregroundMark x1="53113" y1="41368" x2="45914" y2="38436"/>
                      <a14:foregroundMark x1="45914" y1="38436" x2="43385" y2="42345"/>
                      <a14:foregroundMark x1="63035" y1="31596" x2="57393" y2="39414"/>
                      <a14:foregroundMark x1="57393" y1="39414" x2="58949" y2="50163"/>
                      <a14:foregroundMark x1="58949" y1="50163" x2="65175" y2="55049"/>
                      <a14:foregroundMark x1="65175" y1="55049" x2="70039" y2="48208"/>
                      <a14:foregroundMark x1="70039" y1="48208" x2="68482" y2="37459"/>
                      <a14:foregroundMark x1="68482" y1="37459" x2="61868" y2="34202"/>
                      <a14:foregroundMark x1="61868" y1="34202" x2="58366" y2="35179"/>
                      <a14:foregroundMark x1="78210" y1="37459" x2="73346" y2="44300"/>
                      <a14:foregroundMark x1="73346" y1="44300" x2="74903" y2="55049"/>
                      <a14:foregroundMark x1="74903" y1="55049" x2="81128" y2="54072"/>
                      <a14:foregroundMark x1="81128" y1="54072" x2="81518" y2="41042"/>
                      <a14:foregroundMark x1="81518" y1="41042" x2="75292" y2="36808"/>
                      <a14:foregroundMark x1="75292" y1="36808" x2="73346" y2="38436"/>
                      <a14:foregroundMark x1="90078" y1="42671" x2="90467" y2="55700"/>
                      <a14:foregroundMark x1="9533" y1="43974" x2="9339" y2="54723"/>
                      <a14:foregroundMark x1="9339" y1="54723" x2="10117" y2="58306"/>
                    </a14:backgroundRemoval>
                  </a14:imgEffect>
                </a14:imgLayer>
              </a14:imgProps>
            </a:ext>
          </a:extLst>
        </a:blip>
        <a:stretch>
          <a:fillRect/>
        </a:stretch>
      </xdr:blipFill>
      <xdr:spPr>
        <a:xfrm>
          <a:off x="18503900" y="228600"/>
          <a:ext cx="1180449" cy="629203"/>
        </a:xfrm>
        <a:prstGeom prst="rect">
          <a:avLst/>
        </a:prstGeom>
      </xdr:spPr>
    </xdr:pic>
    <xdr:clientData/>
  </xdr:twoCellAnchor>
  <xdr:twoCellAnchor editAs="oneCell">
    <xdr:from>
      <xdr:col>47</xdr:col>
      <xdr:colOff>38100</xdr:colOff>
      <xdr:row>0</xdr:row>
      <xdr:rowOff>228600</xdr:rowOff>
    </xdr:from>
    <xdr:to>
      <xdr:col>48</xdr:col>
      <xdr:colOff>723249</xdr:colOff>
      <xdr:row>3</xdr:row>
      <xdr:rowOff>172003</xdr:rowOff>
    </xdr:to>
    <xdr:pic>
      <xdr:nvPicPr>
        <xdr:cNvPr id="16" name="Picture 15">
          <a:extLst>
            <a:ext uri="{FF2B5EF4-FFF2-40B4-BE49-F238E27FC236}">
              <a16:creationId xmlns:a16="http://schemas.microsoft.com/office/drawing/2014/main" id="{BD070E3D-7ADB-4F29-A88D-D16EB2224C6C}"/>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9772" b="89577" l="9339" r="90467">
                      <a14:foregroundMark x1="19650" y1="31922" x2="27626" y2="29967"/>
                      <a14:foregroundMark x1="27626" y1="29967" x2="24319" y2="36156"/>
                      <a14:foregroundMark x1="20233" y1="34528" x2="20233" y2="54397"/>
                      <a14:foregroundMark x1="20233" y1="54397" x2="25486" y2="47557"/>
                      <a14:foregroundMark x1="25486" y1="47557" x2="21401" y2="38762"/>
                      <a14:foregroundMark x1="21401" y1="38762" x2="19455" y2="38762"/>
                      <a14:foregroundMark x1="37549" y1="38436" x2="32490" y2="45277"/>
                      <a14:foregroundMark x1="32490" y1="45277" x2="38327" y2="40717"/>
                      <a14:foregroundMark x1="38327" y1="40717" x2="39105" y2="39739"/>
                      <a14:foregroundMark x1="35019" y1="45277" x2="30739" y2="52117"/>
                      <a14:foregroundMark x1="30739" y1="52117" x2="32879" y2="47883"/>
                      <a14:foregroundMark x1="44747" y1="37785" x2="41245" y2="45928"/>
                      <a14:foregroundMark x1="41245" y1="45928" x2="44942" y2="53746"/>
                      <a14:foregroundMark x1="44942" y1="53746" x2="51556" y2="52117"/>
                      <a14:foregroundMark x1="51556" y1="52117" x2="53113" y2="41368"/>
                      <a14:foregroundMark x1="53113" y1="41368" x2="45914" y2="38436"/>
                      <a14:foregroundMark x1="45914" y1="38436" x2="43385" y2="42345"/>
                      <a14:foregroundMark x1="63035" y1="31596" x2="57393" y2="39414"/>
                      <a14:foregroundMark x1="57393" y1="39414" x2="58949" y2="50163"/>
                      <a14:foregroundMark x1="58949" y1="50163" x2="65175" y2="55049"/>
                      <a14:foregroundMark x1="65175" y1="55049" x2="70039" y2="48208"/>
                      <a14:foregroundMark x1="70039" y1="48208" x2="68482" y2="37459"/>
                      <a14:foregroundMark x1="68482" y1="37459" x2="61868" y2="34202"/>
                      <a14:foregroundMark x1="61868" y1="34202" x2="58366" y2="35179"/>
                      <a14:foregroundMark x1="78210" y1="37459" x2="73346" y2="44300"/>
                      <a14:foregroundMark x1="73346" y1="44300" x2="74903" y2="55049"/>
                      <a14:foregroundMark x1="74903" y1="55049" x2="81128" y2="54072"/>
                      <a14:foregroundMark x1="81128" y1="54072" x2="81518" y2="41042"/>
                      <a14:foregroundMark x1="81518" y1="41042" x2="75292" y2="36808"/>
                      <a14:foregroundMark x1="75292" y1="36808" x2="73346" y2="38436"/>
                      <a14:foregroundMark x1="90078" y1="42671" x2="90467" y2="55700"/>
                      <a14:foregroundMark x1="9533" y1="43974" x2="9339" y2="54723"/>
                      <a14:foregroundMark x1="9339" y1="54723" x2="10117" y2="58306"/>
                    </a14:backgroundRemoval>
                  </a14:imgEffect>
                </a14:imgLayer>
              </a14:imgProps>
            </a:ext>
          </a:extLst>
        </a:blip>
        <a:stretch>
          <a:fillRect/>
        </a:stretch>
      </xdr:blipFill>
      <xdr:spPr>
        <a:xfrm>
          <a:off x="35966400" y="228600"/>
          <a:ext cx="1180449" cy="629203"/>
        </a:xfrm>
        <a:prstGeom prst="rect">
          <a:avLst/>
        </a:prstGeom>
      </xdr:spPr>
    </xdr:pic>
    <xdr:clientData/>
  </xdr:twoCellAnchor>
  <xdr:twoCellAnchor editAs="oneCell">
    <xdr:from>
      <xdr:col>67</xdr:col>
      <xdr:colOff>12700</xdr:colOff>
      <xdr:row>1</xdr:row>
      <xdr:rowOff>0</xdr:rowOff>
    </xdr:from>
    <xdr:to>
      <xdr:col>69</xdr:col>
      <xdr:colOff>634349</xdr:colOff>
      <xdr:row>3</xdr:row>
      <xdr:rowOff>210103</xdr:rowOff>
    </xdr:to>
    <xdr:pic>
      <xdr:nvPicPr>
        <xdr:cNvPr id="18" name="Picture 17">
          <a:extLst>
            <a:ext uri="{FF2B5EF4-FFF2-40B4-BE49-F238E27FC236}">
              <a16:creationId xmlns:a16="http://schemas.microsoft.com/office/drawing/2014/main" id="{E0B3A41A-A683-4EA6-A793-98FE3FA960F9}"/>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9772" b="89577" l="9339" r="90467">
                      <a14:foregroundMark x1="19650" y1="31922" x2="27626" y2="29967"/>
                      <a14:foregroundMark x1="27626" y1="29967" x2="24319" y2="36156"/>
                      <a14:foregroundMark x1="20233" y1="34528" x2="20233" y2="54397"/>
                      <a14:foregroundMark x1="20233" y1="54397" x2="25486" y2="47557"/>
                      <a14:foregroundMark x1="25486" y1="47557" x2="21401" y2="38762"/>
                      <a14:foregroundMark x1="21401" y1="38762" x2="19455" y2="38762"/>
                      <a14:foregroundMark x1="37549" y1="38436" x2="32490" y2="45277"/>
                      <a14:foregroundMark x1="32490" y1="45277" x2="38327" y2="40717"/>
                      <a14:foregroundMark x1="38327" y1="40717" x2="39105" y2="39739"/>
                      <a14:foregroundMark x1="35019" y1="45277" x2="30739" y2="52117"/>
                      <a14:foregroundMark x1="30739" y1="52117" x2="32879" y2="47883"/>
                      <a14:foregroundMark x1="44747" y1="37785" x2="41245" y2="45928"/>
                      <a14:foregroundMark x1="41245" y1="45928" x2="44942" y2="53746"/>
                      <a14:foregroundMark x1="44942" y1="53746" x2="51556" y2="52117"/>
                      <a14:foregroundMark x1="51556" y1="52117" x2="53113" y2="41368"/>
                      <a14:foregroundMark x1="53113" y1="41368" x2="45914" y2="38436"/>
                      <a14:foregroundMark x1="45914" y1="38436" x2="43385" y2="42345"/>
                      <a14:foregroundMark x1="63035" y1="31596" x2="57393" y2="39414"/>
                      <a14:foregroundMark x1="57393" y1="39414" x2="58949" y2="50163"/>
                      <a14:foregroundMark x1="58949" y1="50163" x2="65175" y2="55049"/>
                      <a14:foregroundMark x1="65175" y1="55049" x2="70039" y2="48208"/>
                      <a14:foregroundMark x1="70039" y1="48208" x2="68482" y2="37459"/>
                      <a14:foregroundMark x1="68482" y1="37459" x2="61868" y2="34202"/>
                      <a14:foregroundMark x1="61868" y1="34202" x2="58366" y2="35179"/>
                      <a14:foregroundMark x1="78210" y1="37459" x2="73346" y2="44300"/>
                      <a14:foregroundMark x1="73346" y1="44300" x2="74903" y2="55049"/>
                      <a14:foregroundMark x1="74903" y1="55049" x2="81128" y2="54072"/>
                      <a14:foregroundMark x1="81128" y1="54072" x2="81518" y2="41042"/>
                      <a14:foregroundMark x1="81518" y1="41042" x2="75292" y2="36808"/>
                      <a14:foregroundMark x1="75292" y1="36808" x2="73346" y2="38436"/>
                      <a14:foregroundMark x1="90078" y1="42671" x2="90467" y2="55700"/>
                      <a14:foregroundMark x1="9533" y1="43974" x2="9339" y2="54723"/>
                      <a14:foregroundMark x1="9339" y1="54723" x2="10117" y2="58306"/>
                    </a14:backgroundRemoval>
                  </a14:imgEffect>
                </a14:imgLayer>
              </a14:imgProps>
            </a:ext>
          </a:extLst>
        </a:blip>
        <a:stretch>
          <a:fillRect/>
        </a:stretch>
      </xdr:blipFill>
      <xdr:spPr>
        <a:xfrm>
          <a:off x="53225700" y="266700"/>
          <a:ext cx="1180449" cy="629203"/>
        </a:xfrm>
        <a:prstGeom prst="rect">
          <a:avLst/>
        </a:prstGeom>
      </xdr:spPr>
    </xdr:pic>
    <xdr:clientData/>
  </xdr:twoCellAnchor>
  <xdr:twoCellAnchor editAs="oneCell">
    <xdr:from>
      <xdr:col>88</xdr:col>
      <xdr:colOff>12700</xdr:colOff>
      <xdr:row>0</xdr:row>
      <xdr:rowOff>228600</xdr:rowOff>
    </xdr:from>
    <xdr:to>
      <xdr:col>90</xdr:col>
      <xdr:colOff>634349</xdr:colOff>
      <xdr:row>3</xdr:row>
      <xdr:rowOff>172003</xdr:rowOff>
    </xdr:to>
    <xdr:pic>
      <xdr:nvPicPr>
        <xdr:cNvPr id="20" name="Picture 19">
          <a:extLst>
            <a:ext uri="{FF2B5EF4-FFF2-40B4-BE49-F238E27FC236}">
              <a16:creationId xmlns:a16="http://schemas.microsoft.com/office/drawing/2014/main" id="{3AF865F3-7034-46A3-B53F-B7E8241213B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9772" b="89577" l="9339" r="90467">
                      <a14:foregroundMark x1="19650" y1="31922" x2="27626" y2="29967"/>
                      <a14:foregroundMark x1="27626" y1="29967" x2="24319" y2="36156"/>
                      <a14:foregroundMark x1="20233" y1="34528" x2="20233" y2="54397"/>
                      <a14:foregroundMark x1="20233" y1="54397" x2="25486" y2="47557"/>
                      <a14:foregroundMark x1="25486" y1="47557" x2="21401" y2="38762"/>
                      <a14:foregroundMark x1="21401" y1="38762" x2="19455" y2="38762"/>
                      <a14:foregroundMark x1="37549" y1="38436" x2="32490" y2="45277"/>
                      <a14:foregroundMark x1="32490" y1="45277" x2="38327" y2="40717"/>
                      <a14:foregroundMark x1="38327" y1="40717" x2="39105" y2="39739"/>
                      <a14:foregroundMark x1="35019" y1="45277" x2="30739" y2="52117"/>
                      <a14:foregroundMark x1="30739" y1="52117" x2="32879" y2="47883"/>
                      <a14:foregroundMark x1="44747" y1="37785" x2="41245" y2="45928"/>
                      <a14:foregroundMark x1="41245" y1="45928" x2="44942" y2="53746"/>
                      <a14:foregroundMark x1="44942" y1="53746" x2="51556" y2="52117"/>
                      <a14:foregroundMark x1="51556" y1="52117" x2="53113" y2="41368"/>
                      <a14:foregroundMark x1="53113" y1="41368" x2="45914" y2="38436"/>
                      <a14:foregroundMark x1="45914" y1="38436" x2="43385" y2="42345"/>
                      <a14:foregroundMark x1="63035" y1="31596" x2="57393" y2="39414"/>
                      <a14:foregroundMark x1="57393" y1="39414" x2="58949" y2="50163"/>
                      <a14:foregroundMark x1="58949" y1="50163" x2="65175" y2="55049"/>
                      <a14:foregroundMark x1="65175" y1="55049" x2="70039" y2="48208"/>
                      <a14:foregroundMark x1="70039" y1="48208" x2="68482" y2="37459"/>
                      <a14:foregroundMark x1="68482" y1="37459" x2="61868" y2="34202"/>
                      <a14:foregroundMark x1="61868" y1="34202" x2="58366" y2="35179"/>
                      <a14:foregroundMark x1="78210" y1="37459" x2="73346" y2="44300"/>
                      <a14:foregroundMark x1="73346" y1="44300" x2="74903" y2="55049"/>
                      <a14:foregroundMark x1="74903" y1="55049" x2="81128" y2="54072"/>
                      <a14:foregroundMark x1="81128" y1="54072" x2="81518" y2="41042"/>
                      <a14:foregroundMark x1="81518" y1="41042" x2="75292" y2="36808"/>
                      <a14:foregroundMark x1="75292" y1="36808" x2="73346" y2="38436"/>
                      <a14:foregroundMark x1="90078" y1="42671" x2="90467" y2="55700"/>
                      <a14:foregroundMark x1="9533" y1="43974" x2="9339" y2="54723"/>
                      <a14:foregroundMark x1="9339" y1="54723" x2="10117" y2="58306"/>
                    </a14:backgroundRemoval>
                  </a14:imgEffect>
                </a14:imgLayer>
              </a14:imgProps>
            </a:ext>
          </a:extLst>
        </a:blip>
        <a:stretch>
          <a:fillRect/>
        </a:stretch>
      </xdr:blipFill>
      <xdr:spPr>
        <a:xfrm>
          <a:off x="70573900" y="228600"/>
          <a:ext cx="1180449" cy="629203"/>
        </a:xfrm>
        <a:prstGeom prst="rect">
          <a:avLst/>
        </a:prstGeom>
      </xdr:spPr>
    </xdr:pic>
    <xdr:clientData/>
  </xdr:twoCellAnchor>
  <xdr:twoCellAnchor editAs="oneCell">
    <xdr:from>
      <xdr:col>109</xdr:col>
      <xdr:colOff>38100</xdr:colOff>
      <xdr:row>1</xdr:row>
      <xdr:rowOff>0</xdr:rowOff>
    </xdr:from>
    <xdr:to>
      <xdr:col>111</xdr:col>
      <xdr:colOff>659749</xdr:colOff>
      <xdr:row>3</xdr:row>
      <xdr:rowOff>210103</xdr:rowOff>
    </xdr:to>
    <xdr:pic>
      <xdr:nvPicPr>
        <xdr:cNvPr id="21" name="Picture 20">
          <a:extLst>
            <a:ext uri="{FF2B5EF4-FFF2-40B4-BE49-F238E27FC236}">
              <a16:creationId xmlns:a16="http://schemas.microsoft.com/office/drawing/2014/main" id="{0BA9F010-D11B-4F72-9CDB-1BF414988C7A}"/>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9772" b="89577" l="9339" r="90467">
                      <a14:foregroundMark x1="19650" y1="31922" x2="27626" y2="29967"/>
                      <a14:foregroundMark x1="27626" y1="29967" x2="24319" y2="36156"/>
                      <a14:foregroundMark x1="20233" y1="34528" x2="20233" y2="54397"/>
                      <a14:foregroundMark x1="20233" y1="54397" x2="25486" y2="47557"/>
                      <a14:foregroundMark x1="25486" y1="47557" x2="21401" y2="38762"/>
                      <a14:foregroundMark x1="21401" y1="38762" x2="19455" y2="38762"/>
                      <a14:foregroundMark x1="37549" y1="38436" x2="32490" y2="45277"/>
                      <a14:foregroundMark x1="32490" y1="45277" x2="38327" y2="40717"/>
                      <a14:foregroundMark x1="38327" y1="40717" x2="39105" y2="39739"/>
                      <a14:foregroundMark x1="35019" y1="45277" x2="30739" y2="52117"/>
                      <a14:foregroundMark x1="30739" y1="52117" x2="32879" y2="47883"/>
                      <a14:foregroundMark x1="44747" y1="37785" x2="41245" y2="45928"/>
                      <a14:foregroundMark x1="41245" y1="45928" x2="44942" y2="53746"/>
                      <a14:foregroundMark x1="44942" y1="53746" x2="51556" y2="52117"/>
                      <a14:foregroundMark x1="51556" y1="52117" x2="53113" y2="41368"/>
                      <a14:foregroundMark x1="53113" y1="41368" x2="45914" y2="38436"/>
                      <a14:foregroundMark x1="45914" y1="38436" x2="43385" y2="42345"/>
                      <a14:foregroundMark x1="63035" y1="31596" x2="57393" y2="39414"/>
                      <a14:foregroundMark x1="57393" y1="39414" x2="58949" y2="50163"/>
                      <a14:foregroundMark x1="58949" y1="50163" x2="65175" y2="55049"/>
                      <a14:foregroundMark x1="65175" y1="55049" x2="70039" y2="48208"/>
                      <a14:foregroundMark x1="70039" y1="48208" x2="68482" y2="37459"/>
                      <a14:foregroundMark x1="68482" y1="37459" x2="61868" y2="34202"/>
                      <a14:foregroundMark x1="61868" y1="34202" x2="58366" y2="35179"/>
                      <a14:foregroundMark x1="78210" y1="37459" x2="73346" y2="44300"/>
                      <a14:foregroundMark x1="73346" y1="44300" x2="74903" y2="55049"/>
                      <a14:foregroundMark x1="74903" y1="55049" x2="81128" y2="54072"/>
                      <a14:foregroundMark x1="81128" y1="54072" x2="81518" y2="41042"/>
                      <a14:foregroundMark x1="81518" y1="41042" x2="75292" y2="36808"/>
                      <a14:foregroundMark x1="75292" y1="36808" x2="73346" y2="38436"/>
                      <a14:foregroundMark x1="90078" y1="42671" x2="90467" y2="55700"/>
                      <a14:foregroundMark x1="9533" y1="43974" x2="9339" y2="54723"/>
                      <a14:foregroundMark x1="9339" y1="54723" x2="10117" y2="58306"/>
                    </a14:backgroundRemoval>
                  </a14:imgEffect>
                </a14:imgLayer>
              </a14:imgProps>
            </a:ext>
          </a:extLst>
        </a:blip>
        <a:stretch>
          <a:fillRect/>
        </a:stretch>
      </xdr:blipFill>
      <xdr:spPr>
        <a:xfrm>
          <a:off x="87947500" y="279400"/>
          <a:ext cx="1180449" cy="629203"/>
        </a:xfrm>
        <a:prstGeom prst="rect">
          <a:avLst/>
        </a:prstGeom>
      </xdr:spPr>
    </xdr:pic>
    <xdr:clientData/>
  </xdr:twoCellAnchor>
  <xdr:twoCellAnchor editAs="oneCell">
    <xdr:from>
      <xdr:col>129</xdr:col>
      <xdr:colOff>101600</xdr:colOff>
      <xdr:row>1</xdr:row>
      <xdr:rowOff>0</xdr:rowOff>
    </xdr:from>
    <xdr:to>
      <xdr:col>132</xdr:col>
      <xdr:colOff>596249</xdr:colOff>
      <xdr:row>3</xdr:row>
      <xdr:rowOff>210103</xdr:rowOff>
    </xdr:to>
    <xdr:pic>
      <xdr:nvPicPr>
        <xdr:cNvPr id="22" name="Picture 21">
          <a:extLst>
            <a:ext uri="{FF2B5EF4-FFF2-40B4-BE49-F238E27FC236}">
              <a16:creationId xmlns:a16="http://schemas.microsoft.com/office/drawing/2014/main" id="{86545A0E-6548-46BD-AE0A-7A41DB65C4E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9772" b="89577" l="9339" r="90467">
                      <a14:foregroundMark x1="19650" y1="31922" x2="27626" y2="29967"/>
                      <a14:foregroundMark x1="27626" y1="29967" x2="24319" y2="36156"/>
                      <a14:foregroundMark x1="20233" y1="34528" x2="20233" y2="54397"/>
                      <a14:foregroundMark x1="20233" y1="54397" x2="25486" y2="47557"/>
                      <a14:foregroundMark x1="25486" y1="47557" x2="21401" y2="38762"/>
                      <a14:foregroundMark x1="21401" y1="38762" x2="19455" y2="38762"/>
                      <a14:foregroundMark x1="37549" y1="38436" x2="32490" y2="45277"/>
                      <a14:foregroundMark x1="32490" y1="45277" x2="38327" y2="40717"/>
                      <a14:foregroundMark x1="38327" y1="40717" x2="39105" y2="39739"/>
                      <a14:foregroundMark x1="35019" y1="45277" x2="30739" y2="52117"/>
                      <a14:foregroundMark x1="30739" y1="52117" x2="32879" y2="47883"/>
                      <a14:foregroundMark x1="44747" y1="37785" x2="41245" y2="45928"/>
                      <a14:foregroundMark x1="41245" y1="45928" x2="44942" y2="53746"/>
                      <a14:foregroundMark x1="44942" y1="53746" x2="51556" y2="52117"/>
                      <a14:foregroundMark x1="51556" y1="52117" x2="53113" y2="41368"/>
                      <a14:foregroundMark x1="53113" y1="41368" x2="45914" y2="38436"/>
                      <a14:foregroundMark x1="45914" y1="38436" x2="43385" y2="42345"/>
                      <a14:foregroundMark x1="63035" y1="31596" x2="57393" y2="39414"/>
                      <a14:foregroundMark x1="57393" y1="39414" x2="58949" y2="50163"/>
                      <a14:foregroundMark x1="58949" y1="50163" x2="65175" y2="55049"/>
                      <a14:foregroundMark x1="65175" y1="55049" x2="70039" y2="48208"/>
                      <a14:foregroundMark x1="70039" y1="48208" x2="68482" y2="37459"/>
                      <a14:foregroundMark x1="68482" y1="37459" x2="61868" y2="34202"/>
                      <a14:foregroundMark x1="61868" y1="34202" x2="58366" y2="35179"/>
                      <a14:foregroundMark x1="78210" y1="37459" x2="73346" y2="44300"/>
                      <a14:foregroundMark x1="73346" y1="44300" x2="74903" y2="55049"/>
                      <a14:foregroundMark x1="74903" y1="55049" x2="81128" y2="54072"/>
                      <a14:foregroundMark x1="81128" y1="54072" x2="81518" y2="41042"/>
                      <a14:foregroundMark x1="81518" y1="41042" x2="75292" y2="36808"/>
                      <a14:foregroundMark x1="75292" y1="36808" x2="73346" y2="38436"/>
                      <a14:foregroundMark x1="90078" y1="42671" x2="90467" y2="55700"/>
                      <a14:foregroundMark x1="9533" y1="43974" x2="9339" y2="54723"/>
                      <a14:foregroundMark x1="9339" y1="54723" x2="10117" y2="58306"/>
                    </a14:backgroundRemoval>
                  </a14:imgEffect>
                </a14:imgLayer>
              </a14:imgProps>
            </a:ext>
          </a:extLst>
        </a:blip>
        <a:stretch>
          <a:fillRect/>
        </a:stretch>
      </xdr:blipFill>
      <xdr:spPr>
        <a:xfrm>
          <a:off x="105232200" y="266700"/>
          <a:ext cx="1180449" cy="629203"/>
        </a:xfrm>
        <a:prstGeom prst="rect">
          <a:avLst/>
        </a:prstGeom>
      </xdr:spPr>
    </xdr:pic>
    <xdr:clientData/>
  </xdr:twoCellAnchor>
  <xdr:twoCellAnchor editAs="oneCell">
    <xdr:from>
      <xdr:col>4</xdr:col>
      <xdr:colOff>63500</xdr:colOff>
      <xdr:row>0</xdr:row>
      <xdr:rowOff>101600</xdr:rowOff>
    </xdr:from>
    <xdr:to>
      <xdr:col>6</xdr:col>
      <xdr:colOff>525523</xdr:colOff>
      <xdr:row>3</xdr:row>
      <xdr:rowOff>18127</xdr:rowOff>
    </xdr:to>
    <xdr:pic>
      <xdr:nvPicPr>
        <xdr:cNvPr id="10" name="Picture 9">
          <a:extLst>
            <a:ext uri="{FF2B5EF4-FFF2-40B4-BE49-F238E27FC236}">
              <a16:creationId xmlns:a16="http://schemas.microsoft.com/office/drawing/2014/main" id="{B3B5C913-CE07-4212-82F2-8429FF45B61A}"/>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9772" b="89577" l="9339" r="90467">
                      <a14:foregroundMark x1="19650" y1="31922" x2="27626" y2="29967"/>
                      <a14:foregroundMark x1="27626" y1="29967" x2="24319" y2="36156"/>
                      <a14:foregroundMark x1="20233" y1="34528" x2="20233" y2="54397"/>
                      <a14:foregroundMark x1="20233" y1="54397" x2="25486" y2="47557"/>
                      <a14:foregroundMark x1="25486" y1="47557" x2="21401" y2="38762"/>
                      <a14:foregroundMark x1="21401" y1="38762" x2="19455" y2="38762"/>
                      <a14:foregroundMark x1="37549" y1="38436" x2="32490" y2="45277"/>
                      <a14:foregroundMark x1="32490" y1="45277" x2="38327" y2="40717"/>
                      <a14:foregroundMark x1="38327" y1="40717" x2="39105" y2="39739"/>
                      <a14:foregroundMark x1="35019" y1="45277" x2="30739" y2="52117"/>
                      <a14:foregroundMark x1="30739" y1="52117" x2="32879" y2="47883"/>
                      <a14:foregroundMark x1="44747" y1="37785" x2="41245" y2="45928"/>
                      <a14:foregroundMark x1="41245" y1="45928" x2="44942" y2="53746"/>
                      <a14:foregroundMark x1="44942" y1="53746" x2="51556" y2="52117"/>
                      <a14:foregroundMark x1="51556" y1="52117" x2="53113" y2="41368"/>
                      <a14:foregroundMark x1="53113" y1="41368" x2="45914" y2="38436"/>
                      <a14:foregroundMark x1="45914" y1="38436" x2="43385" y2="42345"/>
                      <a14:foregroundMark x1="63035" y1="31596" x2="57393" y2="39414"/>
                      <a14:foregroundMark x1="57393" y1="39414" x2="58949" y2="50163"/>
                      <a14:foregroundMark x1="58949" y1="50163" x2="65175" y2="55049"/>
                      <a14:foregroundMark x1="65175" y1="55049" x2="70039" y2="48208"/>
                      <a14:foregroundMark x1="70039" y1="48208" x2="68482" y2="37459"/>
                      <a14:foregroundMark x1="68482" y1="37459" x2="61868" y2="34202"/>
                      <a14:foregroundMark x1="61868" y1="34202" x2="58366" y2="35179"/>
                      <a14:foregroundMark x1="78210" y1="37459" x2="73346" y2="44300"/>
                      <a14:foregroundMark x1="73346" y1="44300" x2="74903" y2="55049"/>
                      <a14:foregroundMark x1="74903" y1="55049" x2="81128" y2="54072"/>
                      <a14:foregroundMark x1="81128" y1="54072" x2="81518" y2="41042"/>
                      <a14:foregroundMark x1="81518" y1="41042" x2="75292" y2="36808"/>
                      <a14:foregroundMark x1="75292" y1="36808" x2="73346" y2="38436"/>
                      <a14:foregroundMark x1="90078" y1="42671" x2="90467" y2="55700"/>
                      <a14:foregroundMark x1="9533" y1="43974" x2="9339" y2="54723"/>
                      <a14:foregroundMark x1="9339" y1="54723" x2="10117" y2="58306"/>
                    </a14:backgroundRemoval>
                  </a14:imgEffect>
                </a14:imgLayer>
              </a14:imgProps>
            </a:ext>
          </a:extLst>
        </a:blip>
        <a:stretch>
          <a:fillRect/>
        </a:stretch>
      </xdr:blipFill>
      <xdr:spPr>
        <a:xfrm>
          <a:off x="1016000" y="101600"/>
          <a:ext cx="1033523" cy="602327"/>
        </a:xfrm>
        <a:prstGeom prst="rect">
          <a:avLst/>
        </a:prstGeom>
        <a:effectLst>
          <a:outerShdw blurRad="50800" dist="38100" dir="3600000" algn="tl" rotWithShape="0">
            <a:prstClr val="black">
              <a:alpha val="40000"/>
            </a:prstClr>
          </a:outerShdw>
        </a:effectLst>
      </xdr:spPr>
    </xdr:pic>
    <xdr:clientData/>
  </xdr:twoCellAnchor>
  <xdr:twoCellAnchor editAs="oneCell">
    <xdr:from>
      <xdr:col>4</xdr:col>
      <xdr:colOff>38100</xdr:colOff>
      <xdr:row>43</xdr:row>
      <xdr:rowOff>76200</xdr:rowOff>
    </xdr:from>
    <xdr:to>
      <xdr:col>6</xdr:col>
      <xdr:colOff>500123</xdr:colOff>
      <xdr:row>45</xdr:row>
      <xdr:rowOff>221327</xdr:rowOff>
    </xdr:to>
    <xdr:pic>
      <xdr:nvPicPr>
        <xdr:cNvPr id="11" name="Picture 10">
          <a:extLst>
            <a:ext uri="{FF2B5EF4-FFF2-40B4-BE49-F238E27FC236}">
              <a16:creationId xmlns:a16="http://schemas.microsoft.com/office/drawing/2014/main" id="{941AF6F3-F9C7-43CB-9DEB-E64F11A2AFC3}"/>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9772" b="89577" l="9339" r="90467">
                      <a14:foregroundMark x1="19650" y1="31922" x2="27626" y2="29967"/>
                      <a14:foregroundMark x1="27626" y1="29967" x2="24319" y2="36156"/>
                      <a14:foregroundMark x1="20233" y1="34528" x2="20233" y2="54397"/>
                      <a14:foregroundMark x1="20233" y1="54397" x2="25486" y2="47557"/>
                      <a14:foregroundMark x1="25486" y1="47557" x2="21401" y2="38762"/>
                      <a14:foregroundMark x1="21401" y1="38762" x2="19455" y2="38762"/>
                      <a14:foregroundMark x1="37549" y1="38436" x2="32490" y2="45277"/>
                      <a14:foregroundMark x1="32490" y1="45277" x2="38327" y2="40717"/>
                      <a14:foregroundMark x1="38327" y1="40717" x2="39105" y2="39739"/>
                      <a14:foregroundMark x1="35019" y1="45277" x2="30739" y2="52117"/>
                      <a14:foregroundMark x1="30739" y1="52117" x2="32879" y2="47883"/>
                      <a14:foregroundMark x1="44747" y1="37785" x2="41245" y2="45928"/>
                      <a14:foregroundMark x1="41245" y1="45928" x2="44942" y2="53746"/>
                      <a14:foregroundMark x1="44942" y1="53746" x2="51556" y2="52117"/>
                      <a14:foregroundMark x1="51556" y1="52117" x2="53113" y2="41368"/>
                      <a14:foregroundMark x1="53113" y1="41368" x2="45914" y2="38436"/>
                      <a14:foregroundMark x1="45914" y1="38436" x2="43385" y2="42345"/>
                      <a14:foregroundMark x1="63035" y1="31596" x2="57393" y2="39414"/>
                      <a14:foregroundMark x1="57393" y1="39414" x2="58949" y2="50163"/>
                      <a14:foregroundMark x1="58949" y1="50163" x2="65175" y2="55049"/>
                      <a14:foregroundMark x1="65175" y1="55049" x2="70039" y2="48208"/>
                      <a14:foregroundMark x1="70039" y1="48208" x2="68482" y2="37459"/>
                      <a14:foregroundMark x1="68482" y1="37459" x2="61868" y2="34202"/>
                      <a14:foregroundMark x1="61868" y1="34202" x2="58366" y2="35179"/>
                      <a14:foregroundMark x1="78210" y1="37459" x2="73346" y2="44300"/>
                      <a14:foregroundMark x1="73346" y1="44300" x2="74903" y2="55049"/>
                      <a14:foregroundMark x1="74903" y1="55049" x2="81128" y2="54072"/>
                      <a14:foregroundMark x1="81128" y1="54072" x2="81518" y2="41042"/>
                      <a14:foregroundMark x1="81518" y1="41042" x2="75292" y2="36808"/>
                      <a14:foregroundMark x1="75292" y1="36808" x2="73346" y2="38436"/>
                      <a14:foregroundMark x1="90078" y1="42671" x2="90467" y2="55700"/>
                      <a14:foregroundMark x1="9533" y1="43974" x2="9339" y2="54723"/>
                      <a14:foregroundMark x1="9339" y1="54723" x2="10117" y2="58306"/>
                    </a14:backgroundRemoval>
                  </a14:imgEffect>
                </a14:imgLayer>
              </a14:imgProps>
            </a:ext>
          </a:extLst>
        </a:blip>
        <a:stretch>
          <a:fillRect/>
        </a:stretch>
      </xdr:blipFill>
      <xdr:spPr>
        <a:xfrm>
          <a:off x="990600" y="7162800"/>
          <a:ext cx="1033523" cy="602327"/>
        </a:xfrm>
        <a:prstGeom prst="rect">
          <a:avLst/>
        </a:prstGeom>
        <a:effectLst>
          <a:outerShdw blurRad="50800" dist="38100" dir="3600000" algn="tl" rotWithShape="0">
            <a:prstClr val="black">
              <a:alpha val="40000"/>
            </a:prst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25400</xdr:colOff>
      <xdr:row>0</xdr:row>
      <xdr:rowOff>0</xdr:rowOff>
    </xdr:from>
    <xdr:to>
      <xdr:col>2</xdr:col>
      <xdr:colOff>1058923</xdr:colOff>
      <xdr:row>2</xdr:row>
      <xdr:rowOff>139700</xdr:rowOff>
    </xdr:to>
    <xdr:pic>
      <xdr:nvPicPr>
        <xdr:cNvPr id="2" name="Picture 1">
          <a:extLst>
            <a:ext uri="{FF2B5EF4-FFF2-40B4-BE49-F238E27FC236}">
              <a16:creationId xmlns:a16="http://schemas.microsoft.com/office/drawing/2014/main" id="{E8247C55-C667-4B78-B17D-B16D4395AB7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9772" b="89577" l="9339" r="90467">
                      <a14:foregroundMark x1="19650" y1="31922" x2="27626" y2="29967"/>
                      <a14:foregroundMark x1="27626" y1="29967" x2="24319" y2="36156"/>
                      <a14:foregroundMark x1="20233" y1="34528" x2="20233" y2="54397"/>
                      <a14:foregroundMark x1="20233" y1="54397" x2="25486" y2="47557"/>
                      <a14:foregroundMark x1="25486" y1="47557" x2="21401" y2="38762"/>
                      <a14:foregroundMark x1="21401" y1="38762" x2="19455" y2="38762"/>
                      <a14:foregroundMark x1="37549" y1="38436" x2="32490" y2="45277"/>
                      <a14:foregroundMark x1="32490" y1="45277" x2="38327" y2="40717"/>
                      <a14:foregroundMark x1="38327" y1="40717" x2="39105" y2="39739"/>
                      <a14:foregroundMark x1="35019" y1="45277" x2="30739" y2="52117"/>
                      <a14:foregroundMark x1="30739" y1="52117" x2="32879" y2="47883"/>
                      <a14:foregroundMark x1="44747" y1="37785" x2="41245" y2="45928"/>
                      <a14:foregroundMark x1="41245" y1="45928" x2="44942" y2="53746"/>
                      <a14:foregroundMark x1="44942" y1="53746" x2="51556" y2="52117"/>
                      <a14:foregroundMark x1="51556" y1="52117" x2="53113" y2="41368"/>
                      <a14:foregroundMark x1="53113" y1="41368" x2="45914" y2="38436"/>
                      <a14:foregroundMark x1="45914" y1="38436" x2="43385" y2="42345"/>
                      <a14:foregroundMark x1="63035" y1="31596" x2="57393" y2="39414"/>
                      <a14:foregroundMark x1="57393" y1="39414" x2="58949" y2="50163"/>
                      <a14:foregroundMark x1="58949" y1="50163" x2="65175" y2="55049"/>
                      <a14:foregroundMark x1="65175" y1="55049" x2="70039" y2="48208"/>
                      <a14:foregroundMark x1="70039" y1="48208" x2="68482" y2="37459"/>
                      <a14:foregroundMark x1="68482" y1="37459" x2="61868" y2="34202"/>
                      <a14:foregroundMark x1="61868" y1="34202" x2="58366" y2="35179"/>
                      <a14:foregroundMark x1="78210" y1="37459" x2="73346" y2="44300"/>
                      <a14:foregroundMark x1="73346" y1="44300" x2="74903" y2="55049"/>
                      <a14:foregroundMark x1="74903" y1="55049" x2="81128" y2="54072"/>
                      <a14:foregroundMark x1="81128" y1="54072" x2="81518" y2="41042"/>
                      <a14:foregroundMark x1="81518" y1="41042" x2="75292" y2="36808"/>
                      <a14:foregroundMark x1="75292" y1="36808" x2="73346" y2="38436"/>
                      <a14:foregroundMark x1="90078" y1="42671" x2="90467" y2="55700"/>
                      <a14:foregroundMark x1="9533" y1="43974" x2="9339" y2="54723"/>
                      <a14:foregroundMark x1="9339" y1="54723" x2="10117" y2="58306"/>
                    </a14:backgroundRemoval>
                  </a14:imgEffect>
                </a14:imgLayer>
              </a14:imgProps>
            </a:ext>
          </a:extLst>
        </a:blip>
        <a:stretch>
          <a:fillRect/>
        </a:stretch>
      </xdr:blipFill>
      <xdr:spPr>
        <a:xfrm>
          <a:off x="1371600" y="0"/>
          <a:ext cx="1033523" cy="596900"/>
        </a:xfrm>
        <a:prstGeom prst="rect">
          <a:avLst/>
        </a:prstGeom>
        <a:effectLst>
          <a:outerShdw blurRad="50800" dist="38100" dir="3600000" algn="tl" rotWithShape="0">
            <a:prstClr val="black">
              <a:alpha val="40000"/>
            </a:prstClr>
          </a:outerShdw>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utta" refreshedDate="44705.419906597221" createdVersion="7" refreshedVersion="7" minRefreshableVersion="3" recordCount="1189" xr:uid="{AAACEA5C-182D-468A-9D0B-1FD43A179984}">
  <cacheSource type="worksheet">
    <worksheetSource ref="A1:W1048576" sheet="MTD Data"/>
  </cacheSource>
  <cacheFields count="23">
    <cacheField name="Year" numFmtId="0">
      <sharedItems containsString="0" containsBlank="1" containsNumber="1" containsInteger="1" minValue="2021" maxValue="2022" count="3">
        <n v="2021"/>
        <n v="2022"/>
        <m/>
      </sharedItems>
    </cacheField>
    <cacheField name="Date" numFmtId="0">
      <sharedItems containsNonDate="0" containsDate="1" containsString="0" containsBlank="1" minDate="2021-05-04T00:00:00" maxDate="2022-05-24T00:00:00" count="34">
        <d v="2021-05-04T00:00:00"/>
        <d v="2021-05-05T00:00:00"/>
        <d v="2021-05-06T00:00:00"/>
        <d v="2021-05-07T00:00:00"/>
        <d v="2021-05-10T00:00:00"/>
        <d v="2021-05-11T00:00:00"/>
        <d v="2021-05-13T00:00:00"/>
        <d v="2021-05-14T00:00:00"/>
        <d v="2021-05-17T00:00:00"/>
        <d v="2021-05-18T00:00:00"/>
        <d v="2021-05-19T00:00:00"/>
        <d v="2021-05-20T00:00:00"/>
        <d v="2021-05-21T00:00:00"/>
        <d v="2021-05-24T00:00:00"/>
        <d v="2021-05-25T00:00:00"/>
        <d v="2021-05-26T00:00:00"/>
        <d v="2021-05-27T00:00:00"/>
        <d v="2021-05-28T00:00:00"/>
        <d v="2021-05-29T00:00:00"/>
        <d v="2021-05-30T00:00:00"/>
        <d v="2021-05-31T00:00:00"/>
        <d v="2022-05-07T00:00:00"/>
        <d v="2022-05-10T00:00:00"/>
        <d v="2022-05-11T00:00:00"/>
        <d v="2022-05-12T00:00:00"/>
        <d v="2022-05-13T00:00:00"/>
        <d v="2022-05-14T00:00:00"/>
        <d v="2022-05-16T00:00:00"/>
        <d v="2022-05-17T00:00:00"/>
        <d v="2022-05-18T00:00:00"/>
        <d v="2022-05-19T00:00:00"/>
        <d v="2022-05-20T00:00:00"/>
        <d v="2022-05-23T00:00:00"/>
        <m/>
      </sharedItems>
    </cacheField>
    <cacheField name="Cust. Code" numFmtId="0">
      <sharedItems containsString="0" containsBlank="1" containsNumber="1" containsInteger="1" minValue="4112000001" maxValue="4112000788"/>
    </cacheField>
    <cacheField name="Cust. Name" numFmtId="0">
      <sharedItems containsBlank="1" count="128">
        <s v="GLOBUS SUPERMARKET"/>
        <s v="GREAT MEN"/>
        <s v="DUMNKI VENTURES"/>
        <s v="BENOMART &amp; CO."/>
        <s v="CACTUS"/>
        <s v="ABOX-ADOREX ENTERPRISE"/>
        <s v="EBANO"/>
        <s v="LAGOON RESTURANT "/>
        <s v="SHOPPERS DELIGHT"/>
        <s v="BLENCO"/>
        <s v="MOREMART STORE"/>
        <s v="TREBET SUPERMARKET"/>
        <s v="S. M. OLUWAKEMI STORES"/>
        <s v="STAMART SUPERSTORE"/>
        <s v="KSM STORES "/>
        <s v="OASIS IKEJA"/>
        <s v="RETAIL SUPERMARKET NIG. LTD."/>
        <s v="GROCERY BAZAAR"/>
        <s v="ROLE MODEL SCHOOL"/>
        <s v="MOYOSORE VENTURES"/>
        <s v="BIZZAK GLOBAL SERVICES LTD."/>
        <s v="ROOKEE VENTURES"/>
        <s v="NIJI GLOBAL CONCEPT LIMITED"/>
        <s v="BON HOTEL"/>
        <s v="LAGOS STRATEGIC CATEGORY SUB-DEALERS"/>
        <s v="NULTAN NIGERIA LIMIED"/>
        <s v="PHYLMART SUPERMARKET"/>
        <s v="FFD PENTACLE MULTIBIZ NIG LTD. "/>
        <s v="SENSOR MERCHANT - LAGOS"/>
        <s v="SUPER SAVER  "/>
        <s v="JB WINE 'N' LIQUOR STORE"/>
        <s v="GEORGE MARTINS ENTERPRISES NIG. LTD"/>
        <s v="BELLAMAT GOLD LIMITED"/>
        <s v="OKEY DOLF NIG. LTD."/>
        <s v="LAWIE INTERNATIONAL LTD."/>
        <s v="WHOLESALE AND FARM FOOD PLACE (WFF)"/>
        <s v="FIDELIAGOM NIG. ENT."/>
        <s v="MEBLIS AND OSCARS LIMITED"/>
        <s v="HARD ROCK CAFÉ (SJM VENTURES LTD)"/>
        <s v="CHALLYMEN AND SONS VENTURES"/>
        <s v="DABET DISCOUNTER STORES LIMITED"/>
        <s v="SIXCHYS VENTURES"/>
        <s v="CASH SALES ACCOUNT"/>
        <s v="GLAMOUR SUPERMARKET &amp; STORES"/>
        <s v="OWOYEMI SUPER STORES LIMITED"/>
        <s v="RICKMEN HEALTHCARE LTD - ABUJA"/>
        <s v="KAREEN PEACE COLLECTION"/>
        <s v="LIMITLESS CONNECTIONS LTD (SUPERMARKET)"/>
        <s v="HUSSAKASS VENTURES LTD."/>
        <s v="MAZAF SHOWROOM"/>
        <s v="DOMINOS SUPERMARKET"/>
        <s v="FOUR POINTS BY SHERATON "/>
        <s v="ELION HOUSE HOTEL"/>
        <s v="AJEIGBE RAMOTA MERCHANDISE COMPANY"/>
        <s v="SKYMART"/>
        <s v="TOMORE NIG. LTD."/>
        <s v="PRINCESS TAIBA"/>
        <s v="FEMPHIL GLOBAL VENTURES"/>
        <s v="SPRINKLE FOODS"/>
        <s v="JOEYS KITCHEN"/>
        <s v="FIRST SEROMATIC VENTURES"/>
        <s v="LANDMARK UNIVERSITY DEVELOPMENT VENTURES "/>
        <s v="ALIBA SUPERMARKET "/>
        <s v="PARK 'N' SHOP"/>
        <s v="SANEG VENTURES"/>
        <s v="DELIS GROCERY STORE"/>
        <s v="HARTLEYS"/>
        <s v="OLUWA STORE"/>
        <s v="DAYTONA"/>
        <s v="MT UNIQUE ENTERPRISE"/>
        <s v="MUMMY QUEEN"/>
        <s v="MARSTELLA MEDICAL STORES NIG. ENTS"/>
        <s v="YOUNG OKOBIZ VENTURES"/>
        <s v="ZUBESEN VENTURES "/>
        <s v="ANBSOLITE ACCORD INVESTMENT LTD."/>
        <s v="SAMBEF NIGERIA ENTERPRISES"/>
        <s v="JUSTRITE SUPERMARKET"/>
        <s v="A.B.U WARRI OIL LTD."/>
        <s v="GAMES DISCOUNT WORLD NIGERIA LIMITED"/>
        <s v="OLONAASUNDE VENTURES - MINNA"/>
        <s v="OLONAASUNDE VENTURES - BIDA"/>
        <s v="BAZAAR FARM"/>
        <s v="STAY SAFE SYSTEM LIMITED - OWERRI"/>
        <s v="CHEERS GREAT DEAL LIMITED"/>
        <s v="S. J ABED"/>
        <s v="MEGA CHICKEN RESTAURANT LIMITED "/>
        <s v="SMARK MINI MALL"/>
        <s v="TRADEDEPOT LIMITED"/>
        <s v="A.D.S NASIHA ENTERPRISES"/>
        <s v="EVENT MANAGERS ACCOUNT"/>
        <s v="NAPEX RETAIL AND DISTRIBUTION COMPANY LTD"/>
        <s v="MARKET SQUARE"/>
        <s v="RICKMEN HEALTHCARE LTD - KADUNA"/>
        <s v="CLICKX PHARMACY LIMITED"/>
        <s v="TOPNEM GLOBAL RESOURCES LTD"/>
        <s v="TAOLET MUEEZ VENTURES"/>
        <s v="TWIN FAJA SUPERMARKET"/>
        <s v="MONIFEE SUPERMARKET"/>
        <s v="CMART"/>
        <s v="ADDIDE SUPERMARKET"/>
        <s v="MAFIS BAKERY ENTERPRISE"/>
        <s v="BABIDAT VENTURES"/>
        <s v="SPINNEYS SUPERMARKET"/>
        <s v="PIKWIK NIGERIA LIMITED"/>
        <s v="PANAHA LIMITED"/>
        <s v="DON EXCEL"/>
        <s v="ERIK-P VENTURES"/>
        <s v="POSH-GOLD NIG. LTD."/>
        <s v="MEDPLUS PHARMACY"/>
        <s v="SULI WORLDWIDE NIG. LTD"/>
        <s v="ADISDEK MULTIVENTURES"/>
        <s v="9 TO 7"/>
        <s v="OSLA RESOURCES LTD"/>
        <s v="SOUTH COAST GROUP"/>
        <s v="RACHILNY INTEGRATED VENTURES"/>
        <s v="FORTRESS DOMINION LIMITED"/>
        <s v="PRICE POINTE WHOLESALE WAREHOUSE"/>
        <s v="VALUE QUEST"/>
        <s v="RICKMEN HEALTHCARE LTD - MARARABA"/>
        <s v="MIRAROB INTEGRATED SERVICES"/>
        <s v="JENDOL SUPERSTORE"/>
        <s v="JUBRIJADE VENTURES"/>
        <s v="GRAND SQUARE"/>
        <s v="LAMAS T5 INTERNATIONAL NIG. LTD."/>
        <s v="LAS VEGAS CCOOL VENTURES"/>
        <s v="MIRADEPT MULTIBIZ &amp; INVESTMENT LIMITED"/>
        <s v="QUEENS COLLEGE"/>
        <m/>
      </sharedItems>
    </cacheField>
    <cacheField name="Code" numFmtId="0">
      <sharedItems containsBlank="1"/>
    </cacheField>
    <cacheField name="Description" numFmtId="0">
      <sharedItems containsBlank="1"/>
    </cacheField>
    <cacheField name="Qty. Return" numFmtId="0">
      <sharedItems containsString="0" containsBlank="1" containsNumber="1" containsInteger="1" minValue="0" maxValue="735"/>
    </cacheField>
    <cacheField name="Qty. Sold" numFmtId="0">
      <sharedItems containsString="0" containsBlank="1" containsNumber="1" containsInteger="1" minValue="0" maxValue="2300"/>
    </cacheField>
    <cacheField name="Qty. Net" numFmtId="0">
      <sharedItems containsString="0" containsBlank="1" containsNumber="1" containsInteger="1" minValue="-735" maxValue="2300"/>
    </cacheField>
    <cacheField name="Existing qty." numFmtId="0">
      <sharedItems containsString="0" containsBlank="1" containsNumber="1" containsInteger="1" minValue="0" maxValue="2503"/>
    </cacheField>
    <cacheField name="Currency" numFmtId="0">
      <sharedItems containsBlank="1"/>
    </cacheField>
    <cacheField name="Sell. Amount" numFmtId="0">
      <sharedItems containsString="0" containsBlank="1" containsNumber="1" minValue="-781395.37" maxValue="6251107.04"/>
    </cacheField>
    <cacheField name="VAT" numFmtId="0">
      <sharedItems containsString="0" containsBlank="1" containsNumber="1" minValue="-58604.65" maxValue="468833.03"/>
    </cacheField>
    <cacheField name="Unit Price" numFmtId="0">
      <sharedItems containsString="0" containsBlank="1" containsNumber="1" minValue="0" maxValue="4465.12"/>
    </cacheField>
    <cacheField name="Channel" numFmtId="0">
      <sharedItems containsBlank="1" count="3">
        <s v="Modern Trade"/>
        <s v="General Trade"/>
        <m/>
      </sharedItems>
    </cacheField>
    <cacheField name="Region" numFmtId="0">
      <sharedItems containsBlank="1" count="8">
        <s v="Modern Trade"/>
        <s v="Lagos Mainland"/>
        <s v="Lagos Island"/>
        <s v="West"/>
        <s v="North"/>
        <s v="South East"/>
        <s v="South South"/>
        <m/>
      </sharedItems>
    </cacheField>
    <cacheField name="Region2" numFmtId="0">
      <sharedItems containsBlank="1" count="5">
        <s v="Lagos"/>
        <s v="West"/>
        <s v="North"/>
        <s v="South"/>
        <m/>
      </sharedItems>
    </cacheField>
    <cacheField name="Territory" numFmtId="0">
      <sharedItems containsBlank="1" count="18">
        <s v="Lagos"/>
        <s v="Ota/Bariga"/>
        <s v="Agege/Badagry"/>
        <s v="Lekki/Epe"/>
        <s v="Osun"/>
        <s v="Ibadan"/>
        <s v="YOLA"/>
        <s v="ABUJA"/>
        <s v="Anambra/Owerri"/>
        <s v="KADUNA"/>
        <s v="Abia/Enugu"/>
        <s v="Ondo"/>
        <s v="Akwa/Cross"/>
        <s v="NIGER"/>
        <s v="South"/>
        <s v="N. CENTRAL"/>
        <s v="Rivers/Bayelsa"/>
        <m/>
      </sharedItems>
    </cacheField>
    <cacheField name="SKU Code" numFmtId="0">
      <sharedItems containsBlank="1" count="22">
        <s v="05CNCTMNG"/>
        <s v="05CNCTORG"/>
        <s v="06MACC0CK"/>
        <s v="07NPBBKT"/>
        <s v="07NPBORG"/>
        <s v="03CALAPP-36PCS"/>
        <s v="03CALCOCK-36PCS"/>
        <s v="03CSMNG"/>
        <s v="03CALORG-36PCS"/>
        <s v="03CSPNPL-36PCS"/>
        <s v="03CSSBRY"/>
        <s v="06MACORAGE"/>
        <s v="07NPBPPL"/>
        <s v="06MACCRNBRY"/>
        <s v="07NPBCTL"/>
        <s v="05CNCTAPPLE"/>
        <s v="05CNCTCOCK"/>
        <s v="05CNCTPNPL"/>
        <s v="05NCTTROPICAL"/>
        <s v="06MACPNPL"/>
        <s v="06MACTROPICAL"/>
        <m/>
      </sharedItems>
    </cacheField>
    <cacheField name="SKU" numFmtId="0">
      <sharedItems containsBlank="1" count="22">
        <s v="Frutta Natural Juice  Mango  1 Ltr"/>
        <s v="Frutta Natural Juice  Orang 1 Ltr"/>
        <s v="Maccaw Fruit Drinks Cocktail 1Ltr"/>
        <s v="Frutta Pet Bottle Blackcurrant 500Ml"/>
        <s v="Frutta Pet Bottle Orange 500Ml"/>
        <s v="California Sun Apple Fruit Drink 150Ml"/>
        <s v="California Sun Cocktail Fruit Drink 150Ml"/>
        <s v="California Sun Mango Fruit Drink 200Ml"/>
        <s v="California Sun Orange Fruit Drink 150Ml"/>
        <s v="California Sun Pineapple Drink 150Ml"/>
        <s v="California Sun Strawberry Fruit Drink 200Ml"/>
        <s v="Maccaw Fruit Drinks Orange 1Ltr"/>
        <s v="Frutta Pet Bottle Pineapple 500Ml"/>
        <s v="Maccaw Fruit Drinks Cranberry 1Ltr"/>
        <s v="Frutta Pet Bottle Cocktail 500Ml"/>
        <s v="Frutta Natural Juice  Apple 1 Ltr"/>
        <s v="Frutta Natural Juice  Cocktail 1 Ltr"/>
        <s v="Frutta Natural Juice  Pineapple  1 Ltr"/>
        <s v="Frutta Natural Juice Tropical 1Ltr"/>
        <s v="Maccaw Fruit Drinks Pineapple 1Ltr"/>
        <s v="Maccaw Fruit Drink Tropical 1Ltr"/>
        <m/>
      </sharedItems>
    </cacheField>
    <cacheField name="Brand" numFmtId="0">
      <sharedItems containsBlank="1" count="4">
        <s v="Frutta"/>
        <s v="Maccaw"/>
        <s v="California"/>
        <m/>
      </sharedItems>
    </cacheField>
    <cacheField name="State" numFmtId="0">
      <sharedItems containsBlank="1" count="25">
        <s v="Lagos"/>
        <s v="Osun"/>
        <s v="Oyo"/>
        <s v="Adamawa"/>
        <s v="Federal Capital Territory"/>
        <s v="Anambra"/>
        <s v="Kano"/>
        <s v="Ebonyi"/>
        <s v="Ekiti"/>
        <s v="Ondo"/>
        <s v="Kwara"/>
        <s v="Abia"/>
        <s v="Yola"/>
        <s v="Akwa Ibom"/>
        <s v="Taraba"/>
        <s v="Niger"/>
        <s v="Imo"/>
        <s v="Rivers"/>
        <s v="Kaduna"/>
        <s v="Plateau"/>
        <s v="Cross River"/>
        <s v="Bayelsa"/>
        <s v="Nassarawa"/>
        <s v="Ogun"/>
        <m/>
      </sharedItems>
    </cacheField>
    <cacheField name="SKU Size" numFmtId="0">
      <sharedItems containsString="0" containsBlank="1" containsNumber="1" containsInteger="1" minValue="150" maxValue="1000" count="5">
        <n v="1000"/>
        <n v="500"/>
        <n v="200"/>
        <n v="150"/>
        <m/>
      </sharedItems>
    </cacheField>
  </cacheFields>
  <extLst>
    <ext xmlns:x14="http://schemas.microsoft.com/office/spreadsheetml/2009/9/main" uri="{725AE2AE-9491-48be-B2B4-4EB974FC3084}">
      <x14:pivotCacheDefinition pivotCacheId="43473238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utta" refreshedDate="44705.419911111108" createdVersion="6" refreshedVersion="7" minRefreshableVersion="3" recordCount="9992" xr:uid="{8CA9C7DB-F4FD-460E-97D9-C5CBF0F3439A}">
  <cacheSource type="worksheet">
    <worksheetSource name="Sales_Data__2"/>
  </cacheSource>
  <cacheFields count="22">
    <cacheField name="Year" numFmtId="0">
      <sharedItems containsSemiMixedTypes="0" containsString="0" containsNumber="1" containsInteger="1" minValue="2021" maxValue="2022" count="2">
        <n v="2021"/>
        <n v="2022"/>
      </sharedItems>
    </cacheField>
    <cacheField name="Month" numFmtId="0">
      <sharedItems count="12">
        <s v="Jan"/>
        <s v="Feb"/>
        <s v="Mar"/>
        <s v="Apr"/>
        <s v="May"/>
        <s v="Jun"/>
        <s v="Jul"/>
        <s v="Aug"/>
        <s v="Sep"/>
        <s v="Oct"/>
        <s v="Nov"/>
        <s v="Dec"/>
      </sharedItems>
    </cacheField>
    <cacheField name="Cust Code" numFmtId="0">
      <sharedItems containsSemiMixedTypes="0" containsString="0" containsNumber="1" containsInteger="1" minValue="4112000001" maxValue="4112000789"/>
    </cacheField>
    <cacheField name="Customer Name" numFmtId="0">
      <sharedItems count="212">
        <s v="CASH SALES ACCOUNT"/>
        <s v="PRESTIGE SUPERMARKET"/>
        <s v="DON EXCEL"/>
        <s v="HAM STORES"/>
        <s v="EBANO"/>
        <s v="ALIBA SUPERMARKET "/>
        <s v="GRAND SQUARE"/>
        <s v="S. J ABED"/>
        <s v="SHOPPERS DELIGHT"/>
        <s v="KARMA MART"/>
        <s v="JUSTRITE SUPERMARKET"/>
        <s v="BLENCO"/>
        <s v="PARK 'N' SHOP"/>
        <s v="GLOBUS SUPERMARKET"/>
        <s v="DOMINOS SUPERMARKET"/>
        <s v="RETAIL SUPERMARKET NIG. LTD."/>
        <s v="SENSOR MERCHANT - LAGOS"/>
        <s v="MARKET SQUARE"/>
        <s v="SUPER SAVER  "/>
        <s v="BEST QUALITY"/>
        <s v="PET DORISA TRADING AND DISCOUNTERS"/>
        <s v="SANEG VENTURES"/>
        <s v="ELION HOUSE HOTEL"/>
        <s v="MOYOSORE VENTURES"/>
        <s v="HARTLEYS"/>
        <s v="SKYMART"/>
        <s v="OKEY DOLF NIG. LTD."/>
        <s v="MADIBA"/>
        <s v="SMARK MINI MALL"/>
        <s v="DUMNKI VENTURES"/>
        <s v="OWOYEMI SUPER STORES LIMITED"/>
        <s v="ADIBA"/>
        <s v="TREBET SUPERMARKET"/>
        <s v="BLUNAGON ENTERPRISE"/>
        <s v="BIZZAK GLOBAL SERVICES LTD."/>
        <s v="RICKMEN HEALTHCARE LTD - ABUJA"/>
        <s v="BENOMART &amp; CO."/>
        <s v="JB WINE 'N' LIQUOR STORE"/>
        <s v="TOMORE NIG. LTD."/>
        <s v="BABIDAT VENTURES"/>
        <s v="RICKMEN HEALTHCARE LTD - KADUNA"/>
        <s v="KAREEN PEACE COLLECTION"/>
        <s v="ROOKEE VENTURES"/>
        <s v="S. M. OLUWAKEMI STORES"/>
        <s v="AJINIKS INT'L PRIME LTD."/>
        <s v="IFYU VENTURES LIMITED"/>
        <s v="CACTUS"/>
        <s v="ERIK-P VENTURES"/>
        <s v="ABOX-ADOREX ENTERPRISE"/>
        <s v="PRICE POINTE WHOLESALE WAREHOUSE"/>
        <s v="STAY SAFE SYSTEM LIMITED - BENIN"/>
        <s v="FIDELIAGOM NIG. ENT."/>
        <s v="OLUWA STORE"/>
        <s v="STAY SAFE SYSTEM LTD. - ENUGU"/>
        <s v="ANBSOLITE ACCORD INVESTMENT LTD."/>
        <s v="POSH-GOLD NIG. LTD."/>
        <s v="FEMPHIL GLOBAL VENTURES"/>
        <s v="LAMAS T5 INTERNATIONAL NIG. LTD."/>
        <s v="EDLP NIGERIA LIMITED (JARA STORES)"/>
        <s v="JOEYS KITCHEN"/>
        <s v="FIRST SEROMATIC VENTURES"/>
        <s v="TOPNEM GLOBAL RESOURCES LTD"/>
        <s v="NEXT CASH AND CARRY"/>
        <s v="SULI WORLDWIDE NIG. LTD"/>
        <s v="KSM STORES "/>
        <s v="KANYMED HEALTHCARE NIG. LTD."/>
        <s v="MT UNIQUE ENTERPRISE"/>
        <s v="SPINNEYS SUPERMARKET"/>
        <s v="MEDPLUS PHARMACY"/>
        <s v="NAPEX RETAIL AND DISTRIBUTION COMPANY LTD"/>
        <s v="MALLMART SUPERMARKET - AJAH"/>
        <s v="SHIRO (SJM VENTURES LTD)"/>
        <s v="HARD ROCK CAFÉ (SJM VENTURES LTD)"/>
        <s v="CHEERS GREAT DEAL LIMITED"/>
        <s v="BOAT CLUB"/>
        <s v="GAMES DISCOUNT WORLD NIGERIA LIMITED"/>
        <s v="9 TO 7"/>
        <s v="TWIN FAJA SUPERMARKET"/>
        <s v="EVER BRIGHT "/>
        <s v="ROLE MODEL SCHOOL"/>
        <s v="MONIFEE SUPERMARKET"/>
        <s v="JENDOL SUPERSTORE"/>
        <s v="MAFIS BAKERY ENTERPRISE"/>
        <s v="CMART"/>
        <s v="GREAT MEN"/>
        <s v="LAWIE INTERNATIONAL LTD."/>
        <s v="YOUNG OKOBIZ VENTURES"/>
        <s v="STAY SAFE SYSTEM LIMITED - OWERRI"/>
        <s v="OLONAASUNDE VENTURES - MINNA"/>
        <s v="OLONAASUNDE VENTURES - BIDA"/>
        <s v="NIJI GLOBAL CONCEPT LIMITED"/>
        <s v="A.B.B. KOFAR MARKE GENERAL MERCHANT NIG. LIMITED"/>
        <s v="SPRINKLE FOODS"/>
        <s v="LAGOS STRATEGIC CATEGORY SUB-DEALERS"/>
        <s v="DAYTONA"/>
        <s v="PN DIBOR AND COMPANY LTD."/>
        <s v="A.B.U WARRI OIL LTD."/>
        <s v="GEORGE MARTINS ENTERPRISES NIG. LTD"/>
        <s v="TAOLET MUEEZ VENTURES"/>
        <s v="SAMBEF NIGERIA ENTERPRISES"/>
        <s v="ADDIDE SUPERMARKET"/>
        <s v="BUY MORE SUPERMARKET"/>
        <s v="MEGA SUPERMARKET"/>
        <s v="MAXI MAX"/>
        <s v="GROCERY BAZAAR"/>
        <s v="NY LEKKI"/>
        <s v="MARSTELLA MEDICAL STORES NIG. ENTS"/>
        <s v="BLESSED NWAEZE ENTERPRISE"/>
        <s v="VOSA - VOJI LIMITED"/>
        <s v="ZUBESEN VENTURES "/>
        <s v="PRINCESS TAIBA"/>
        <s v="MEBLIS AND OSCARS LIMITED"/>
        <s v="CLICKX PHARMACY LIMITED"/>
        <s v="PHYLMART SUPERMARKET"/>
        <s v="LIMITLESS CONNECTIONS LTD (SUPERMARKET)"/>
        <s v="HUSSAKASS VENTURES LTD."/>
        <s v="LANDMARK UNIVERSITY DEVELOPMENT VENTURES "/>
        <s v="LOLA SALAUDEEN AND SONS LTD"/>
        <s v="SOUGRI NIG. ENT."/>
        <s v="PIKWIK NIGERIA LIMITED"/>
        <s v="GOD'S LOVE INT'L SERVICES &amp; RESOURCES LTD."/>
        <s v="CHALLYMEN AND SONS VENTURES"/>
        <s v="NARS SUPERMARKET "/>
        <s v="FOUR POINTS BY SHERATON "/>
        <s v="BEST WESTERN HOTEL"/>
        <s v="AJEIGBE RAMOTA MERCHANDISE COMPANY"/>
        <s v="WHOLESALE AND FARM FOOD PLACE (WFF)"/>
        <s v="FOOD CORNER SUPERMARKET"/>
        <s v="GURGUSHU GEN. ENTERPRISES"/>
        <s v="FORTUNE ENTERPRISE (SAHEED OLAYINOLA)"/>
        <s v="TRADEDEPOT LIMITED"/>
        <s v="NULTAN NIGERIA LIMIED"/>
        <s v="GOODY MARIS NIGERIA LTD."/>
        <s v="FFD PENTACLE MULTIBIZ NIG LTD. "/>
        <s v="BELLAMAT GOLD LIMITED"/>
        <s v="MUMMY QUEEN"/>
        <s v="DABET DISCOUNTER STORES LIMITED"/>
        <s v="MEGA CHICKEN RESTAURANT LIMITED "/>
        <s v="TRIPLE 1 TRIPLEC CONCEPTS"/>
        <s v="LAGOON RESTURANT "/>
        <s v="BAZAAR FARM"/>
        <s v="OASIS IKEJA"/>
        <s v="DELIS GROCERY STORE"/>
        <s v="MOREMART STORE"/>
        <s v="GLAMOUR SUPERMARKET &amp; STORES"/>
        <s v="BON HOTEL"/>
        <s v="STAMART SUPERSTORE"/>
        <s v="A.D.S NASIHA ENTERPRISES"/>
        <s v="EVENT MANAGERS ACCOUNT"/>
        <s v="MAZAF SHOWROOM"/>
        <s v="SIXCHYS VENTURES"/>
        <s v="PANAHA LIMITED"/>
        <s v="ADISDEK MULTIVENTURES"/>
        <s v="ONLINE STORE"/>
        <s v="ADDAS MALL"/>
        <s v="RAGNR NIG. LTD. (MARIO'S PIZZA)"/>
        <s v="DONACO INVESTMENT NIGERIA LTD."/>
        <s v="ENS CATERING &amp; SUPERMARKET LTD."/>
        <s v="CHARLIDON GLOBAL ENTERPRISES"/>
        <s v="JUBRIJADE VENTURES"/>
        <s v="DELTON PRINTS PROMOTIONS LIMITED"/>
        <s v="ROBAN STORES LTD."/>
        <s v="STEPHEN NWOBI"/>
        <s v="AREWA AFRICAN CUISINE"/>
        <s v="MULTIKER NIG. LTD."/>
        <s v="MALL MART HYPERMARKET"/>
        <s v="HUTOOS SUPER STORE"/>
        <s v="AMPLIFY"/>
        <s v="AG PILLARS"/>
        <s v="SUFAYE INVESTMENTS LIMITED"/>
        <s v="MOPHETH PHARMACY"/>
        <s v="LITTLE COMPANY NIGERIA LIMITED"/>
        <s v="FUMECHI NIGERIA LIMITED"/>
        <s v="IYA-ETA TRADING STORES"/>
        <s v="MIRADEPT MULTIBIZ &amp; INVESTMENT LIMITED"/>
        <s v="RADISSON BLU HOTEL"/>
        <s v="MONTANA BY CUBANA"/>
        <s v="LSG SKY CHEFS THINGS REMEMBERED SERVICES FZE"/>
        <s v="IKEJA GOLF CLUB"/>
        <s v="LAGOS COUNTRY CLUB"/>
        <s v="GOOD GOLD PALACE GUEST INN"/>
        <s v="ROCKY SPORTING CLUB (BDSA)"/>
        <s v="TEEONE VENTURES"/>
        <s v="VALUE QUEST"/>
        <s v="LRA GLOBAL VENTURES"/>
        <s v="BENNY SUPERMARKET"/>
        <s v="AL MUBARAK ROYAL CONCERN"/>
        <s v="LUMOS ENTERPRISES"/>
        <s v="WINELIFE PREMIUM ENTERPRISE"/>
        <s v="COLLOSUS HOTEL IKEJA"/>
        <s v="MY MART"/>
        <s v="LEOBERT ENTERPRISE"/>
        <s v="OSLA RESOURCES LTD"/>
        <s v="FIRST CHOICE RETAILING LIMITED"/>
        <s v="RICKMEN HEALTHCARE LTD - MARARABA"/>
        <s v="EKMARTONS VENTURES"/>
        <s v="SOUTH COAST GROUP"/>
        <s v="FORTRESS DOMINION LIMITED"/>
        <s v="MIRAROB INTEGRATED SERVICES"/>
        <s v="LADLICE NIG LTD"/>
        <s v="ONE SOURCE MART"/>
        <s v="PRIMERA AFRICA"/>
        <s v="TRIPPLE FOCUS COMMUNICATION LTD."/>
        <s v="DABOLS FOODS AND BEVERAGES"/>
        <s v="MABILCO ENTERPRISE "/>
        <s v="STAY SAFE SYSTEM LIMITED - ONITSHA"/>
        <s v="KRISPHIN TOTAL CONCEPT LIMITED"/>
        <s v="PROTEA HOTEL"/>
        <s v="QUEENS COLLEGE"/>
        <s v="RACHILNY INTEGRATED VENTURES"/>
        <s v="LAS VEGAS CCOOL VENTURES"/>
        <s v="QMBMART LIMITED"/>
      </sharedItems>
    </cacheField>
    <cacheField name="Code" numFmtId="0">
      <sharedItems/>
    </cacheField>
    <cacheField name="Description" numFmtId="0">
      <sharedItems/>
    </cacheField>
    <cacheField name="Qty. Return" numFmtId="0">
      <sharedItems containsSemiMixedTypes="0" containsString="0" containsNumber="1" containsInteger="1" minValue="0" maxValue="735"/>
    </cacheField>
    <cacheField name="Qty. Sold" numFmtId="0">
      <sharedItems containsSemiMixedTypes="0" containsString="0" containsNumber="1" containsInteger="1" minValue="0" maxValue="3000"/>
    </cacheField>
    <cacheField name="Qty. Net" numFmtId="0">
      <sharedItems containsSemiMixedTypes="0" containsString="0" containsNumber="1" containsInteger="1" minValue="-352" maxValue="3000"/>
    </cacheField>
    <cacheField name="Existing qty." numFmtId="0">
      <sharedItems containsSemiMixedTypes="0" containsString="0" containsNumber="1" containsInteger="1" minValue="-60" maxValue="2503"/>
    </cacheField>
    <cacheField name="Sell. Amount" numFmtId="0">
      <sharedItems containsSemiMixedTypes="0" containsString="0" containsNumber="1" minValue="-1408000" maxValue="8930232.5999999996"/>
    </cacheField>
    <cacheField name="VAT" numFmtId="0">
      <sharedItems containsSemiMixedTypes="0" containsString="0" containsNumber="1" minValue="-105600" maxValue="669767.43999999994"/>
    </cacheField>
    <cacheField name="Unit Price" numFmtId="0">
      <sharedItems containsSemiMixedTypes="0" containsString="0" containsNumber="1" minValue="0" maxValue="5860.48"/>
    </cacheField>
    <cacheField name="Channel" numFmtId="0">
      <sharedItems count="3">
        <s v="General Trade"/>
        <s v="Modern Trade"/>
        <e v="#N/A"/>
      </sharedItems>
    </cacheField>
    <cacheField name="Region" numFmtId="0">
      <sharedItems count="10">
        <s v="Lagos Mainland"/>
        <s v="Modern Trade"/>
        <s v="South South"/>
        <s v="North"/>
        <s v="Lagos Island"/>
        <s v="South East"/>
        <s v="West"/>
        <e v="#N/A"/>
        <s v="South" u="1"/>
        <s v="Lagos" u="1"/>
      </sharedItems>
    </cacheField>
    <cacheField name="Region2" numFmtId="0">
      <sharedItems count="7">
        <s v="Lagos"/>
        <s v="South"/>
        <s v="North"/>
        <s v="West"/>
        <e v="#N/A"/>
        <s v="East" u="1"/>
        <s v="IKEJA" u="1"/>
      </sharedItems>
    </cacheField>
    <cacheField name="Territory" numFmtId="0">
      <sharedItems containsMixedTypes="1" containsNumber="1" containsInteger="1" minValue="0" maxValue="0" count="20">
        <s v="Agege/Badagry"/>
        <s v="Lagos"/>
        <s v="Rivers/Bayelsa"/>
        <s v="KADUNA"/>
        <s v="South"/>
        <s v="Ota/Bariga"/>
        <s v="Lekki/Epe"/>
        <s v="ABUJA"/>
        <s v="N. CENTRAL"/>
        <s v="Edo/Delta"/>
        <s v="Anambra/Owerri"/>
        <s v="Abia/Enugu"/>
        <s v="Ibadan"/>
        <s v="Akwa/Cross"/>
        <s v="Osun"/>
        <s v="Ondo"/>
        <s v="YOLA"/>
        <s v="NIGER"/>
        <e v="#N/A"/>
        <n v="0" u="1"/>
      </sharedItems>
    </cacheField>
    <cacheField name="SKU Code" numFmtId="0">
      <sharedItems count="29">
        <s v="05CNCTAPPLE"/>
        <s v="05CNCTORG"/>
        <s v="06MACC0CK"/>
        <s v="06MACCRNBRY"/>
        <s v="06MACSTWBAN"/>
        <s v="07NPBBKT"/>
        <s v="07NPBCTL"/>
        <s v="07NPBORG"/>
        <s v="03CALCOCK-36PCS"/>
        <s v="03CSMNG"/>
        <s v="03CALORG-36PCS"/>
        <s v="03CSPNPL-36PCS"/>
        <s v="06MACPNPL"/>
        <s v="07NPBPPL"/>
        <s v="05CNCTCOCK"/>
        <s v="03CALAPP-36PCS"/>
        <s v="03CSSBRY"/>
        <s v="05CNCTMNG"/>
        <s v="05CNCTPNPL"/>
        <s v="06MACORAGE"/>
        <s v="04NCTAPPLE"/>
        <s v="04NCTORG"/>
        <s v="04NCTCOCK"/>
        <s v="04NCTPNPL"/>
        <s v="04NCTMNG"/>
        <s v="07NPBAPL"/>
        <s v="05NCTTROPICAL"/>
        <s v="06MACTROPICAL"/>
        <s v="03CSPNPL" u="1"/>
      </sharedItems>
    </cacheField>
    <cacheField name="SKU" numFmtId="0">
      <sharedItems count="29">
        <s v="Frutta Natural Juice  Apple 1 Ltr"/>
        <s v="Frutta Natural Juice  Orang 1 Ltr"/>
        <s v="Maccaw Fruit Drinks Cocktail 1Ltr"/>
        <s v="Maccaw Fruit Drinks Cranberry 1Ltr"/>
        <s v="Maccaw Fruit Drinks Strawb &amp; Banana 1Ltr"/>
        <s v="Frutta Pet Bottle Blackcurrant 500Ml"/>
        <s v="Frutta Pet Bottle Cocktail 500Ml"/>
        <s v="Frutta Pet Bottle Orange 500Ml"/>
        <s v="California Sun Cocktail Fruit Drink 150Ml"/>
        <s v="California Sun Mango Fruit Drink 200Ml"/>
        <s v="California Sun Orange Fruit Drink 150Ml"/>
        <s v="California Sun Pineapple Drink 150Ml"/>
        <s v="Maccaw Fruit Drinks Pineapple 1Ltr"/>
        <s v="Frutta Pet Bottle Pineapple 500Ml"/>
        <s v="Frutta Natural Juice  Cocktail 1 Ltr"/>
        <s v="California Sun Apple Fruit Drink 150Ml"/>
        <s v="California Sun Strawberry Fruit Drink 200Ml"/>
        <s v="Frutta Natural Juice  Mango  1 Ltr"/>
        <s v="Frutta Natural Juice  Pineapple  1 Ltr"/>
        <s v="Maccaw Fruit Drinks Orange 1Ltr"/>
        <s v="Frutta Natural Juice Apple 250Ml"/>
        <s v="Frutta Natural Juice Orange 250Ml"/>
        <s v="Frutta Natural Juice Cocktail 250Ml"/>
        <s v="Frutta Natural Juice Pineapple 250Ml"/>
        <s v="Frutta Natural Juice Mango 250Ml"/>
        <s v="Frutta Pet Bottle Apple 500Ml"/>
        <s v="Frutta Natural Juice Tropical 1Ltr"/>
        <s v="Maccaw Fruit Drink Tropical 1Ltr"/>
        <s v="California Sun Pineapple Fruit Drink 200Ml" u="1"/>
      </sharedItems>
    </cacheField>
    <cacheField name="Brand" numFmtId="0">
      <sharedItems count="3">
        <s v="Frutta"/>
        <s v="Maccaw"/>
        <s v="California"/>
      </sharedItems>
    </cacheField>
    <cacheField name="State" numFmtId="0">
      <sharedItems containsMixedTypes="1" containsNumber="1" containsInteger="1" minValue="0" maxValue="0" count="33">
        <s v="Lagos"/>
        <s v="Rivers"/>
        <s v="Zamfara"/>
        <s v="Federal Capital Territory"/>
        <s v="Kaduna"/>
        <s v="Benue"/>
        <s v="Cross River"/>
        <s v="Edo"/>
        <s v="Anambra"/>
        <s v="Enugu"/>
        <s v="Oyo"/>
        <s v="Akwa Ibom"/>
        <s v="Kwara"/>
        <s v="Ekiti"/>
        <s v="Ondo"/>
        <s v="Osun"/>
        <s v="Yola"/>
        <s v="Imo"/>
        <s v="Niger"/>
        <s v="Sokoto"/>
        <s v="Ebonyi"/>
        <s v="Adamawa"/>
        <s v="Taraba"/>
        <s v="Abia"/>
        <s v="Delta"/>
        <s v="Plateau"/>
        <s v="Kano"/>
        <s v="Ogun"/>
        <s v="Borno"/>
        <s v="Nassarawa"/>
        <e v="#N/A"/>
        <s v="Bayelsa"/>
        <n v="0" u="1"/>
      </sharedItems>
    </cacheField>
    <cacheField name="SKU Size" numFmtId="0">
      <sharedItems containsSemiMixedTypes="0" containsString="0" containsNumber="1" containsInteger="1" minValue="150" maxValue="1000" count="5">
        <n v="1000"/>
        <n v="500"/>
        <n v="200"/>
        <n v="250"/>
        <n v="150"/>
      </sharedItems>
    </cacheField>
  </cacheFields>
  <extLst>
    <ext xmlns:x14="http://schemas.microsoft.com/office/spreadsheetml/2009/9/main" uri="{725AE2AE-9491-48be-B2B4-4EB974FC3084}">
      <x14:pivotCacheDefinition pivotCacheId="1808850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9">
  <r>
    <x v="0"/>
    <x v="0"/>
    <n v="4112000252"/>
    <x v="0"/>
    <s v="05CNCTMNG"/>
    <s v="FRUTTA NATURAL MANGO 1LTR X 10PCS"/>
    <n v="0"/>
    <n v="81"/>
    <n v="81"/>
    <n v="0"/>
    <s v="NGN"/>
    <n v="258139.54"/>
    <n v="19360.47"/>
    <n v="3186.91"/>
    <x v="0"/>
    <x v="0"/>
    <x v="0"/>
    <x v="0"/>
    <x v="0"/>
    <x v="0"/>
    <x v="0"/>
    <x v="0"/>
    <x v="0"/>
  </r>
  <r>
    <x v="0"/>
    <x v="0"/>
    <n v="4112000252"/>
    <x v="0"/>
    <s v="05CNCTORG"/>
    <s v="FRUTTA NATURAL ORANGE 1LTR X 10PCS"/>
    <n v="0"/>
    <n v="81"/>
    <n v="81"/>
    <n v="3"/>
    <s v="NGN"/>
    <n v="258139.54"/>
    <n v="19360.47"/>
    <n v="3186.91"/>
    <x v="0"/>
    <x v="0"/>
    <x v="0"/>
    <x v="0"/>
    <x v="1"/>
    <x v="1"/>
    <x v="0"/>
    <x v="0"/>
    <x v="0"/>
  </r>
  <r>
    <x v="0"/>
    <x v="0"/>
    <n v="4112000528"/>
    <x v="1"/>
    <s v="05CNCTMNG"/>
    <s v="FRUTTA NATURAL MANGO 1LTR X 10PCS"/>
    <n v="0"/>
    <n v="108"/>
    <n v="108"/>
    <n v="0"/>
    <s v="NGN"/>
    <n v="316279.07"/>
    <n v="23720.93"/>
    <n v="2928.51"/>
    <x v="0"/>
    <x v="0"/>
    <x v="0"/>
    <x v="0"/>
    <x v="0"/>
    <x v="0"/>
    <x v="0"/>
    <x v="0"/>
    <x v="0"/>
  </r>
  <r>
    <x v="0"/>
    <x v="0"/>
    <n v="4112000528"/>
    <x v="1"/>
    <s v="05CNCTORG"/>
    <s v="FRUTTA NATURAL ORANGE 1LTR X 10PCS"/>
    <n v="0"/>
    <n v="108"/>
    <n v="108"/>
    <n v="3"/>
    <s v="NGN"/>
    <n v="316279.07"/>
    <n v="23720.93"/>
    <n v="2928.51"/>
    <x v="0"/>
    <x v="0"/>
    <x v="0"/>
    <x v="0"/>
    <x v="1"/>
    <x v="1"/>
    <x v="0"/>
    <x v="0"/>
    <x v="0"/>
  </r>
  <r>
    <x v="0"/>
    <x v="0"/>
    <n v="4112000604"/>
    <x v="2"/>
    <s v="05CNCTMNG"/>
    <s v="FRUTTA NATURAL MANGO 1LTR X 10PCS"/>
    <n v="0"/>
    <n v="100"/>
    <n v="100"/>
    <n v="0"/>
    <s v="NGN"/>
    <n v="316279.07"/>
    <n v="23720.93"/>
    <n v="3162.79"/>
    <x v="1"/>
    <x v="1"/>
    <x v="0"/>
    <x v="1"/>
    <x v="0"/>
    <x v="0"/>
    <x v="0"/>
    <x v="0"/>
    <x v="0"/>
  </r>
  <r>
    <x v="0"/>
    <x v="0"/>
    <n v="4112000604"/>
    <x v="2"/>
    <s v="06MACC0CK"/>
    <s v="MACCAW DRINK COCKTAIL 1LTR X 10PCS"/>
    <n v="0"/>
    <n v="100"/>
    <n v="100"/>
    <n v="67"/>
    <s v="NGN"/>
    <n v="293023.26"/>
    <n v="21976.74"/>
    <n v="2930.23"/>
    <x v="1"/>
    <x v="1"/>
    <x v="0"/>
    <x v="1"/>
    <x v="2"/>
    <x v="2"/>
    <x v="1"/>
    <x v="0"/>
    <x v="0"/>
  </r>
  <r>
    <x v="0"/>
    <x v="0"/>
    <n v="4112000604"/>
    <x v="2"/>
    <s v="07NPBBKT"/>
    <s v="FRUTTA PET BOTTLE BLACKCURRENT 500ML (12PCS)"/>
    <n v="0"/>
    <n v="76"/>
    <n v="76"/>
    <n v="474"/>
    <s v="NGN"/>
    <n v="68761.899999999994"/>
    <n v="5157.1400000000003"/>
    <n v="904.76"/>
    <x v="1"/>
    <x v="1"/>
    <x v="0"/>
    <x v="1"/>
    <x v="3"/>
    <x v="3"/>
    <x v="0"/>
    <x v="0"/>
    <x v="1"/>
  </r>
  <r>
    <x v="0"/>
    <x v="0"/>
    <n v="4112000604"/>
    <x v="2"/>
    <s v="07NPBORG"/>
    <s v="FRUTTA PET BOTTLE  ORANGE 500ML (12PCS)"/>
    <n v="0"/>
    <n v="76"/>
    <n v="76"/>
    <n v="1215"/>
    <s v="NGN"/>
    <n v="68761.899999999994"/>
    <n v="5157.1400000000003"/>
    <n v="904.76"/>
    <x v="1"/>
    <x v="1"/>
    <x v="0"/>
    <x v="1"/>
    <x v="4"/>
    <x v="4"/>
    <x v="0"/>
    <x v="0"/>
    <x v="1"/>
  </r>
  <r>
    <x v="0"/>
    <x v="0"/>
    <n v="4112000623"/>
    <x v="3"/>
    <s v="05CNCTMNG"/>
    <s v="FRUTTA NATURAL MANGO 1LTR X 10PCS"/>
    <n v="0"/>
    <n v="150"/>
    <n v="150"/>
    <n v="0"/>
    <s v="NGN"/>
    <n v="493023.26"/>
    <n v="36976.74"/>
    <n v="3286.82"/>
    <x v="1"/>
    <x v="1"/>
    <x v="0"/>
    <x v="2"/>
    <x v="0"/>
    <x v="0"/>
    <x v="0"/>
    <x v="0"/>
    <x v="0"/>
  </r>
  <r>
    <x v="0"/>
    <x v="0"/>
    <n v="4112000623"/>
    <x v="3"/>
    <s v="07NPBBKT"/>
    <s v="FRUTTA PET BOTTLE BLACKCURRENT 500ML (12PCS)"/>
    <n v="0"/>
    <n v="75"/>
    <n v="75"/>
    <n v="474"/>
    <s v="NGN"/>
    <n v="67857.14"/>
    <n v="5089.29"/>
    <n v="904.76"/>
    <x v="1"/>
    <x v="1"/>
    <x v="0"/>
    <x v="2"/>
    <x v="3"/>
    <x v="3"/>
    <x v="0"/>
    <x v="0"/>
    <x v="1"/>
  </r>
  <r>
    <x v="0"/>
    <x v="0"/>
    <n v="4112000623"/>
    <x v="3"/>
    <s v="07NPBORG"/>
    <s v="FRUTTA PET BOTTLE  ORANGE 500ML (12PCS)"/>
    <n v="0"/>
    <n v="75"/>
    <n v="75"/>
    <n v="1215"/>
    <s v="NGN"/>
    <n v="67857.14"/>
    <n v="5089.29"/>
    <n v="904.76"/>
    <x v="1"/>
    <x v="1"/>
    <x v="0"/>
    <x v="2"/>
    <x v="4"/>
    <x v="4"/>
    <x v="0"/>
    <x v="0"/>
    <x v="1"/>
  </r>
  <r>
    <x v="0"/>
    <x v="0"/>
    <n v="4112000652"/>
    <x v="4"/>
    <s v="07NPBORG"/>
    <s v="FRUTTA PET BOTTLE  ORANGE 500ML (12PCS)"/>
    <n v="0"/>
    <n v="44"/>
    <n v="44"/>
    <n v="1215"/>
    <s v="NGN"/>
    <n v="44502.32"/>
    <n v="3337.67"/>
    <n v="1011.42"/>
    <x v="0"/>
    <x v="0"/>
    <x v="0"/>
    <x v="0"/>
    <x v="4"/>
    <x v="4"/>
    <x v="0"/>
    <x v="0"/>
    <x v="1"/>
  </r>
  <r>
    <x v="0"/>
    <x v="0"/>
    <n v="4112000656"/>
    <x v="5"/>
    <s v="05CNCTMNG"/>
    <s v="FRUTTA NATURAL MANGO 1LTR X 10PCS"/>
    <n v="0"/>
    <n v="30"/>
    <n v="30"/>
    <n v="0"/>
    <s v="NGN"/>
    <n v="89302.33"/>
    <n v="6697.67"/>
    <n v="2976.74"/>
    <x v="1"/>
    <x v="1"/>
    <x v="0"/>
    <x v="2"/>
    <x v="0"/>
    <x v="0"/>
    <x v="0"/>
    <x v="0"/>
    <x v="0"/>
  </r>
  <r>
    <x v="0"/>
    <x v="0"/>
    <n v="4112000656"/>
    <x v="5"/>
    <s v="07NPBBKT"/>
    <s v="FRUTTA PET BOTTLE BLACKCURRENT 500ML (12PCS)"/>
    <n v="0"/>
    <n v="76"/>
    <n v="76"/>
    <n v="474"/>
    <s v="NGN"/>
    <n v="68761.899999999994"/>
    <n v="5157.1400000000003"/>
    <n v="904.76"/>
    <x v="1"/>
    <x v="1"/>
    <x v="0"/>
    <x v="2"/>
    <x v="3"/>
    <x v="3"/>
    <x v="0"/>
    <x v="0"/>
    <x v="1"/>
  </r>
  <r>
    <x v="0"/>
    <x v="0"/>
    <n v="4112000656"/>
    <x v="5"/>
    <s v="07NPBORG"/>
    <s v="FRUTTA PET BOTTLE  ORANGE 500ML (12PCS)"/>
    <n v="0"/>
    <n v="76"/>
    <n v="76"/>
    <n v="1215"/>
    <s v="NGN"/>
    <n v="68761.899999999994"/>
    <n v="5157.1400000000003"/>
    <n v="904.76"/>
    <x v="1"/>
    <x v="1"/>
    <x v="0"/>
    <x v="2"/>
    <x v="4"/>
    <x v="4"/>
    <x v="0"/>
    <x v="0"/>
    <x v="1"/>
  </r>
  <r>
    <x v="0"/>
    <x v="1"/>
    <n v="4112000206"/>
    <x v="6"/>
    <s v="05CNCTMNG"/>
    <s v="FRUTTA NATURAL MANGO 1LTR X 10PCS"/>
    <n v="0"/>
    <n v="16"/>
    <n v="16"/>
    <n v="0"/>
    <s v="NGN"/>
    <n v="51627.91"/>
    <n v="3872.09"/>
    <n v="3226.74"/>
    <x v="0"/>
    <x v="0"/>
    <x v="0"/>
    <x v="0"/>
    <x v="0"/>
    <x v="0"/>
    <x v="0"/>
    <x v="0"/>
    <x v="0"/>
  </r>
  <r>
    <x v="0"/>
    <x v="1"/>
    <n v="4112000217"/>
    <x v="7"/>
    <s v="05CNCTMNG"/>
    <s v="FRUTTA NATURAL MANGO 1LTR X 10PCS"/>
    <n v="48"/>
    <n v="48"/>
    <n v="0"/>
    <n v="0"/>
    <s v="NGN"/>
    <n v="0"/>
    <n v="0"/>
    <n v="0"/>
    <x v="0"/>
    <x v="0"/>
    <x v="0"/>
    <x v="0"/>
    <x v="0"/>
    <x v="0"/>
    <x v="0"/>
    <x v="0"/>
    <x v="0"/>
  </r>
  <r>
    <x v="0"/>
    <x v="1"/>
    <n v="4112000222"/>
    <x v="8"/>
    <s v="03CSAPPLE"/>
    <s v="CALIFORNIA SUN APPLE X 40PCS"/>
    <n v="0"/>
    <n v="3"/>
    <n v="3"/>
    <n v="80"/>
    <s v="NGN"/>
    <n v="5441.86"/>
    <n v="408.14"/>
    <n v="1813.95"/>
    <x v="0"/>
    <x v="0"/>
    <x v="0"/>
    <x v="0"/>
    <x v="5"/>
    <x v="5"/>
    <x v="2"/>
    <x v="0"/>
    <x v="2"/>
  </r>
  <r>
    <x v="0"/>
    <x v="1"/>
    <n v="4112000222"/>
    <x v="8"/>
    <s v="03CSCOCK"/>
    <s v="CALIFORNIA SUN COCKTAIL X 40PCS"/>
    <n v="0"/>
    <n v="3"/>
    <n v="3"/>
    <n v="171"/>
    <s v="NGN"/>
    <n v="5441.86"/>
    <n v="408.14"/>
    <n v="1813.95"/>
    <x v="0"/>
    <x v="0"/>
    <x v="0"/>
    <x v="0"/>
    <x v="6"/>
    <x v="6"/>
    <x v="2"/>
    <x v="0"/>
    <x v="2"/>
  </r>
  <r>
    <x v="0"/>
    <x v="1"/>
    <n v="4112000222"/>
    <x v="8"/>
    <s v="03CSMNG"/>
    <s v="CALIFORNIA SUN MANGO X 40PCS"/>
    <n v="0"/>
    <n v="3"/>
    <n v="3"/>
    <n v="126"/>
    <s v="NGN"/>
    <n v="5441.86"/>
    <n v="408.14"/>
    <n v="1813.95"/>
    <x v="0"/>
    <x v="0"/>
    <x v="0"/>
    <x v="0"/>
    <x v="7"/>
    <x v="7"/>
    <x v="2"/>
    <x v="0"/>
    <x v="2"/>
  </r>
  <r>
    <x v="0"/>
    <x v="1"/>
    <n v="4112000222"/>
    <x v="8"/>
    <s v="03CSORG"/>
    <s v="CALIFORNIA SUN ORANGE X 40PCS"/>
    <n v="0"/>
    <n v="3"/>
    <n v="3"/>
    <n v="21"/>
    <s v="NGN"/>
    <n v="5441.86"/>
    <n v="408.14"/>
    <n v="1813.95"/>
    <x v="0"/>
    <x v="0"/>
    <x v="0"/>
    <x v="0"/>
    <x v="8"/>
    <x v="8"/>
    <x v="2"/>
    <x v="0"/>
    <x v="2"/>
  </r>
  <r>
    <x v="0"/>
    <x v="1"/>
    <n v="4112000222"/>
    <x v="8"/>
    <s v="03CSPNPL"/>
    <s v="CALIFORNIA SUN  PINEAPPLE X 40PCS"/>
    <n v="0"/>
    <n v="3"/>
    <n v="3"/>
    <n v="0"/>
    <s v="NGN"/>
    <n v="5441.86"/>
    <n v="408.14"/>
    <n v="1813.95"/>
    <x v="0"/>
    <x v="0"/>
    <x v="0"/>
    <x v="0"/>
    <x v="9"/>
    <x v="9"/>
    <x v="2"/>
    <x v="0"/>
    <x v="2"/>
  </r>
  <r>
    <x v="0"/>
    <x v="1"/>
    <n v="4112000222"/>
    <x v="8"/>
    <s v="03CSSBRY"/>
    <s v="CALIFORNIA SUN STRAWBERRY X 40PCS"/>
    <n v="0"/>
    <n v="3"/>
    <n v="3"/>
    <n v="129"/>
    <s v="NGN"/>
    <n v="5441.86"/>
    <n v="408.14"/>
    <n v="1813.95"/>
    <x v="0"/>
    <x v="0"/>
    <x v="0"/>
    <x v="0"/>
    <x v="10"/>
    <x v="10"/>
    <x v="2"/>
    <x v="0"/>
    <x v="2"/>
  </r>
  <r>
    <x v="0"/>
    <x v="1"/>
    <n v="4112000222"/>
    <x v="8"/>
    <s v="05CNCTMNG"/>
    <s v="FRUTTA NATURAL MANGO 1LTR X 10PCS"/>
    <n v="0"/>
    <n v="48"/>
    <n v="48"/>
    <n v="0"/>
    <s v="NGN"/>
    <n v="154883.72"/>
    <n v="11616.28"/>
    <n v="3226.74"/>
    <x v="0"/>
    <x v="0"/>
    <x v="0"/>
    <x v="0"/>
    <x v="0"/>
    <x v="0"/>
    <x v="0"/>
    <x v="0"/>
    <x v="0"/>
  </r>
  <r>
    <x v="0"/>
    <x v="1"/>
    <n v="4112000222"/>
    <x v="8"/>
    <s v="06MACORAGE"/>
    <s v="MACCAW DRINK ORANGE 1LTR X 10PCS"/>
    <n v="0"/>
    <n v="21"/>
    <n v="21"/>
    <n v="0"/>
    <s v="NGN"/>
    <n v="59534.879999999997"/>
    <n v="4465.12"/>
    <n v="2834.99"/>
    <x v="0"/>
    <x v="0"/>
    <x v="0"/>
    <x v="0"/>
    <x v="11"/>
    <x v="11"/>
    <x v="1"/>
    <x v="0"/>
    <x v="0"/>
  </r>
  <r>
    <x v="0"/>
    <x v="1"/>
    <n v="4112000222"/>
    <x v="8"/>
    <s v="07NPBBKT"/>
    <s v="FRUTTA PET BOTTLE BLACKCURRENT 500ML (12PCS)"/>
    <n v="0"/>
    <n v="17"/>
    <n v="17"/>
    <n v="474"/>
    <s v="NGN"/>
    <n v="14476.19"/>
    <n v="1085.71"/>
    <n v="851.54"/>
    <x v="0"/>
    <x v="0"/>
    <x v="0"/>
    <x v="0"/>
    <x v="3"/>
    <x v="3"/>
    <x v="0"/>
    <x v="0"/>
    <x v="1"/>
  </r>
  <r>
    <x v="0"/>
    <x v="1"/>
    <n v="4112000235"/>
    <x v="9"/>
    <s v="05CNCTMNG"/>
    <s v="FRUTTA NATURAL MANGO 1LTR X 10PCS"/>
    <n v="0"/>
    <n v="81"/>
    <n v="81"/>
    <n v="0"/>
    <s v="NGN"/>
    <n v="258139.54"/>
    <n v="19360.47"/>
    <n v="3186.91"/>
    <x v="0"/>
    <x v="0"/>
    <x v="0"/>
    <x v="0"/>
    <x v="0"/>
    <x v="0"/>
    <x v="0"/>
    <x v="0"/>
    <x v="0"/>
  </r>
  <r>
    <x v="0"/>
    <x v="1"/>
    <n v="4112000235"/>
    <x v="9"/>
    <s v="06MACORAGE"/>
    <s v="MACCAW DRINK ORANGE 1LTR X 10PCS"/>
    <n v="0"/>
    <n v="43"/>
    <n v="43"/>
    <n v="0"/>
    <s v="NGN"/>
    <n v="119069.77"/>
    <n v="8930.23"/>
    <n v="2769.06"/>
    <x v="0"/>
    <x v="0"/>
    <x v="0"/>
    <x v="0"/>
    <x v="11"/>
    <x v="11"/>
    <x v="1"/>
    <x v="0"/>
    <x v="0"/>
  </r>
  <r>
    <x v="0"/>
    <x v="1"/>
    <n v="4112000252"/>
    <x v="0"/>
    <s v="06MACC0CK"/>
    <s v="MACCAW DRINK COCKTAIL 1LTR X 10PCS"/>
    <n v="0"/>
    <n v="54"/>
    <n v="54"/>
    <n v="67"/>
    <s v="NGN"/>
    <n v="148837.21"/>
    <n v="11162.79"/>
    <n v="2756.24"/>
    <x v="0"/>
    <x v="0"/>
    <x v="0"/>
    <x v="0"/>
    <x v="2"/>
    <x v="2"/>
    <x v="1"/>
    <x v="0"/>
    <x v="0"/>
  </r>
  <r>
    <x v="0"/>
    <x v="1"/>
    <n v="4112000543"/>
    <x v="10"/>
    <s v="05CNCTMNG"/>
    <s v="FRUTTA NATURAL MANGO 1LTR X 10PCS"/>
    <n v="0"/>
    <n v="54"/>
    <n v="54"/>
    <n v="0"/>
    <s v="NGN"/>
    <n v="172093.02"/>
    <n v="12906.98"/>
    <n v="3186.91"/>
    <x v="0"/>
    <x v="0"/>
    <x v="0"/>
    <x v="0"/>
    <x v="0"/>
    <x v="0"/>
    <x v="0"/>
    <x v="0"/>
    <x v="0"/>
  </r>
  <r>
    <x v="0"/>
    <x v="1"/>
    <n v="4112000612"/>
    <x v="11"/>
    <s v="05CNCTMNG"/>
    <s v="FRUTTA NATURAL MANGO 1LTR X 10PCS"/>
    <n v="0"/>
    <n v="48"/>
    <n v="48"/>
    <n v="0"/>
    <s v="NGN"/>
    <n v="154883.72"/>
    <n v="11616.28"/>
    <n v="3226.74"/>
    <x v="0"/>
    <x v="0"/>
    <x v="0"/>
    <x v="0"/>
    <x v="0"/>
    <x v="0"/>
    <x v="0"/>
    <x v="0"/>
    <x v="0"/>
  </r>
  <r>
    <x v="0"/>
    <x v="1"/>
    <n v="4112000612"/>
    <x v="11"/>
    <s v="06MACC0CK"/>
    <s v="MACCAW DRINK COCKTAIL 1LTR X 10PCS"/>
    <n v="0"/>
    <n v="16"/>
    <n v="16"/>
    <n v="67"/>
    <s v="NGN"/>
    <n v="44651.16"/>
    <n v="3348.84"/>
    <n v="2790.7"/>
    <x v="0"/>
    <x v="0"/>
    <x v="0"/>
    <x v="0"/>
    <x v="2"/>
    <x v="2"/>
    <x v="1"/>
    <x v="0"/>
    <x v="0"/>
  </r>
  <r>
    <x v="0"/>
    <x v="1"/>
    <n v="4112000612"/>
    <x v="11"/>
    <s v="07NPBBKT"/>
    <s v="FRUTTA PET BOTTLE BLACKCURRENT 500ML (12PCS)"/>
    <n v="0"/>
    <n v="21"/>
    <n v="21"/>
    <n v="474"/>
    <s v="NGN"/>
    <n v="18095.240000000002"/>
    <n v="1357.14"/>
    <n v="861.68"/>
    <x v="0"/>
    <x v="0"/>
    <x v="0"/>
    <x v="0"/>
    <x v="3"/>
    <x v="3"/>
    <x v="0"/>
    <x v="0"/>
    <x v="1"/>
  </r>
  <r>
    <x v="0"/>
    <x v="1"/>
    <n v="4112000641"/>
    <x v="12"/>
    <s v="05CNCTMNG"/>
    <s v="FRUTTA NATURAL MANGO 1LTR X 10PCS"/>
    <n v="0"/>
    <n v="48"/>
    <n v="48"/>
    <n v="0"/>
    <s v="NGN"/>
    <n v="165209.29999999999"/>
    <n v="12390.7"/>
    <n v="3441.86"/>
    <x v="1"/>
    <x v="2"/>
    <x v="0"/>
    <x v="3"/>
    <x v="0"/>
    <x v="0"/>
    <x v="0"/>
    <x v="0"/>
    <x v="0"/>
  </r>
  <r>
    <x v="0"/>
    <x v="1"/>
    <n v="4112000701"/>
    <x v="13"/>
    <s v="05CNCTMNG"/>
    <s v="FRUTTA NATURAL MANGO 1LTR X 10PCS"/>
    <n v="0"/>
    <n v="22"/>
    <n v="22"/>
    <n v="0"/>
    <s v="NGN"/>
    <n v="72279.070000000007"/>
    <n v="5420.93"/>
    <n v="3285.41"/>
    <x v="0"/>
    <x v="0"/>
    <x v="0"/>
    <x v="0"/>
    <x v="0"/>
    <x v="0"/>
    <x v="0"/>
    <x v="0"/>
    <x v="0"/>
  </r>
  <r>
    <x v="0"/>
    <x v="1"/>
    <n v="4112000701"/>
    <x v="13"/>
    <s v="06MACORAGE"/>
    <s v="MACCAW DRINK ORANGE 1LTR X 10PCS"/>
    <n v="0"/>
    <n v="10"/>
    <n v="10"/>
    <n v="0"/>
    <s v="NGN"/>
    <n v="29767.439999999999"/>
    <n v="2232.56"/>
    <n v="2976.74"/>
    <x v="0"/>
    <x v="0"/>
    <x v="0"/>
    <x v="0"/>
    <x v="11"/>
    <x v="11"/>
    <x v="1"/>
    <x v="0"/>
    <x v="0"/>
  </r>
  <r>
    <x v="0"/>
    <x v="1"/>
    <n v="4112000701"/>
    <x v="13"/>
    <s v="07NPBBKT"/>
    <s v="FRUTTA PET BOTTLE BLACKCURRENT 500ML (12PCS)"/>
    <n v="0"/>
    <n v="25"/>
    <n v="25"/>
    <n v="474"/>
    <s v="NGN"/>
    <n v="20809.52"/>
    <n v="1560.71"/>
    <n v="832.38"/>
    <x v="0"/>
    <x v="0"/>
    <x v="0"/>
    <x v="0"/>
    <x v="3"/>
    <x v="3"/>
    <x v="0"/>
    <x v="0"/>
    <x v="1"/>
  </r>
  <r>
    <x v="0"/>
    <x v="1"/>
    <n v="4112000709"/>
    <x v="14"/>
    <s v="03CSAPPLE"/>
    <s v="CALIFORNIA SUN APPLE X 40PCS"/>
    <n v="0"/>
    <n v="2"/>
    <n v="2"/>
    <n v="80"/>
    <s v="NGN"/>
    <n v="3627.91"/>
    <n v="272.08999999999997"/>
    <n v="1813.95"/>
    <x v="0"/>
    <x v="0"/>
    <x v="0"/>
    <x v="0"/>
    <x v="5"/>
    <x v="5"/>
    <x v="2"/>
    <x v="0"/>
    <x v="2"/>
  </r>
  <r>
    <x v="0"/>
    <x v="1"/>
    <n v="4112000709"/>
    <x v="14"/>
    <s v="03CSCOCK"/>
    <s v="CALIFORNIA SUN COCKTAIL X 40PCS"/>
    <n v="0"/>
    <n v="2"/>
    <n v="2"/>
    <n v="171"/>
    <s v="NGN"/>
    <n v="3627.91"/>
    <n v="272.08999999999997"/>
    <n v="1813.95"/>
    <x v="0"/>
    <x v="0"/>
    <x v="0"/>
    <x v="0"/>
    <x v="6"/>
    <x v="6"/>
    <x v="2"/>
    <x v="0"/>
    <x v="2"/>
  </r>
  <r>
    <x v="0"/>
    <x v="1"/>
    <n v="4112000709"/>
    <x v="14"/>
    <s v="03CSMNG"/>
    <s v="CALIFORNIA SUN MANGO X 40PCS"/>
    <n v="0"/>
    <n v="2"/>
    <n v="2"/>
    <n v="126"/>
    <s v="NGN"/>
    <n v="3627.91"/>
    <n v="272.08999999999997"/>
    <n v="1813.95"/>
    <x v="0"/>
    <x v="0"/>
    <x v="0"/>
    <x v="0"/>
    <x v="7"/>
    <x v="7"/>
    <x v="2"/>
    <x v="0"/>
    <x v="2"/>
  </r>
  <r>
    <x v="0"/>
    <x v="1"/>
    <n v="4112000709"/>
    <x v="14"/>
    <s v="03CSORG"/>
    <s v="CALIFORNIA SUN ORANGE X 40PCS"/>
    <n v="0"/>
    <n v="2"/>
    <n v="2"/>
    <n v="21"/>
    <s v="NGN"/>
    <n v="3627.91"/>
    <n v="272.08999999999997"/>
    <n v="1813.95"/>
    <x v="0"/>
    <x v="0"/>
    <x v="0"/>
    <x v="0"/>
    <x v="8"/>
    <x v="8"/>
    <x v="2"/>
    <x v="0"/>
    <x v="2"/>
  </r>
  <r>
    <x v="0"/>
    <x v="1"/>
    <n v="4112000709"/>
    <x v="14"/>
    <s v="03CSPNPL"/>
    <s v="CALIFORNIA SUN  PINEAPPLE X 40PCS"/>
    <n v="0"/>
    <n v="2"/>
    <n v="2"/>
    <n v="0"/>
    <s v="NGN"/>
    <n v="3627.91"/>
    <n v="272.08999999999997"/>
    <n v="1813.95"/>
    <x v="0"/>
    <x v="0"/>
    <x v="0"/>
    <x v="0"/>
    <x v="9"/>
    <x v="9"/>
    <x v="2"/>
    <x v="0"/>
    <x v="2"/>
  </r>
  <r>
    <x v="0"/>
    <x v="1"/>
    <n v="4112000709"/>
    <x v="14"/>
    <s v="03CSSBRY"/>
    <s v="CALIFORNIA SUN STRAWBERRY X 40PCS"/>
    <n v="0"/>
    <n v="2"/>
    <n v="2"/>
    <n v="129"/>
    <s v="NGN"/>
    <n v="3627.91"/>
    <n v="272.08999999999997"/>
    <n v="1813.95"/>
    <x v="0"/>
    <x v="0"/>
    <x v="0"/>
    <x v="0"/>
    <x v="10"/>
    <x v="10"/>
    <x v="2"/>
    <x v="0"/>
    <x v="2"/>
  </r>
  <r>
    <x v="0"/>
    <x v="1"/>
    <n v="4112000709"/>
    <x v="14"/>
    <s v="05CNCTMNG"/>
    <s v="FRUTTA NATURAL MANGO 1LTR X 10PCS"/>
    <n v="0"/>
    <n v="32"/>
    <n v="32"/>
    <n v="0"/>
    <s v="NGN"/>
    <n v="103255.81"/>
    <n v="7744.19"/>
    <n v="3226.74"/>
    <x v="0"/>
    <x v="0"/>
    <x v="0"/>
    <x v="0"/>
    <x v="0"/>
    <x v="0"/>
    <x v="0"/>
    <x v="0"/>
    <x v="0"/>
  </r>
  <r>
    <x v="0"/>
    <x v="1"/>
    <n v="4112000709"/>
    <x v="14"/>
    <s v="06MACORAGE"/>
    <s v="MACCAW DRINK ORANGE 1LTR X 10PCS"/>
    <n v="0"/>
    <n v="5"/>
    <n v="5"/>
    <n v="0"/>
    <s v="NGN"/>
    <n v="13720.93"/>
    <n v="1029.07"/>
    <n v="2744.19"/>
    <x v="0"/>
    <x v="0"/>
    <x v="0"/>
    <x v="0"/>
    <x v="11"/>
    <x v="11"/>
    <x v="1"/>
    <x v="0"/>
    <x v="0"/>
  </r>
  <r>
    <x v="0"/>
    <x v="1"/>
    <n v="4112000709"/>
    <x v="14"/>
    <s v="07NPBBKT"/>
    <s v="FRUTTA PET BOTTLE BLACKCURRENT 500ML (12PCS)"/>
    <n v="0"/>
    <n v="16"/>
    <n v="16"/>
    <n v="474"/>
    <s v="NGN"/>
    <n v="13571.43"/>
    <n v="1017.86"/>
    <n v="848.21"/>
    <x v="0"/>
    <x v="0"/>
    <x v="0"/>
    <x v="0"/>
    <x v="3"/>
    <x v="3"/>
    <x v="0"/>
    <x v="0"/>
    <x v="1"/>
  </r>
  <r>
    <x v="0"/>
    <x v="2"/>
    <n v="4112000237"/>
    <x v="15"/>
    <s v="05CNCTORG"/>
    <s v="FRUTTA NATURAL ORANGE 1LTR X 10PCS"/>
    <n v="0"/>
    <n v="19"/>
    <n v="19"/>
    <n v="3"/>
    <s v="NGN"/>
    <n v="61953.49"/>
    <n v="4646.51"/>
    <n v="3260.71"/>
    <x v="0"/>
    <x v="0"/>
    <x v="0"/>
    <x v="0"/>
    <x v="1"/>
    <x v="1"/>
    <x v="0"/>
    <x v="0"/>
    <x v="0"/>
  </r>
  <r>
    <x v="0"/>
    <x v="2"/>
    <n v="4112000237"/>
    <x v="15"/>
    <s v="06MACORAGE"/>
    <s v="MACCAW DRINK ORANGE 1LTR X 10PCS"/>
    <n v="0"/>
    <n v="6"/>
    <n v="6"/>
    <n v="0"/>
    <s v="NGN"/>
    <n v="17860.47"/>
    <n v="1339.53"/>
    <n v="2976.74"/>
    <x v="0"/>
    <x v="0"/>
    <x v="0"/>
    <x v="0"/>
    <x v="11"/>
    <x v="11"/>
    <x v="1"/>
    <x v="0"/>
    <x v="0"/>
  </r>
  <r>
    <x v="0"/>
    <x v="2"/>
    <n v="4112000237"/>
    <x v="15"/>
    <s v="07NPBBKT"/>
    <s v="FRUTTA PET BOTTLE BLACKCURRENT 500ML (12PCS)"/>
    <n v="0"/>
    <n v="8"/>
    <n v="8"/>
    <n v="474"/>
    <s v="NGN"/>
    <n v="7238.1"/>
    <n v="542.86"/>
    <n v="904.76"/>
    <x v="0"/>
    <x v="0"/>
    <x v="0"/>
    <x v="0"/>
    <x v="3"/>
    <x v="3"/>
    <x v="0"/>
    <x v="0"/>
    <x v="1"/>
  </r>
  <r>
    <x v="0"/>
    <x v="2"/>
    <n v="4112000271"/>
    <x v="16"/>
    <s v="03CSCOCK"/>
    <s v="CALIFORNIA SUN COCKTAIL X 40PCS"/>
    <n v="0"/>
    <n v="50"/>
    <n v="50"/>
    <n v="171"/>
    <s v="NGN"/>
    <n v="94779"/>
    <n v="7108.43"/>
    <n v="1895.58"/>
    <x v="0"/>
    <x v="0"/>
    <x v="0"/>
    <x v="0"/>
    <x v="6"/>
    <x v="6"/>
    <x v="2"/>
    <x v="0"/>
    <x v="2"/>
  </r>
  <r>
    <x v="0"/>
    <x v="2"/>
    <n v="4112000271"/>
    <x v="16"/>
    <s v="03CSMNG"/>
    <s v="CALIFORNIA SUN MANGO X 40PCS"/>
    <n v="0"/>
    <n v="50"/>
    <n v="50"/>
    <n v="126"/>
    <s v="NGN"/>
    <n v="94779"/>
    <n v="7108.43"/>
    <n v="1895.58"/>
    <x v="0"/>
    <x v="0"/>
    <x v="0"/>
    <x v="0"/>
    <x v="7"/>
    <x v="7"/>
    <x v="2"/>
    <x v="0"/>
    <x v="2"/>
  </r>
  <r>
    <x v="0"/>
    <x v="2"/>
    <n v="4112000271"/>
    <x v="16"/>
    <s v="03CSORG"/>
    <s v="CALIFORNIA SUN ORANGE X 40PCS"/>
    <n v="0"/>
    <n v="50"/>
    <n v="50"/>
    <n v="21"/>
    <s v="NGN"/>
    <n v="94779"/>
    <n v="7108.43"/>
    <n v="1895.58"/>
    <x v="0"/>
    <x v="0"/>
    <x v="0"/>
    <x v="0"/>
    <x v="8"/>
    <x v="8"/>
    <x v="2"/>
    <x v="0"/>
    <x v="2"/>
  </r>
  <r>
    <x v="0"/>
    <x v="2"/>
    <n v="4112000271"/>
    <x v="16"/>
    <s v="03CSPNPL"/>
    <s v="CALIFORNIA SUN  PINEAPPLE X 40PCS"/>
    <n v="0"/>
    <n v="50"/>
    <n v="50"/>
    <n v="0"/>
    <s v="NGN"/>
    <n v="94779"/>
    <n v="7108.43"/>
    <n v="1895.58"/>
    <x v="0"/>
    <x v="0"/>
    <x v="0"/>
    <x v="0"/>
    <x v="9"/>
    <x v="9"/>
    <x v="2"/>
    <x v="0"/>
    <x v="2"/>
  </r>
  <r>
    <x v="0"/>
    <x v="2"/>
    <n v="4112000271"/>
    <x v="16"/>
    <s v="05CNCTORG"/>
    <s v="FRUTTA NATURAL ORANGE 1LTR X 10PCS"/>
    <n v="0"/>
    <n v="100"/>
    <n v="100"/>
    <n v="3"/>
    <s v="NGN"/>
    <n v="326195.34999999998"/>
    <n v="24464.65"/>
    <n v="3261.95"/>
    <x v="0"/>
    <x v="0"/>
    <x v="0"/>
    <x v="0"/>
    <x v="1"/>
    <x v="1"/>
    <x v="0"/>
    <x v="0"/>
    <x v="0"/>
  </r>
  <r>
    <x v="0"/>
    <x v="2"/>
    <n v="4112000271"/>
    <x v="16"/>
    <s v="06MACORAGE"/>
    <s v="MACCAW DRINK ORANGE 1LTR X 10PCS"/>
    <n v="0"/>
    <n v="100"/>
    <n v="100"/>
    <n v="0"/>
    <s v="NGN"/>
    <n v="281346.05"/>
    <n v="21100.95"/>
    <n v="2813.46"/>
    <x v="0"/>
    <x v="0"/>
    <x v="0"/>
    <x v="0"/>
    <x v="11"/>
    <x v="11"/>
    <x v="1"/>
    <x v="0"/>
    <x v="0"/>
  </r>
  <r>
    <x v="0"/>
    <x v="2"/>
    <n v="4112000271"/>
    <x v="16"/>
    <s v="07NPBBKT"/>
    <s v="FRUTTA PET BOTTLE BLACKCURRENT 500ML (12PCS)"/>
    <n v="0"/>
    <n v="30"/>
    <n v="30"/>
    <n v="474"/>
    <s v="NGN"/>
    <n v="28375.5"/>
    <n v="2128.16"/>
    <n v="945.85"/>
    <x v="0"/>
    <x v="0"/>
    <x v="0"/>
    <x v="0"/>
    <x v="3"/>
    <x v="3"/>
    <x v="0"/>
    <x v="0"/>
    <x v="1"/>
  </r>
  <r>
    <x v="0"/>
    <x v="2"/>
    <n v="4112000319"/>
    <x v="17"/>
    <s v="03CSCOCK"/>
    <s v="CALIFORNIA SUN COCKTAIL X 40PCS"/>
    <n v="0"/>
    <n v="45"/>
    <n v="45"/>
    <n v="171"/>
    <s v="NGN"/>
    <n v="81627.91"/>
    <n v="6122.09"/>
    <n v="1813.95"/>
    <x v="0"/>
    <x v="0"/>
    <x v="0"/>
    <x v="0"/>
    <x v="6"/>
    <x v="6"/>
    <x v="2"/>
    <x v="0"/>
    <x v="2"/>
  </r>
  <r>
    <x v="0"/>
    <x v="2"/>
    <n v="4112000319"/>
    <x v="17"/>
    <s v="03CSMNG"/>
    <s v="CALIFORNIA SUN MANGO X 40PCS"/>
    <n v="0"/>
    <n v="45"/>
    <n v="45"/>
    <n v="126"/>
    <s v="NGN"/>
    <n v="81627.91"/>
    <n v="6122.09"/>
    <n v="1813.95"/>
    <x v="0"/>
    <x v="0"/>
    <x v="0"/>
    <x v="0"/>
    <x v="7"/>
    <x v="7"/>
    <x v="2"/>
    <x v="0"/>
    <x v="2"/>
  </r>
  <r>
    <x v="0"/>
    <x v="2"/>
    <n v="4112000319"/>
    <x v="17"/>
    <s v="03CSORG"/>
    <s v="CALIFORNIA SUN ORANGE X 40PCS"/>
    <n v="0"/>
    <n v="20"/>
    <n v="20"/>
    <n v="21"/>
    <s v="NGN"/>
    <n v="36279.07"/>
    <n v="2720.93"/>
    <n v="1813.95"/>
    <x v="0"/>
    <x v="0"/>
    <x v="0"/>
    <x v="0"/>
    <x v="8"/>
    <x v="8"/>
    <x v="2"/>
    <x v="0"/>
    <x v="2"/>
  </r>
  <r>
    <x v="0"/>
    <x v="2"/>
    <n v="4112000319"/>
    <x v="17"/>
    <s v="03CSPNPL"/>
    <s v="CALIFORNIA SUN  PINEAPPLE X 40PCS"/>
    <n v="0"/>
    <n v="40"/>
    <n v="40"/>
    <n v="0"/>
    <s v="NGN"/>
    <n v="72558.14"/>
    <n v="5441.86"/>
    <n v="1813.95"/>
    <x v="0"/>
    <x v="0"/>
    <x v="0"/>
    <x v="0"/>
    <x v="9"/>
    <x v="9"/>
    <x v="2"/>
    <x v="0"/>
    <x v="2"/>
  </r>
  <r>
    <x v="0"/>
    <x v="2"/>
    <n v="4112000319"/>
    <x v="17"/>
    <s v="05CNCTORG"/>
    <s v="FRUTTA NATURAL ORANGE 1LTR X 10PCS"/>
    <n v="0"/>
    <n v="324"/>
    <n v="324"/>
    <n v="3"/>
    <s v="NGN"/>
    <n v="1032558.15"/>
    <n v="77441.86"/>
    <n v="3186.91"/>
    <x v="0"/>
    <x v="0"/>
    <x v="0"/>
    <x v="0"/>
    <x v="1"/>
    <x v="1"/>
    <x v="0"/>
    <x v="0"/>
    <x v="0"/>
  </r>
  <r>
    <x v="0"/>
    <x v="2"/>
    <n v="4112000319"/>
    <x v="17"/>
    <s v="07NPBBKT"/>
    <s v="FRUTTA PET BOTTLE BLACKCURRENT 500ML (12PCS)"/>
    <n v="0"/>
    <n v="165"/>
    <n v="165"/>
    <n v="474"/>
    <s v="NGN"/>
    <n v="135714.29"/>
    <n v="10178.57"/>
    <n v="822.51"/>
    <x v="0"/>
    <x v="0"/>
    <x v="0"/>
    <x v="0"/>
    <x v="3"/>
    <x v="3"/>
    <x v="0"/>
    <x v="0"/>
    <x v="1"/>
  </r>
  <r>
    <x v="0"/>
    <x v="2"/>
    <n v="4112000441"/>
    <x v="18"/>
    <s v="05CNCTORG"/>
    <s v="FRUTTA NATURAL ORANGE 1LTR X 10PCS"/>
    <n v="0"/>
    <n v="54"/>
    <n v="54"/>
    <n v="3"/>
    <s v="NGN"/>
    <n v="172093.02"/>
    <n v="12906.98"/>
    <n v="3186.91"/>
    <x v="0"/>
    <x v="0"/>
    <x v="0"/>
    <x v="0"/>
    <x v="1"/>
    <x v="1"/>
    <x v="0"/>
    <x v="0"/>
    <x v="0"/>
  </r>
  <r>
    <x v="0"/>
    <x v="2"/>
    <n v="4112000441"/>
    <x v="18"/>
    <s v="06MACORAGE"/>
    <s v="MACCAW DRINK ORANGE 1LTR X 10PCS"/>
    <n v="0"/>
    <n v="10"/>
    <n v="10"/>
    <n v="0"/>
    <s v="NGN"/>
    <n v="29767.439999999999"/>
    <n v="2232.56"/>
    <n v="2976.74"/>
    <x v="0"/>
    <x v="0"/>
    <x v="0"/>
    <x v="0"/>
    <x v="11"/>
    <x v="11"/>
    <x v="1"/>
    <x v="0"/>
    <x v="0"/>
  </r>
  <r>
    <x v="0"/>
    <x v="2"/>
    <n v="4112000507"/>
    <x v="19"/>
    <s v="03CSCOCK"/>
    <s v="CALIFORNIA SUN COCKTAIL X 40PCS"/>
    <n v="0"/>
    <n v="75"/>
    <n v="75"/>
    <n v="171"/>
    <s v="NGN"/>
    <n v="136046.51"/>
    <n v="10203.49"/>
    <n v="1813.95"/>
    <x v="1"/>
    <x v="1"/>
    <x v="0"/>
    <x v="2"/>
    <x v="6"/>
    <x v="6"/>
    <x v="2"/>
    <x v="0"/>
    <x v="2"/>
  </r>
  <r>
    <x v="0"/>
    <x v="2"/>
    <n v="4112000507"/>
    <x v="19"/>
    <s v="03CSMNG"/>
    <s v="CALIFORNIA SUN MANGO X 40PCS"/>
    <n v="0"/>
    <n v="50"/>
    <n v="50"/>
    <n v="126"/>
    <s v="NGN"/>
    <n v="90697.68"/>
    <n v="6802.33"/>
    <n v="1813.95"/>
    <x v="1"/>
    <x v="1"/>
    <x v="0"/>
    <x v="2"/>
    <x v="7"/>
    <x v="7"/>
    <x v="2"/>
    <x v="0"/>
    <x v="2"/>
  </r>
  <r>
    <x v="0"/>
    <x v="2"/>
    <n v="4112000507"/>
    <x v="19"/>
    <s v="03CSPNPL"/>
    <s v="CALIFORNIA SUN  PINEAPPLE X 40PCS"/>
    <n v="0"/>
    <n v="75"/>
    <n v="75"/>
    <n v="0"/>
    <s v="NGN"/>
    <n v="136046.51"/>
    <n v="10203.49"/>
    <n v="1813.95"/>
    <x v="1"/>
    <x v="1"/>
    <x v="0"/>
    <x v="2"/>
    <x v="9"/>
    <x v="9"/>
    <x v="2"/>
    <x v="0"/>
    <x v="2"/>
  </r>
  <r>
    <x v="0"/>
    <x v="2"/>
    <n v="4112000616"/>
    <x v="20"/>
    <s v="05CNCTORG"/>
    <s v="FRUTTA NATURAL ORANGE 1LTR X 10PCS"/>
    <n v="0"/>
    <n v="400"/>
    <n v="400"/>
    <n v="3"/>
    <s v="NGN"/>
    <n v="1265116.28"/>
    <n v="94883.72"/>
    <n v="3162.79"/>
    <x v="1"/>
    <x v="1"/>
    <x v="0"/>
    <x v="2"/>
    <x v="1"/>
    <x v="1"/>
    <x v="0"/>
    <x v="0"/>
    <x v="0"/>
  </r>
  <r>
    <x v="0"/>
    <x v="2"/>
    <n v="4112000616"/>
    <x v="20"/>
    <s v="06MACORAGE"/>
    <s v="MACCAW DRINK ORANGE 1LTR X 10PCS"/>
    <n v="0"/>
    <n v="100"/>
    <n v="100"/>
    <n v="0"/>
    <s v="NGN"/>
    <n v="293023.26"/>
    <n v="21976.74"/>
    <n v="2930.23"/>
    <x v="1"/>
    <x v="1"/>
    <x v="0"/>
    <x v="2"/>
    <x v="11"/>
    <x v="11"/>
    <x v="1"/>
    <x v="0"/>
    <x v="0"/>
  </r>
  <r>
    <x v="0"/>
    <x v="2"/>
    <n v="4112000639"/>
    <x v="21"/>
    <s v="05CNCTMNG"/>
    <s v="FRUTTA NATURAL MANGO 1LTR X 10PCS"/>
    <n v="0"/>
    <n v="125"/>
    <n v="125"/>
    <n v="0"/>
    <s v="NGN"/>
    <n v="395348.84"/>
    <n v="29651.16"/>
    <n v="3162.79"/>
    <x v="1"/>
    <x v="1"/>
    <x v="0"/>
    <x v="1"/>
    <x v="0"/>
    <x v="0"/>
    <x v="0"/>
    <x v="0"/>
    <x v="0"/>
  </r>
  <r>
    <x v="0"/>
    <x v="2"/>
    <n v="4112000639"/>
    <x v="21"/>
    <s v="05CNCTORG"/>
    <s v="FRUTTA NATURAL ORANGE 1LTR X 10PCS"/>
    <n v="0"/>
    <n v="255"/>
    <n v="255"/>
    <n v="3"/>
    <s v="NGN"/>
    <n v="842790.7"/>
    <n v="63209.3"/>
    <n v="3305.06"/>
    <x v="1"/>
    <x v="1"/>
    <x v="0"/>
    <x v="1"/>
    <x v="1"/>
    <x v="1"/>
    <x v="0"/>
    <x v="0"/>
    <x v="0"/>
  </r>
  <r>
    <x v="0"/>
    <x v="2"/>
    <n v="4112000639"/>
    <x v="21"/>
    <s v="06MACORAGE"/>
    <s v="MACCAW DRINK ORANGE 1LTR X 10PCS"/>
    <n v="0"/>
    <n v="101"/>
    <n v="101"/>
    <n v="0"/>
    <s v="NGN"/>
    <n v="300651.15999999997"/>
    <n v="22548.84"/>
    <n v="2976.74"/>
    <x v="1"/>
    <x v="1"/>
    <x v="0"/>
    <x v="1"/>
    <x v="11"/>
    <x v="11"/>
    <x v="1"/>
    <x v="0"/>
    <x v="0"/>
  </r>
  <r>
    <x v="0"/>
    <x v="2"/>
    <n v="4112000639"/>
    <x v="21"/>
    <s v="07NPBBKT"/>
    <s v="FRUTTA PET BOTTLE BLACKCURRENT 500ML (12PCS)"/>
    <n v="0"/>
    <n v="501"/>
    <n v="501"/>
    <n v="474"/>
    <s v="NGN"/>
    <n v="453285.71"/>
    <n v="33996.43"/>
    <n v="904.76"/>
    <x v="1"/>
    <x v="1"/>
    <x v="0"/>
    <x v="1"/>
    <x v="3"/>
    <x v="3"/>
    <x v="0"/>
    <x v="0"/>
    <x v="1"/>
  </r>
  <r>
    <x v="0"/>
    <x v="2"/>
    <n v="4112000675"/>
    <x v="22"/>
    <s v="05CNCTMNG"/>
    <s v="FRUTTA NATURAL MANGO 1LTR X 10PCS"/>
    <n v="0"/>
    <n v="797"/>
    <n v="797"/>
    <n v="0"/>
    <s v="NGN"/>
    <n v="2372465.13"/>
    <n v="177934.88"/>
    <n v="2976.74"/>
    <x v="1"/>
    <x v="3"/>
    <x v="1"/>
    <x v="4"/>
    <x v="0"/>
    <x v="0"/>
    <x v="0"/>
    <x v="1"/>
    <x v="0"/>
  </r>
  <r>
    <x v="0"/>
    <x v="2"/>
    <n v="4112000675"/>
    <x v="22"/>
    <s v="05CNCTORG"/>
    <s v="FRUTTA NATURAL ORANGE 1LTR X 10PCS"/>
    <n v="0"/>
    <n v="1101"/>
    <n v="1101"/>
    <n v="3"/>
    <s v="NGN"/>
    <n v="3277395.36"/>
    <n v="245804.65"/>
    <n v="2976.74"/>
    <x v="1"/>
    <x v="3"/>
    <x v="1"/>
    <x v="4"/>
    <x v="1"/>
    <x v="1"/>
    <x v="0"/>
    <x v="1"/>
    <x v="0"/>
  </r>
  <r>
    <x v="0"/>
    <x v="2"/>
    <n v="4112000675"/>
    <x v="22"/>
    <s v="06MACORAGE"/>
    <s v="MACCAW DRINK ORANGE 1LTR X 10PCS"/>
    <n v="0"/>
    <n v="210"/>
    <n v="210"/>
    <n v="0"/>
    <s v="NGN"/>
    <n v="576279.06000000006"/>
    <n v="43220.93"/>
    <n v="2744.19"/>
    <x v="1"/>
    <x v="3"/>
    <x v="1"/>
    <x v="4"/>
    <x v="11"/>
    <x v="11"/>
    <x v="1"/>
    <x v="1"/>
    <x v="0"/>
  </r>
  <r>
    <x v="0"/>
    <x v="2"/>
    <n v="4112000675"/>
    <x v="22"/>
    <s v="07NPBBKT"/>
    <s v="FRUTTA PET BOTTLE BLACKCURRENT 500ML (12PCS)"/>
    <n v="0"/>
    <n v="396"/>
    <n v="396"/>
    <n v="474"/>
    <s v="NGN"/>
    <n v="358285.71"/>
    <n v="26871.43"/>
    <n v="904.76"/>
    <x v="1"/>
    <x v="3"/>
    <x v="1"/>
    <x v="4"/>
    <x v="3"/>
    <x v="3"/>
    <x v="0"/>
    <x v="1"/>
    <x v="1"/>
  </r>
  <r>
    <x v="0"/>
    <x v="2"/>
    <n v="4112000675"/>
    <x v="22"/>
    <s v="07NPBORG"/>
    <s v="FRUTTA PET BOTTLE  ORANGE 500ML (12PCS)"/>
    <n v="0"/>
    <n v="100"/>
    <n v="100"/>
    <n v="1215"/>
    <s v="NGN"/>
    <n v="90476.19"/>
    <n v="6785.71"/>
    <n v="904.76"/>
    <x v="1"/>
    <x v="3"/>
    <x v="1"/>
    <x v="4"/>
    <x v="4"/>
    <x v="4"/>
    <x v="0"/>
    <x v="1"/>
    <x v="1"/>
  </r>
  <r>
    <x v="0"/>
    <x v="2"/>
    <n v="4112000675"/>
    <x v="22"/>
    <s v="07NPBPPL"/>
    <s v="FRUTTA PET BOTTLE PINEAPPLE 500ML (12PCS)"/>
    <n v="0"/>
    <n v="4"/>
    <n v="4"/>
    <n v="2503"/>
    <s v="NGN"/>
    <n v="3619.05"/>
    <n v="271.43"/>
    <n v="904.76"/>
    <x v="1"/>
    <x v="3"/>
    <x v="1"/>
    <x v="4"/>
    <x v="12"/>
    <x v="12"/>
    <x v="0"/>
    <x v="1"/>
    <x v="1"/>
  </r>
  <r>
    <x v="0"/>
    <x v="2"/>
    <n v="4112000679"/>
    <x v="23"/>
    <s v="05CNCTORG"/>
    <s v="FRUTTA NATURAL ORANGE 1LTR X 10PCS"/>
    <n v="0"/>
    <n v="21"/>
    <n v="21"/>
    <n v="3"/>
    <s v="NGN"/>
    <n v="68837.210000000006"/>
    <n v="5162.79"/>
    <n v="3277.96"/>
    <x v="0"/>
    <x v="0"/>
    <x v="0"/>
    <x v="0"/>
    <x v="1"/>
    <x v="1"/>
    <x v="0"/>
    <x v="0"/>
    <x v="0"/>
  </r>
  <r>
    <x v="0"/>
    <x v="2"/>
    <n v="4112000696"/>
    <x v="24"/>
    <s v="03CSCOCK"/>
    <s v="CALIFORNIA SUN COCKTAIL X 40PCS"/>
    <n v="0"/>
    <n v="10"/>
    <n v="10"/>
    <n v="171"/>
    <s v="NGN"/>
    <n v="17413.95"/>
    <n v="1306.05"/>
    <n v="1741.4"/>
    <x v="1"/>
    <x v="1"/>
    <x v="0"/>
    <x v="1"/>
    <x v="6"/>
    <x v="6"/>
    <x v="2"/>
    <x v="0"/>
    <x v="2"/>
  </r>
  <r>
    <x v="0"/>
    <x v="2"/>
    <n v="4112000696"/>
    <x v="24"/>
    <s v="03CSMNG"/>
    <s v="CALIFORNIA SUN MANGO X 40PCS"/>
    <n v="0"/>
    <n v="5"/>
    <n v="5"/>
    <n v="126"/>
    <s v="NGN"/>
    <n v="8706.98"/>
    <n v="653.02"/>
    <n v="1741.4"/>
    <x v="1"/>
    <x v="1"/>
    <x v="0"/>
    <x v="1"/>
    <x v="7"/>
    <x v="7"/>
    <x v="2"/>
    <x v="0"/>
    <x v="2"/>
  </r>
  <r>
    <x v="0"/>
    <x v="2"/>
    <n v="4112000696"/>
    <x v="24"/>
    <s v="03CSORG"/>
    <s v="CALIFORNIA SUN ORANGE X 40PCS"/>
    <n v="0"/>
    <n v="7"/>
    <n v="7"/>
    <n v="21"/>
    <s v="NGN"/>
    <n v="12189.77"/>
    <n v="914.23"/>
    <n v="1741.4"/>
    <x v="1"/>
    <x v="1"/>
    <x v="0"/>
    <x v="1"/>
    <x v="8"/>
    <x v="8"/>
    <x v="2"/>
    <x v="0"/>
    <x v="2"/>
  </r>
  <r>
    <x v="0"/>
    <x v="2"/>
    <n v="4112000696"/>
    <x v="24"/>
    <s v="03CSPNPL"/>
    <s v="CALIFORNIA SUN  PINEAPPLE X 40PCS"/>
    <n v="0"/>
    <n v="5"/>
    <n v="5"/>
    <n v="0"/>
    <s v="NGN"/>
    <n v="8706.98"/>
    <n v="653.02"/>
    <n v="1741.4"/>
    <x v="1"/>
    <x v="1"/>
    <x v="0"/>
    <x v="1"/>
    <x v="9"/>
    <x v="9"/>
    <x v="2"/>
    <x v="0"/>
    <x v="2"/>
  </r>
  <r>
    <x v="0"/>
    <x v="2"/>
    <n v="4112000696"/>
    <x v="24"/>
    <s v="05CNCTORG"/>
    <s v="FRUTTA NATURAL ORANGE 1LTR X 10PCS"/>
    <n v="0"/>
    <n v="120"/>
    <n v="120"/>
    <n v="3"/>
    <s v="NGN"/>
    <n v="364353.49"/>
    <n v="27326.51"/>
    <n v="3036.28"/>
    <x v="1"/>
    <x v="1"/>
    <x v="0"/>
    <x v="1"/>
    <x v="1"/>
    <x v="1"/>
    <x v="0"/>
    <x v="0"/>
    <x v="0"/>
  </r>
  <r>
    <x v="0"/>
    <x v="2"/>
    <n v="4112000696"/>
    <x v="24"/>
    <s v="06MACORAGE"/>
    <s v="MACCAW DRINK ORANGE 1LTR X 10PCS"/>
    <n v="0"/>
    <n v="20"/>
    <n v="20"/>
    <n v="0"/>
    <s v="NGN"/>
    <n v="56260.47"/>
    <n v="4219.53"/>
    <n v="2813.02"/>
    <x v="1"/>
    <x v="1"/>
    <x v="0"/>
    <x v="1"/>
    <x v="11"/>
    <x v="11"/>
    <x v="1"/>
    <x v="0"/>
    <x v="0"/>
  </r>
  <r>
    <x v="0"/>
    <x v="2"/>
    <n v="4112000700"/>
    <x v="25"/>
    <s v="05CNCTMNG"/>
    <s v="FRUTTA NATURAL MANGO 1LTR X 10PCS"/>
    <n v="0"/>
    <n v="30"/>
    <n v="30"/>
    <n v="0"/>
    <s v="NGN"/>
    <n v="89302.33"/>
    <n v="6697.67"/>
    <n v="2976.74"/>
    <x v="1"/>
    <x v="1"/>
    <x v="0"/>
    <x v="2"/>
    <x v="0"/>
    <x v="0"/>
    <x v="0"/>
    <x v="0"/>
    <x v="0"/>
  </r>
  <r>
    <x v="0"/>
    <x v="2"/>
    <n v="4112000700"/>
    <x v="25"/>
    <s v="05CNCTORG"/>
    <s v="FRUTTA NATURAL ORANGE 1LTR X 10PCS"/>
    <n v="0"/>
    <n v="20"/>
    <n v="20"/>
    <n v="3"/>
    <s v="NGN"/>
    <n v="59534.879999999997"/>
    <n v="4465.12"/>
    <n v="2976.74"/>
    <x v="1"/>
    <x v="1"/>
    <x v="0"/>
    <x v="2"/>
    <x v="1"/>
    <x v="1"/>
    <x v="0"/>
    <x v="0"/>
    <x v="0"/>
  </r>
  <r>
    <x v="0"/>
    <x v="2"/>
    <n v="4112000700"/>
    <x v="25"/>
    <s v="06MACCRNBRY"/>
    <s v="MACCAW DRINK CRANBERRY 1LTR X 10PCS"/>
    <n v="0"/>
    <n v="10"/>
    <n v="10"/>
    <n v="132"/>
    <s v="NGN"/>
    <n v="27441.86"/>
    <n v="2058.14"/>
    <n v="2744.19"/>
    <x v="1"/>
    <x v="1"/>
    <x v="0"/>
    <x v="2"/>
    <x v="13"/>
    <x v="13"/>
    <x v="1"/>
    <x v="0"/>
    <x v="0"/>
  </r>
  <r>
    <x v="0"/>
    <x v="2"/>
    <n v="4112000700"/>
    <x v="25"/>
    <s v="06MACORAGE"/>
    <s v="MACCAW DRINK ORANGE 1LTR X 10PCS"/>
    <n v="0"/>
    <n v="10"/>
    <n v="10"/>
    <n v="0"/>
    <s v="NGN"/>
    <n v="27441.86"/>
    <n v="2058.14"/>
    <n v="2744.19"/>
    <x v="1"/>
    <x v="1"/>
    <x v="0"/>
    <x v="2"/>
    <x v="11"/>
    <x v="11"/>
    <x v="1"/>
    <x v="0"/>
    <x v="0"/>
  </r>
  <r>
    <x v="0"/>
    <x v="2"/>
    <n v="4112000715"/>
    <x v="26"/>
    <s v="03CSCOCK"/>
    <s v="CALIFORNIA SUN COCKTAIL X 40PCS"/>
    <n v="0"/>
    <n v="3"/>
    <n v="3"/>
    <n v="171"/>
    <s v="NGN"/>
    <n v="5441.86"/>
    <n v="408.14"/>
    <n v="1813.95"/>
    <x v="0"/>
    <x v="0"/>
    <x v="0"/>
    <x v="0"/>
    <x v="6"/>
    <x v="6"/>
    <x v="2"/>
    <x v="0"/>
    <x v="2"/>
  </r>
  <r>
    <x v="0"/>
    <x v="2"/>
    <n v="4112000715"/>
    <x v="26"/>
    <s v="03CSMNG"/>
    <s v="CALIFORNIA SUN MANGO X 40PCS"/>
    <n v="0"/>
    <n v="3"/>
    <n v="3"/>
    <n v="126"/>
    <s v="NGN"/>
    <n v="5441.86"/>
    <n v="408.14"/>
    <n v="1813.95"/>
    <x v="0"/>
    <x v="0"/>
    <x v="0"/>
    <x v="0"/>
    <x v="7"/>
    <x v="7"/>
    <x v="2"/>
    <x v="0"/>
    <x v="2"/>
  </r>
  <r>
    <x v="0"/>
    <x v="2"/>
    <n v="4112000715"/>
    <x v="26"/>
    <s v="03CSORG"/>
    <s v="CALIFORNIA SUN ORANGE X 40PCS"/>
    <n v="0"/>
    <n v="3"/>
    <n v="3"/>
    <n v="21"/>
    <s v="NGN"/>
    <n v="5441.86"/>
    <n v="408.14"/>
    <n v="1813.95"/>
    <x v="0"/>
    <x v="0"/>
    <x v="0"/>
    <x v="0"/>
    <x v="8"/>
    <x v="8"/>
    <x v="2"/>
    <x v="0"/>
    <x v="2"/>
  </r>
  <r>
    <x v="0"/>
    <x v="2"/>
    <n v="4112000715"/>
    <x v="26"/>
    <s v="03CSPNPL"/>
    <s v="CALIFORNIA SUN  PINEAPPLE X 40PCS"/>
    <n v="0"/>
    <n v="3"/>
    <n v="3"/>
    <n v="0"/>
    <s v="NGN"/>
    <n v="5441.86"/>
    <n v="408.14"/>
    <n v="1813.95"/>
    <x v="0"/>
    <x v="0"/>
    <x v="0"/>
    <x v="0"/>
    <x v="9"/>
    <x v="9"/>
    <x v="2"/>
    <x v="0"/>
    <x v="2"/>
  </r>
  <r>
    <x v="0"/>
    <x v="2"/>
    <n v="4112000715"/>
    <x v="26"/>
    <s v="05CNCTORG"/>
    <s v="FRUTTA NATURAL ORANGE 1LTR X 10PCS"/>
    <n v="0"/>
    <n v="75"/>
    <n v="75"/>
    <n v="3"/>
    <s v="NGN"/>
    <n v="258139.54"/>
    <n v="19360.47"/>
    <n v="3441.86"/>
    <x v="0"/>
    <x v="0"/>
    <x v="0"/>
    <x v="0"/>
    <x v="1"/>
    <x v="1"/>
    <x v="0"/>
    <x v="0"/>
    <x v="0"/>
  </r>
  <r>
    <x v="0"/>
    <x v="2"/>
    <n v="4112000715"/>
    <x v="26"/>
    <s v="07NPBBKT"/>
    <s v="FRUTTA PET BOTTLE BLACKCURRENT 500ML (12PCS)"/>
    <n v="0"/>
    <n v="17"/>
    <n v="17"/>
    <n v="474"/>
    <s v="NGN"/>
    <n v="14476.19"/>
    <n v="1085.71"/>
    <n v="851.54"/>
    <x v="0"/>
    <x v="0"/>
    <x v="0"/>
    <x v="0"/>
    <x v="3"/>
    <x v="3"/>
    <x v="0"/>
    <x v="0"/>
    <x v="1"/>
  </r>
  <r>
    <x v="0"/>
    <x v="2"/>
    <n v="4112000735"/>
    <x v="27"/>
    <s v="05CNCTORG"/>
    <s v="FRUTTA NATURAL ORANGE 1LTR X 10PCS"/>
    <n v="0"/>
    <n v="1003"/>
    <n v="1003"/>
    <n v="3"/>
    <s v="NGN"/>
    <n v="2985674.43"/>
    <n v="223925.58"/>
    <n v="2976.74"/>
    <x v="1"/>
    <x v="3"/>
    <x v="1"/>
    <x v="5"/>
    <x v="1"/>
    <x v="1"/>
    <x v="0"/>
    <x v="2"/>
    <x v="0"/>
  </r>
  <r>
    <x v="0"/>
    <x v="2"/>
    <n v="4112000735"/>
    <x v="27"/>
    <s v="06MACORAGE"/>
    <s v="MACCAW DRINK ORANGE 1LTR X 10PCS"/>
    <n v="0"/>
    <n v="220"/>
    <n v="220"/>
    <n v="0"/>
    <s v="NGN"/>
    <n v="603720.92000000004"/>
    <n v="45279.07"/>
    <n v="2744.19"/>
    <x v="1"/>
    <x v="3"/>
    <x v="1"/>
    <x v="5"/>
    <x v="11"/>
    <x v="11"/>
    <x v="1"/>
    <x v="2"/>
    <x v="0"/>
  </r>
  <r>
    <x v="0"/>
    <x v="3"/>
    <n v="4112000273"/>
    <x v="28"/>
    <s v="05CNCTMNG"/>
    <s v="FRUTTA NATURAL MANGO 1LTR X 10PCS"/>
    <n v="0"/>
    <n v="120"/>
    <n v="120"/>
    <n v="0"/>
    <s v="NGN"/>
    <n v="413023.2"/>
    <n v="30976.74"/>
    <n v="3441.86"/>
    <x v="0"/>
    <x v="0"/>
    <x v="0"/>
    <x v="0"/>
    <x v="0"/>
    <x v="0"/>
    <x v="0"/>
    <x v="0"/>
    <x v="0"/>
  </r>
  <r>
    <x v="0"/>
    <x v="3"/>
    <n v="4112000273"/>
    <x v="28"/>
    <s v="05CNCTORG"/>
    <s v="FRUTTA NATURAL ORANGE 1LTR X 10PCS"/>
    <n v="0"/>
    <n v="150"/>
    <n v="150"/>
    <n v="3"/>
    <s v="NGN"/>
    <n v="516279"/>
    <n v="38720.93"/>
    <n v="3441.86"/>
    <x v="0"/>
    <x v="0"/>
    <x v="0"/>
    <x v="0"/>
    <x v="1"/>
    <x v="1"/>
    <x v="0"/>
    <x v="0"/>
    <x v="0"/>
  </r>
  <r>
    <x v="0"/>
    <x v="3"/>
    <n v="4112000279"/>
    <x v="29"/>
    <s v="03CSAPPLE"/>
    <s v="CALIFORNIA SUN APPLE X 40PCS"/>
    <n v="0"/>
    <n v="5"/>
    <n v="5"/>
    <n v="80"/>
    <s v="NGN"/>
    <n v="9069.77"/>
    <n v="680.23"/>
    <n v="1813.95"/>
    <x v="0"/>
    <x v="0"/>
    <x v="0"/>
    <x v="0"/>
    <x v="5"/>
    <x v="5"/>
    <x v="2"/>
    <x v="0"/>
    <x v="2"/>
  </r>
  <r>
    <x v="0"/>
    <x v="3"/>
    <n v="4112000279"/>
    <x v="29"/>
    <s v="03CSCOCK"/>
    <s v="CALIFORNIA SUN COCKTAIL X 40PCS"/>
    <n v="0"/>
    <n v="7"/>
    <n v="7"/>
    <n v="171"/>
    <s v="NGN"/>
    <n v="12697.67"/>
    <n v="952.33"/>
    <n v="1813.95"/>
    <x v="0"/>
    <x v="0"/>
    <x v="0"/>
    <x v="0"/>
    <x v="6"/>
    <x v="6"/>
    <x v="2"/>
    <x v="0"/>
    <x v="2"/>
  </r>
  <r>
    <x v="0"/>
    <x v="3"/>
    <n v="4112000279"/>
    <x v="29"/>
    <s v="03CSMNG"/>
    <s v="CALIFORNIA SUN MANGO X 40PCS"/>
    <n v="0"/>
    <n v="7"/>
    <n v="7"/>
    <n v="126"/>
    <s v="NGN"/>
    <n v="12697.67"/>
    <n v="952.33"/>
    <n v="1813.95"/>
    <x v="0"/>
    <x v="0"/>
    <x v="0"/>
    <x v="0"/>
    <x v="7"/>
    <x v="7"/>
    <x v="2"/>
    <x v="0"/>
    <x v="2"/>
  </r>
  <r>
    <x v="0"/>
    <x v="3"/>
    <n v="4112000279"/>
    <x v="29"/>
    <s v="03CSORG"/>
    <s v="CALIFORNIA SUN ORANGE X 40PCS"/>
    <n v="0"/>
    <n v="5"/>
    <n v="5"/>
    <n v="21"/>
    <s v="NGN"/>
    <n v="9069.77"/>
    <n v="680.23"/>
    <n v="1813.95"/>
    <x v="0"/>
    <x v="0"/>
    <x v="0"/>
    <x v="0"/>
    <x v="8"/>
    <x v="8"/>
    <x v="2"/>
    <x v="0"/>
    <x v="2"/>
  </r>
  <r>
    <x v="0"/>
    <x v="3"/>
    <n v="4112000279"/>
    <x v="29"/>
    <s v="03CSPNPL"/>
    <s v="CALIFORNIA SUN  PINEAPPLE X 40PCS"/>
    <n v="0"/>
    <n v="7"/>
    <n v="7"/>
    <n v="0"/>
    <s v="NGN"/>
    <n v="12697.67"/>
    <n v="952.33"/>
    <n v="1813.95"/>
    <x v="0"/>
    <x v="0"/>
    <x v="0"/>
    <x v="0"/>
    <x v="9"/>
    <x v="9"/>
    <x v="2"/>
    <x v="0"/>
    <x v="2"/>
  </r>
  <r>
    <x v="0"/>
    <x v="3"/>
    <n v="4112000279"/>
    <x v="29"/>
    <s v="03CSSBRY"/>
    <s v="CALIFORNIA SUN STRAWBERRY X 40PCS"/>
    <n v="0"/>
    <n v="4"/>
    <n v="4"/>
    <n v="129"/>
    <s v="NGN"/>
    <n v="7255.81"/>
    <n v="544.19000000000005"/>
    <n v="1813.95"/>
    <x v="0"/>
    <x v="0"/>
    <x v="0"/>
    <x v="0"/>
    <x v="10"/>
    <x v="10"/>
    <x v="2"/>
    <x v="0"/>
    <x v="2"/>
  </r>
  <r>
    <x v="0"/>
    <x v="3"/>
    <n v="4112000279"/>
    <x v="29"/>
    <s v="05CNCTMNG"/>
    <s v="FRUTTA NATURAL MANGO 1LTR X 10PCS"/>
    <n v="0"/>
    <n v="48"/>
    <n v="48"/>
    <n v="0"/>
    <s v="NGN"/>
    <n v="154883.70000000001"/>
    <n v="11616.28"/>
    <n v="3226.74"/>
    <x v="0"/>
    <x v="0"/>
    <x v="0"/>
    <x v="0"/>
    <x v="0"/>
    <x v="0"/>
    <x v="0"/>
    <x v="0"/>
    <x v="0"/>
  </r>
  <r>
    <x v="0"/>
    <x v="3"/>
    <n v="4112000279"/>
    <x v="29"/>
    <s v="06MACORAGE"/>
    <s v="MACCAW DRINK ORANGE 1LTR X 10PCS"/>
    <n v="0"/>
    <n v="31"/>
    <n v="31"/>
    <n v="0"/>
    <s v="NGN"/>
    <n v="86325.58"/>
    <n v="6474.42"/>
    <n v="2784.7"/>
    <x v="0"/>
    <x v="0"/>
    <x v="0"/>
    <x v="0"/>
    <x v="11"/>
    <x v="11"/>
    <x v="1"/>
    <x v="0"/>
    <x v="0"/>
  </r>
  <r>
    <x v="0"/>
    <x v="3"/>
    <n v="4112000279"/>
    <x v="29"/>
    <s v="07NPBBKT"/>
    <s v="FRUTTA PET BOTTLE BLACKCURRENT 500ML (12PCS)"/>
    <n v="0"/>
    <n v="7"/>
    <n v="7"/>
    <n v="474"/>
    <s v="NGN"/>
    <n v="5428.57"/>
    <n v="407.14"/>
    <n v="775.51"/>
    <x v="0"/>
    <x v="0"/>
    <x v="0"/>
    <x v="0"/>
    <x v="3"/>
    <x v="3"/>
    <x v="0"/>
    <x v="0"/>
    <x v="1"/>
  </r>
  <r>
    <x v="0"/>
    <x v="3"/>
    <n v="4112000279"/>
    <x v="29"/>
    <s v="07NPBCTL"/>
    <s v="FRUTTA PET BOTTLE  COCKTAIL 500ML (12PCS)"/>
    <n v="0"/>
    <n v="5"/>
    <n v="5"/>
    <n v="475"/>
    <s v="NGN"/>
    <n v="4523.8100000000004"/>
    <n v="339.29"/>
    <n v="904.76"/>
    <x v="0"/>
    <x v="0"/>
    <x v="0"/>
    <x v="0"/>
    <x v="14"/>
    <x v="14"/>
    <x v="0"/>
    <x v="0"/>
    <x v="1"/>
  </r>
  <r>
    <x v="0"/>
    <x v="3"/>
    <n v="4112000604"/>
    <x v="2"/>
    <s v="05CNCTMNG"/>
    <s v="FRUTTA NATURAL MANGO 1LTR X 10PCS"/>
    <n v="0"/>
    <n v="200"/>
    <n v="200"/>
    <n v="0"/>
    <s v="NGN"/>
    <n v="595348.84"/>
    <n v="44651.16"/>
    <n v="2976.74"/>
    <x v="1"/>
    <x v="1"/>
    <x v="0"/>
    <x v="1"/>
    <x v="0"/>
    <x v="0"/>
    <x v="0"/>
    <x v="0"/>
    <x v="0"/>
  </r>
  <r>
    <x v="0"/>
    <x v="3"/>
    <n v="4112000626"/>
    <x v="30"/>
    <s v="03CSCOCK"/>
    <s v="CALIFORNIA SUN COCKTAIL X 40PCS"/>
    <n v="0"/>
    <n v="30"/>
    <n v="30"/>
    <n v="171"/>
    <s v="NGN"/>
    <n v="54418.61"/>
    <n v="4081.4"/>
    <n v="1813.95"/>
    <x v="1"/>
    <x v="1"/>
    <x v="0"/>
    <x v="2"/>
    <x v="6"/>
    <x v="6"/>
    <x v="2"/>
    <x v="0"/>
    <x v="2"/>
  </r>
  <r>
    <x v="0"/>
    <x v="3"/>
    <n v="4112000626"/>
    <x v="30"/>
    <s v="03CSMNG"/>
    <s v="CALIFORNIA SUN MANGO X 40PCS"/>
    <n v="0"/>
    <n v="40"/>
    <n v="40"/>
    <n v="126"/>
    <s v="NGN"/>
    <n v="72558.14"/>
    <n v="5441.86"/>
    <n v="1813.95"/>
    <x v="1"/>
    <x v="1"/>
    <x v="0"/>
    <x v="2"/>
    <x v="7"/>
    <x v="7"/>
    <x v="2"/>
    <x v="0"/>
    <x v="2"/>
  </r>
  <r>
    <x v="0"/>
    <x v="3"/>
    <n v="4112000626"/>
    <x v="30"/>
    <s v="03CSORG"/>
    <s v="CALIFORNIA SUN ORANGE X 40PCS"/>
    <n v="0"/>
    <n v="40"/>
    <n v="40"/>
    <n v="21"/>
    <s v="NGN"/>
    <n v="72558.14"/>
    <n v="5441.86"/>
    <n v="1813.95"/>
    <x v="1"/>
    <x v="1"/>
    <x v="0"/>
    <x v="2"/>
    <x v="8"/>
    <x v="8"/>
    <x v="2"/>
    <x v="0"/>
    <x v="2"/>
  </r>
  <r>
    <x v="0"/>
    <x v="3"/>
    <n v="4112000626"/>
    <x v="30"/>
    <s v="03CSPNPL"/>
    <s v="CALIFORNIA SUN  PINEAPPLE X 40PCS"/>
    <n v="0"/>
    <n v="30"/>
    <n v="30"/>
    <n v="0"/>
    <s v="NGN"/>
    <n v="54418.61"/>
    <n v="4081.4"/>
    <n v="1813.95"/>
    <x v="1"/>
    <x v="1"/>
    <x v="0"/>
    <x v="2"/>
    <x v="9"/>
    <x v="9"/>
    <x v="2"/>
    <x v="0"/>
    <x v="2"/>
  </r>
  <r>
    <x v="0"/>
    <x v="3"/>
    <n v="4112000696"/>
    <x v="24"/>
    <s v="03CSCOCK"/>
    <s v="CALIFORNIA SUN COCKTAIL X 40PCS"/>
    <n v="0"/>
    <n v="10"/>
    <n v="10"/>
    <n v="171"/>
    <s v="NGN"/>
    <n v="17413.95"/>
    <n v="1306.05"/>
    <n v="1741.4"/>
    <x v="1"/>
    <x v="1"/>
    <x v="0"/>
    <x v="1"/>
    <x v="6"/>
    <x v="6"/>
    <x v="2"/>
    <x v="0"/>
    <x v="2"/>
  </r>
  <r>
    <x v="0"/>
    <x v="3"/>
    <n v="4112000696"/>
    <x v="24"/>
    <s v="03CSMNG"/>
    <s v="CALIFORNIA SUN MANGO X 40PCS"/>
    <n v="0"/>
    <n v="7"/>
    <n v="7"/>
    <n v="126"/>
    <s v="NGN"/>
    <n v="12189.77"/>
    <n v="914.23"/>
    <n v="1741.4"/>
    <x v="1"/>
    <x v="1"/>
    <x v="0"/>
    <x v="1"/>
    <x v="7"/>
    <x v="7"/>
    <x v="2"/>
    <x v="0"/>
    <x v="2"/>
  </r>
  <r>
    <x v="0"/>
    <x v="3"/>
    <n v="4112000696"/>
    <x v="24"/>
    <s v="03CSPNPL"/>
    <s v="CALIFORNIA SUN  PINEAPPLE X 40PCS"/>
    <n v="0"/>
    <n v="10"/>
    <n v="10"/>
    <n v="0"/>
    <s v="NGN"/>
    <n v="17413.95"/>
    <n v="1306.05"/>
    <n v="1741.4"/>
    <x v="1"/>
    <x v="1"/>
    <x v="0"/>
    <x v="1"/>
    <x v="9"/>
    <x v="9"/>
    <x v="2"/>
    <x v="0"/>
    <x v="2"/>
  </r>
  <r>
    <x v="0"/>
    <x v="3"/>
    <n v="4112000722"/>
    <x v="31"/>
    <s v="03CSCOCK"/>
    <s v="CALIFORNIA SUN COCKTAIL X 40PCS"/>
    <n v="0"/>
    <n v="250"/>
    <n v="250"/>
    <n v="171"/>
    <s v="NGN"/>
    <n v="453488.38"/>
    <n v="34011.629999999997"/>
    <n v="1813.95"/>
    <x v="1"/>
    <x v="4"/>
    <x v="2"/>
    <x v="6"/>
    <x v="6"/>
    <x v="6"/>
    <x v="2"/>
    <x v="3"/>
    <x v="2"/>
  </r>
  <r>
    <x v="0"/>
    <x v="3"/>
    <n v="4112000722"/>
    <x v="31"/>
    <s v="03CSMNG"/>
    <s v="CALIFORNIA SUN MANGO X 40PCS"/>
    <n v="0"/>
    <n v="250"/>
    <n v="250"/>
    <n v="126"/>
    <s v="NGN"/>
    <n v="453488.38"/>
    <n v="34011.629999999997"/>
    <n v="1813.95"/>
    <x v="1"/>
    <x v="4"/>
    <x v="2"/>
    <x v="6"/>
    <x v="7"/>
    <x v="7"/>
    <x v="2"/>
    <x v="3"/>
    <x v="2"/>
  </r>
  <r>
    <x v="0"/>
    <x v="3"/>
    <n v="4112000722"/>
    <x v="31"/>
    <s v="05CNCTMNG"/>
    <s v="FRUTTA NATURAL MANGO 1LTR X 10PCS"/>
    <n v="0"/>
    <n v="1093"/>
    <n v="1093"/>
    <n v="0"/>
    <s v="NGN"/>
    <n v="3253581.41"/>
    <n v="244018.61"/>
    <n v="2976.74"/>
    <x v="1"/>
    <x v="4"/>
    <x v="2"/>
    <x v="6"/>
    <x v="0"/>
    <x v="0"/>
    <x v="0"/>
    <x v="3"/>
    <x v="0"/>
  </r>
  <r>
    <x v="0"/>
    <x v="3"/>
    <n v="4112000722"/>
    <x v="31"/>
    <s v="05CNCTORG"/>
    <s v="FRUTTA NATURAL ORANGE 1LTR X 10PCS"/>
    <n v="0"/>
    <n v="157"/>
    <n v="157"/>
    <n v="3"/>
    <s v="NGN"/>
    <n v="467348.84"/>
    <n v="35051.160000000003"/>
    <n v="2976.74"/>
    <x v="1"/>
    <x v="4"/>
    <x v="2"/>
    <x v="6"/>
    <x v="1"/>
    <x v="1"/>
    <x v="0"/>
    <x v="3"/>
    <x v="0"/>
  </r>
  <r>
    <x v="0"/>
    <x v="3"/>
    <n v="4112000722"/>
    <x v="31"/>
    <s v="06MACORAGE"/>
    <s v="MACCAW DRINK ORANGE 1LTR X 10PCS"/>
    <n v="0"/>
    <n v="400"/>
    <n v="400"/>
    <n v="0"/>
    <s v="NGN"/>
    <n v="1097674.3999999999"/>
    <n v="82325.58"/>
    <n v="2744.19"/>
    <x v="1"/>
    <x v="4"/>
    <x v="2"/>
    <x v="6"/>
    <x v="11"/>
    <x v="11"/>
    <x v="1"/>
    <x v="3"/>
    <x v="0"/>
  </r>
  <r>
    <x v="0"/>
    <x v="3"/>
    <n v="4112000736"/>
    <x v="32"/>
    <s v="05CNCTMNG"/>
    <s v="FRUTTA NATURAL MANGO 1LTR X 10PCS"/>
    <n v="0"/>
    <n v="770"/>
    <n v="770"/>
    <n v="0"/>
    <s v="NGN"/>
    <n v="2650232.2000000002"/>
    <n v="198767.42"/>
    <n v="3441.86"/>
    <x v="1"/>
    <x v="4"/>
    <x v="2"/>
    <x v="7"/>
    <x v="0"/>
    <x v="0"/>
    <x v="0"/>
    <x v="4"/>
    <x v="0"/>
  </r>
  <r>
    <x v="0"/>
    <x v="3"/>
    <n v="4112000736"/>
    <x v="32"/>
    <s v="06MACORAGE"/>
    <s v="MACCAW DRINK ORANGE 1LTR X 10PCS"/>
    <n v="0"/>
    <n v="200"/>
    <n v="200"/>
    <n v="0"/>
    <s v="NGN"/>
    <n v="595348.84"/>
    <n v="44651.16"/>
    <n v="2976.74"/>
    <x v="1"/>
    <x v="4"/>
    <x v="2"/>
    <x v="7"/>
    <x v="11"/>
    <x v="11"/>
    <x v="1"/>
    <x v="4"/>
    <x v="0"/>
  </r>
  <r>
    <x v="0"/>
    <x v="4"/>
    <n v="4112000570"/>
    <x v="33"/>
    <s v="05CNCTORG"/>
    <s v="FRUTTA NATURAL ORANGE 1LTR X 10PCS"/>
    <n v="0"/>
    <n v="350"/>
    <n v="350"/>
    <n v="3"/>
    <s v="NGN"/>
    <n v="1204651.17"/>
    <n v="90348.84"/>
    <n v="3441.86"/>
    <x v="1"/>
    <x v="2"/>
    <x v="0"/>
    <x v="3"/>
    <x v="1"/>
    <x v="1"/>
    <x v="0"/>
    <x v="0"/>
    <x v="0"/>
  </r>
  <r>
    <x v="0"/>
    <x v="4"/>
    <n v="4112000570"/>
    <x v="33"/>
    <s v="06MACORAGE"/>
    <s v="MACCAW DRINK ORANGE 1LTR X 10PCS"/>
    <n v="0"/>
    <n v="25"/>
    <n v="25"/>
    <n v="0"/>
    <s v="NGN"/>
    <n v="74418.600000000006"/>
    <n v="5581.4"/>
    <n v="2976.74"/>
    <x v="1"/>
    <x v="2"/>
    <x v="0"/>
    <x v="3"/>
    <x v="11"/>
    <x v="11"/>
    <x v="1"/>
    <x v="0"/>
    <x v="0"/>
  </r>
  <r>
    <x v="0"/>
    <x v="4"/>
    <n v="4112000581"/>
    <x v="34"/>
    <s v="05CNCTORG"/>
    <s v="FRUTTA NATURAL ORANGE 1LTR X 10PCS"/>
    <n v="0"/>
    <n v="125"/>
    <n v="125"/>
    <n v="3"/>
    <s v="NGN"/>
    <n v="430232.56"/>
    <n v="32267.439999999999"/>
    <n v="3441.86"/>
    <x v="1"/>
    <x v="2"/>
    <x v="0"/>
    <x v="3"/>
    <x v="1"/>
    <x v="1"/>
    <x v="0"/>
    <x v="0"/>
    <x v="0"/>
  </r>
  <r>
    <x v="0"/>
    <x v="4"/>
    <n v="4112000581"/>
    <x v="34"/>
    <s v="06MACORAGE"/>
    <s v="MACCAW DRINK ORANGE 1LTR X 10PCS"/>
    <n v="0"/>
    <n v="101"/>
    <n v="101"/>
    <n v="0"/>
    <s v="NGN"/>
    <n v="300651.15999999997"/>
    <n v="22548.84"/>
    <n v="2976.74"/>
    <x v="1"/>
    <x v="2"/>
    <x v="0"/>
    <x v="3"/>
    <x v="11"/>
    <x v="11"/>
    <x v="1"/>
    <x v="0"/>
    <x v="0"/>
  </r>
  <r>
    <x v="0"/>
    <x v="4"/>
    <n v="4112000603"/>
    <x v="35"/>
    <s v="05CNCTORG"/>
    <s v="FRUTTA NATURAL ORANGE 1LTR X 10PCS"/>
    <n v="0"/>
    <n v="300"/>
    <n v="300"/>
    <n v="3"/>
    <s v="NGN"/>
    <n v="893023.26"/>
    <n v="66976.740000000005"/>
    <n v="2976.74"/>
    <x v="1"/>
    <x v="2"/>
    <x v="0"/>
    <x v="3"/>
    <x v="1"/>
    <x v="1"/>
    <x v="0"/>
    <x v="0"/>
    <x v="0"/>
  </r>
  <r>
    <x v="0"/>
    <x v="4"/>
    <n v="4112000623"/>
    <x v="3"/>
    <s v="03CSAPPLE"/>
    <s v="CALIFORNIA SUN APPLE X 40PCS"/>
    <n v="0"/>
    <n v="50"/>
    <n v="50"/>
    <n v="80"/>
    <s v="NGN"/>
    <n v="90697.68"/>
    <n v="6802.33"/>
    <n v="1813.95"/>
    <x v="1"/>
    <x v="1"/>
    <x v="0"/>
    <x v="2"/>
    <x v="5"/>
    <x v="5"/>
    <x v="2"/>
    <x v="0"/>
    <x v="2"/>
  </r>
  <r>
    <x v="0"/>
    <x v="4"/>
    <n v="4112000623"/>
    <x v="3"/>
    <s v="03CSMNG"/>
    <s v="CALIFORNIA SUN MANGO X 40PCS"/>
    <n v="0"/>
    <n v="25"/>
    <n v="25"/>
    <n v="126"/>
    <s v="NGN"/>
    <n v="45348.84"/>
    <n v="3401.16"/>
    <n v="1813.95"/>
    <x v="1"/>
    <x v="1"/>
    <x v="0"/>
    <x v="2"/>
    <x v="7"/>
    <x v="7"/>
    <x v="2"/>
    <x v="0"/>
    <x v="2"/>
  </r>
  <r>
    <x v="0"/>
    <x v="4"/>
    <n v="4112000623"/>
    <x v="3"/>
    <s v="03CSSBRY"/>
    <s v="CALIFORNIA SUN STRAWBERRY X 40PCS"/>
    <n v="0"/>
    <n v="25"/>
    <n v="25"/>
    <n v="129"/>
    <s v="NGN"/>
    <n v="45348.84"/>
    <n v="3401.16"/>
    <n v="1813.95"/>
    <x v="1"/>
    <x v="1"/>
    <x v="0"/>
    <x v="2"/>
    <x v="10"/>
    <x v="10"/>
    <x v="2"/>
    <x v="0"/>
    <x v="2"/>
  </r>
  <r>
    <x v="0"/>
    <x v="4"/>
    <n v="4112000623"/>
    <x v="3"/>
    <s v="05CNCTORG"/>
    <s v="FRUTTA NATURAL ORANGE 1LTR X 10PCS"/>
    <n v="0"/>
    <n v="77"/>
    <n v="77"/>
    <n v="3"/>
    <s v="NGN"/>
    <n v="265023.26"/>
    <n v="19876.740000000002"/>
    <n v="3441.86"/>
    <x v="1"/>
    <x v="1"/>
    <x v="0"/>
    <x v="2"/>
    <x v="1"/>
    <x v="1"/>
    <x v="0"/>
    <x v="0"/>
    <x v="0"/>
  </r>
  <r>
    <x v="0"/>
    <x v="4"/>
    <n v="4112000623"/>
    <x v="3"/>
    <s v="07NPBBKT"/>
    <s v="FRUTTA PET BOTTLE BLACKCURRENT 500ML (12PCS)"/>
    <n v="0"/>
    <n v="200"/>
    <n v="200"/>
    <n v="474"/>
    <s v="NGN"/>
    <n v="180952.38"/>
    <n v="13571.43"/>
    <n v="904.76"/>
    <x v="1"/>
    <x v="1"/>
    <x v="0"/>
    <x v="2"/>
    <x v="3"/>
    <x v="3"/>
    <x v="0"/>
    <x v="0"/>
    <x v="1"/>
  </r>
  <r>
    <x v="0"/>
    <x v="4"/>
    <n v="4112000669"/>
    <x v="36"/>
    <s v="03CSAPPLE"/>
    <s v="CALIFORNIA SUN APPLE X 40PCS"/>
    <n v="0"/>
    <n v="200"/>
    <n v="200"/>
    <n v="80"/>
    <s v="NGN"/>
    <n v="362790.7"/>
    <n v="27209.3"/>
    <n v="1813.95"/>
    <x v="1"/>
    <x v="5"/>
    <x v="3"/>
    <x v="8"/>
    <x v="5"/>
    <x v="5"/>
    <x v="2"/>
    <x v="5"/>
    <x v="2"/>
  </r>
  <r>
    <x v="0"/>
    <x v="4"/>
    <n v="4112000669"/>
    <x v="36"/>
    <s v="03CSORG"/>
    <s v="CALIFORNIA SUN ORANGE X 40PCS"/>
    <n v="0"/>
    <n v="100"/>
    <n v="100"/>
    <n v="21"/>
    <s v="NGN"/>
    <n v="181395.35"/>
    <n v="13604.65"/>
    <n v="1813.95"/>
    <x v="1"/>
    <x v="5"/>
    <x v="3"/>
    <x v="8"/>
    <x v="8"/>
    <x v="8"/>
    <x v="2"/>
    <x v="5"/>
    <x v="2"/>
  </r>
  <r>
    <x v="0"/>
    <x v="4"/>
    <n v="4112000669"/>
    <x v="36"/>
    <s v="05CNCTORG"/>
    <s v="FRUTTA NATURAL ORANGE 1LTR X 10PCS"/>
    <n v="0"/>
    <n v="1000"/>
    <n v="1000"/>
    <n v="3"/>
    <s v="NGN"/>
    <n v="2976744.2"/>
    <n v="223255.82"/>
    <n v="2976.74"/>
    <x v="1"/>
    <x v="5"/>
    <x v="3"/>
    <x v="8"/>
    <x v="1"/>
    <x v="1"/>
    <x v="0"/>
    <x v="5"/>
    <x v="0"/>
  </r>
  <r>
    <x v="0"/>
    <x v="4"/>
    <n v="4112000669"/>
    <x v="36"/>
    <s v="06MACORAGE"/>
    <s v="MACCAW DRINK ORANGE 1LTR X 10PCS"/>
    <n v="0"/>
    <n v="500"/>
    <n v="500"/>
    <n v="0"/>
    <s v="NGN"/>
    <n v="1372093"/>
    <n v="102906.98"/>
    <n v="2744.19"/>
    <x v="1"/>
    <x v="5"/>
    <x v="3"/>
    <x v="8"/>
    <x v="11"/>
    <x v="11"/>
    <x v="1"/>
    <x v="5"/>
    <x v="0"/>
  </r>
  <r>
    <x v="0"/>
    <x v="4"/>
    <n v="4112000689"/>
    <x v="37"/>
    <s v="03CSAPPLE"/>
    <s v="CALIFORNIA SUN APPLE X 40PCS"/>
    <n v="0"/>
    <n v="458"/>
    <n v="458"/>
    <n v="80"/>
    <s v="NGN"/>
    <n v="830790.7"/>
    <n v="62309.3"/>
    <n v="1813.95"/>
    <x v="1"/>
    <x v="5"/>
    <x v="3"/>
    <x v="8"/>
    <x v="5"/>
    <x v="5"/>
    <x v="2"/>
    <x v="5"/>
    <x v="2"/>
  </r>
  <r>
    <x v="0"/>
    <x v="4"/>
    <n v="4112000689"/>
    <x v="37"/>
    <s v="03CSMNG"/>
    <s v="CALIFORNIA SUN MANGO X 40PCS"/>
    <n v="0"/>
    <n v="318"/>
    <n v="318"/>
    <n v="126"/>
    <s v="NGN"/>
    <n v="576837.21"/>
    <n v="43262.79"/>
    <n v="1813.95"/>
    <x v="1"/>
    <x v="5"/>
    <x v="3"/>
    <x v="8"/>
    <x v="7"/>
    <x v="7"/>
    <x v="2"/>
    <x v="5"/>
    <x v="2"/>
  </r>
  <r>
    <x v="0"/>
    <x v="4"/>
    <n v="4112000689"/>
    <x v="37"/>
    <s v="03CSORG"/>
    <s v="CALIFORNIA SUN ORANGE X 40PCS"/>
    <n v="0"/>
    <n v="24"/>
    <n v="24"/>
    <n v="21"/>
    <s v="NGN"/>
    <n v="43534.879999999997"/>
    <n v="3265.12"/>
    <n v="1813.95"/>
    <x v="1"/>
    <x v="5"/>
    <x v="3"/>
    <x v="8"/>
    <x v="8"/>
    <x v="8"/>
    <x v="2"/>
    <x v="5"/>
    <x v="2"/>
  </r>
  <r>
    <x v="0"/>
    <x v="4"/>
    <n v="4112000689"/>
    <x v="37"/>
    <s v="05CNCTORG"/>
    <s v="FRUTTA NATURAL ORANGE 1LTR X 10PCS"/>
    <n v="0"/>
    <n v="500"/>
    <n v="500"/>
    <n v="3"/>
    <s v="NGN"/>
    <n v="1488372.1"/>
    <n v="111627.91"/>
    <n v="2976.74"/>
    <x v="1"/>
    <x v="5"/>
    <x v="3"/>
    <x v="8"/>
    <x v="1"/>
    <x v="1"/>
    <x v="0"/>
    <x v="5"/>
    <x v="0"/>
  </r>
  <r>
    <x v="0"/>
    <x v="4"/>
    <n v="4112000689"/>
    <x v="37"/>
    <s v="06MACORAGE"/>
    <s v="MACCAW DRINK ORANGE 1LTR X 10PCS"/>
    <n v="0"/>
    <n v="200"/>
    <n v="200"/>
    <n v="0"/>
    <s v="NGN"/>
    <n v="548837.19999999995"/>
    <n v="41162.79"/>
    <n v="2744.19"/>
    <x v="1"/>
    <x v="5"/>
    <x v="3"/>
    <x v="8"/>
    <x v="11"/>
    <x v="11"/>
    <x v="1"/>
    <x v="5"/>
    <x v="0"/>
  </r>
  <r>
    <x v="0"/>
    <x v="4"/>
    <n v="4112000696"/>
    <x v="24"/>
    <s v="03CSAPPLE"/>
    <s v="CALIFORNIA SUN APPLE X 40PCS"/>
    <n v="0"/>
    <n v="10"/>
    <n v="10"/>
    <n v="80"/>
    <s v="NGN"/>
    <n v="17413.95"/>
    <n v="1306.05"/>
    <n v="1741.4"/>
    <x v="1"/>
    <x v="1"/>
    <x v="0"/>
    <x v="1"/>
    <x v="5"/>
    <x v="5"/>
    <x v="2"/>
    <x v="0"/>
    <x v="2"/>
  </r>
  <r>
    <x v="0"/>
    <x v="4"/>
    <n v="4112000696"/>
    <x v="24"/>
    <s v="03CSCOCK"/>
    <s v="CALIFORNIA SUN COCKTAIL X 40PCS"/>
    <n v="0"/>
    <n v="10"/>
    <n v="10"/>
    <n v="171"/>
    <s v="NGN"/>
    <n v="17413.95"/>
    <n v="1306.05"/>
    <n v="1741.4"/>
    <x v="1"/>
    <x v="1"/>
    <x v="0"/>
    <x v="1"/>
    <x v="6"/>
    <x v="6"/>
    <x v="2"/>
    <x v="0"/>
    <x v="2"/>
  </r>
  <r>
    <x v="0"/>
    <x v="4"/>
    <n v="4112000696"/>
    <x v="24"/>
    <s v="03CSMNG"/>
    <s v="CALIFORNIA SUN MANGO X 40PCS"/>
    <n v="0"/>
    <n v="5"/>
    <n v="5"/>
    <n v="126"/>
    <s v="NGN"/>
    <n v="8706.98"/>
    <n v="653.02"/>
    <n v="1741.4"/>
    <x v="1"/>
    <x v="1"/>
    <x v="0"/>
    <x v="1"/>
    <x v="7"/>
    <x v="7"/>
    <x v="2"/>
    <x v="0"/>
    <x v="2"/>
  </r>
  <r>
    <x v="0"/>
    <x v="4"/>
    <n v="4112000696"/>
    <x v="24"/>
    <s v="03CSORG"/>
    <s v="CALIFORNIA SUN ORANGE X 40PCS"/>
    <n v="0"/>
    <n v="10"/>
    <n v="10"/>
    <n v="21"/>
    <s v="NGN"/>
    <n v="17413.95"/>
    <n v="1306.05"/>
    <n v="1741.4"/>
    <x v="1"/>
    <x v="1"/>
    <x v="0"/>
    <x v="1"/>
    <x v="8"/>
    <x v="8"/>
    <x v="2"/>
    <x v="0"/>
    <x v="2"/>
  </r>
  <r>
    <x v="0"/>
    <x v="4"/>
    <n v="4112000696"/>
    <x v="24"/>
    <s v="03CSPNPL"/>
    <s v="CALIFORNIA SUN  PINEAPPLE X 40PCS"/>
    <n v="0"/>
    <n v="5"/>
    <n v="5"/>
    <n v="0"/>
    <s v="NGN"/>
    <n v="8706.98"/>
    <n v="653.02"/>
    <n v="1741.4"/>
    <x v="1"/>
    <x v="1"/>
    <x v="0"/>
    <x v="1"/>
    <x v="9"/>
    <x v="9"/>
    <x v="2"/>
    <x v="0"/>
    <x v="2"/>
  </r>
  <r>
    <x v="0"/>
    <x v="4"/>
    <n v="4112000726"/>
    <x v="38"/>
    <s v="05CNCTORG"/>
    <s v="FRUTTA NATURAL ORANGE 1LTR X 10PCS"/>
    <n v="0"/>
    <n v="4"/>
    <n v="4"/>
    <n v="3"/>
    <s v="NGN"/>
    <n v="13767.44"/>
    <n v="1032.56"/>
    <n v="3441.86"/>
    <x v="0"/>
    <x v="0"/>
    <x v="0"/>
    <x v="0"/>
    <x v="1"/>
    <x v="1"/>
    <x v="0"/>
    <x v="0"/>
    <x v="0"/>
  </r>
  <r>
    <x v="0"/>
    <x v="4"/>
    <n v="4112000738"/>
    <x v="39"/>
    <s v="05CNCTORG"/>
    <s v="FRUTTA NATURAL ORANGE 1LTR X 10PCS"/>
    <n v="0"/>
    <n v="60"/>
    <n v="60"/>
    <n v="3"/>
    <s v="NGN"/>
    <n v="206511.63"/>
    <n v="15488.37"/>
    <n v="3441.86"/>
    <x v="1"/>
    <x v="1"/>
    <x v="0"/>
    <x v="2"/>
    <x v="1"/>
    <x v="1"/>
    <x v="0"/>
    <x v="0"/>
    <x v="0"/>
  </r>
  <r>
    <x v="0"/>
    <x v="4"/>
    <n v="4112000738"/>
    <x v="39"/>
    <s v="06MACORAGE"/>
    <s v="MACCAW DRINK ORANGE 1LTR X 10PCS"/>
    <n v="0"/>
    <n v="50"/>
    <n v="50"/>
    <n v="0"/>
    <s v="NGN"/>
    <n v="148837.21"/>
    <n v="11162.79"/>
    <n v="2976.74"/>
    <x v="1"/>
    <x v="1"/>
    <x v="0"/>
    <x v="2"/>
    <x v="11"/>
    <x v="11"/>
    <x v="1"/>
    <x v="0"/>
    <x v="0"/>
  </r>
  <r>
    <x v="0"/>
    <x v="4"/>
    <n v="4112000741"/>
    <x v="40"/>
    <s v="05CNCTORG"/>
    <s v="FRUTTA NATURAL ORANGE 1LTR X 10PCS"/>
    <n v="0"/>
    <n v="450"/>
    <n v="450"/>
    <n v="3"/>
    <s v="NGN"/>
    <n v="1423255.81"/>
    <n v="106744.19"/>
    <n v="3162.79"/>
    <x v="1"/>
    <x v="1"/>
    <x v="0"/>
    <x v="1"/>
    <x v="1"/>
    <x v="1"/>
    <x v="0"/>
    <x v="0"/>
    <x v="0"/>
  </r>
  <r>
    <x v="0"/>
    <x v="4"/>
    <n v="4112000741"/>
    <x v="40"/>
    <s v="06MACORAGE"/>
    <s v="MACCAW DRINK ORANGE 1LTR X 10PCS"/>
    <n v="0"/>
    <n v="90"/>
    <n v="90"/>
    <n v="0"/>
    <s v="NGN"/>
    <n v="263720.93"/>
    <n v="19779.07"/>
    <n v="2930.23"/>
    <x v="1"/>
    <x v="1"/>
    <x v="0"/>
    <x v="1"/>
    <x v="11"/>
    <x v="11"/>
    <x v="1"/>
    <x v="0"/>
    <x v="0"/>
  </r>
  <r>
    <x v="0"/>
    <x v="4"/>
    <n v="4112000744"/>
    <x v="41"/>
    <s v="03CSAPPLE"/>
    <s v="CALIFORNIA SUN APPLE X 40PCS"/>
    <n v="0"/>
    <n v="300"/>
    <n v="300"/>
    <n v="80"/>
    <s v="NGN"/>
    <n v="544186.05000000005"/>
    <n v="40813.949999999997"/>
    <n v="1813.95"/>
    <x v="1"/>
    <x v="4"/>
    <x v="2"/>
    <x v="7"/>
    <x v="5"/>
    <x v="5"/>
    <x v="2"/>
    <x v="4"/>
    <x v="2"/>
  </r>
  <r>
    <x v="0"/>
    <x v="4"/>
    <n v="4112000744"/>
    <x v="41"/>
    <s v="05CNCTORG"/>
    <s v="FRUTTA NATURAL ORANGE 1LTR X 10PCS"/>
    <n v="0"/>
    <n v="300"/>
    <n v="300"/>
    <n v="3"/>
    <s v="NGN"/>
    <n v="948837.21"/>
    <n v="71162.789999999994"/>
    <n v="3162.79"/>
    <x v="1"/>
    <x v="4"/>
    <x v="2"/>
    <x v="7"/>
    <x v="1"/>
    <x v="1"/>
    <x v="0"/>
    <x v="4"/>
    <x v="0"/>
  </r>
  <r>
    <x v="0"/>
    <x v="5"/>
    <n v="4112000001"/>
    <x v="42"/>
    <s v="05CNCTMNG"/>
    <s v="FRUTTA NATURAL MANGO 1LTR X 10PCS"/>
    <n v="0"/>
    <n v="1"/>
    <n v="1"/>
    <n v="0"/>
    <s v="NGN"/>
    <n v="3441.86"/>
    <n v="258.14"/>
    <n v="3441.86"/>
    <x v="1"/>
    <x v="1"/>
    <x v="0"/>
    <x v="2"/>
    <x v="0"/>
    <x v="0"/>
    <x v="0"/>
    <x v="0"/>
    <x v="0"/>
  </r>
  <r>
    <x v="0"/>
    <x v="5"/>
    <n v="4112000001"/>
    <x v="42"/>
    <s v="05CNCTORG"/>
    <s v="FRUTTA NATURAL ORANGE 1LTR X 10PCS"/>
    <n v="0"/>
    <n v="1"/>
    <n v="1"/>
    <n v="3"/>
    <s v="NGN"/>
    <n v="3441.86"/>
    <n v="258.14"/>
    <n v="3441.86"/>
    <x v="1"/>
    <x v="1"/>
    <x v="0"/>
    <x v="2"/>
    <x v="1"/>
    <x v="1"/>
    <x v="0"/>
    <x v="0"/>
    <x v="0"/>
  </r>
  <r>
    <x v="0"/>
    <x v="5"/>
    <n v="4112000206"/>
    <x v="6"/>
    <s v="05CNCTMNG"/>
    <s v="FRUTTA NATURAL MANGO 1LTR X 10PCS"/>
    <n v="16"/>
    <n v="0"/>
    <n v="-16"/>
    <n v="0"/>
    <s v="NGN"/>
    <n v="-51627.91"/>
    <n v="-3872.09"/>
    <n v="3226.74"/>
    <x v="0"/>
    <x v="0"/>
    <x v="0"/>
    <x v="0"/>
    <x v="0"/>
    <x v="0"/>
    <x v="0"/>
    <x v="0"/>
    <x v="0"/>
  </r>
  <r>
    <x v="0"/>
    <x v="5"/>
    <n v="4112000222"/>
    <x v="8"/>
    <s v="03CSAPPLE"/>
    <s v="CALIFORNIA SUN APPLE X 40PCS"/>
    <n v="3"/>
    <n v="0"/>
    <n v="-3"/>
    <n v="80"/>
    <s v="NGN"/>
    <n v="-5441.86"/>
    <n v="-408.14"/>
    <n v="1813.95"/>
    <x v="0"/>
    <x v="0"/>
    <x v="0"/>
    <x v="0"/>
    <x v="5"/>
    <x v="5"/>
    <x v="2"/>
    <x v="0"/>
    <x v="2"/>
  </r>
  <r>
    <x v="0"/>
    <x v="5"/>
    <n v="4112000222"/>
    <x v="8"/>
    <s v="03CSCOCK"/>
    <s v="CALIFORNIA SUN COCKTAIL X 40PCS"/>
    <n v="3"/>
    <n v="0"/>
    <n v="-3"/>
    <n v="171"/>
    <s v="NGN"/>
    <n v="-5441.86"/>
    <n v="-408.14"/>
    <n v="1813.95"/>
    <x v="0"/>
    <x v="0"/>
    <x v="0"/>
    <x v="0"/>
    <x v="6"/>
    <x v="6"/>
    <x v="2"/>
    <x v="0"/>
    <x v="2"/>
  </r>
  <r>
    <x v="0"/>
    <x v="5"/>
    <n v="4112000222"/>
    <x v="8"/>
    <s v="03CSMNG"/>
    <s v="CALIFORNIA SUN MANGO X 40PCS"/>
    <n v="3"/>
    <n v="0"/>
    <n v="-3"/>
    <n v="126"/>
    <s v="NGN"/>
    <n v="-5441.86"/>
    <n v="-408.14"/>
    <n v="1813.95"/>
    <x v="0"/>
    <x v="0"/>
    <x v="0"/>
    <x v="0"/>
    <x v="7"/>
    <x v="7"/>
    <x v="2"/>
    <x v="0"/>
    <x v="2"/>
  </r>
  <r>
    <x v="0"/>
    <x v="5"/>
    <n v="4112000222"/>
    <x v="8"/>
    <s v="03CSORG"/>
    <s v="CALIFORNIA SUN ORANGE X 40PCS"/>
    <n v="3"/>
    <n v="0"/>
    <n v="-3"/>
    <n v="21"/>
    <s v="NGN"/>
    <n v="-5441.86"/>
    <n v="-408.14"/>
    <n v="1813.95"/>
    <x v="0"/>
    <x v="0"/>
    <x v="0"/>
    <x v="0"/>
    <x v="8"/>
    <x v="8"/>
    <x v="2"/>
    <x v="0"/>
    <x v="2"/>
  </r>
  <r>
    <x v="0"/>
    <x v="5"/>
    <n v="4112000222"/>
    <x v="8"/>
    <s v="03CSPNPL"/>
    <s v="CALIFORNIA SUN  PINEAPPLE X 40PCS"/>
    <n v="3"/>
    <n v="0"/>
    <n v="-3"/>
    <n v="0"/>
    <s v="NGN"/>
    <n v="-5441.86"/>
    <n v="-408.14"/>
    <n v="1813.95"/>
    <x v="0"/>
    <x v="0"/>
    <x v="0"/>
    <x v="0"/>
    <x v="9"/>
    <x v="9"/>
    <x v="2"/>
    <x v="0"/>
    <x v="2"/>
  </r>
  <r>
    <x v="0"/>
    <x v="5"/>
    <n v="4112000222"/>
    <x v="8"/>
    <s v="03CSSBRY"/>
    <s v="CALIFORNIA SUN STRAWBERRY X 40PCS"/>
    <n v="3"/>
    <n v="0"/>
    <n v="-3"/>
    <n v="129"/>
    <s v="NGN"/>
    <n v="-5441.86"/>
    <n v="-408.14"/>
    <n v="1813.95"/>
    <x v="0"/>
    <x v="0"/>
    <x v="0"/>
    <x v="0"/>
    <x v="10"/>
    <x v="10"/>
    <x v="2"/>
    <x v="0"/>
    <x v="2"/>
  </r>
  <r>
    <x v="0"/>
    <x v="5"/>
    <n v="4112000222"/>
    <x v="8"/>
    <s v="05CNCTMNG"/>
    <s v="FRUTTA NATURAL MANGO 1LTR X 10PCS"/>
    <n v="27"/>
    <n v="0"/>
    <n v="-27"/>
    <n v="0"/>
    <s v="NGN"/>
    <n v="-86046.51"/>
    <n v="-6453.49"/>
    <n v="3186.91"/>
    <x v="0"/>
    <x v="0"/>
    <x v="0"/>
    <x v="0"/>
    <x v="0"/>
    <x v="0"/>
    <x v="0"/>
    <x v="0"/>
    <x v="0"/>
  </r>
  <r>
    <x v="0"/>
    <x v="5"/>
    <n v="4112000235"/>
    <x v="9"/>
    <s v="06MACORAGE"/>
    <s v="MACCAW DRINK ORANGE 1LTR X 10PCS"/>
    <n v="3"/>
    <n v="0"/>
    <n v="-3"/>
    <n v="0"/>
    <s v="NGN"/>
    <n v="-8930.23"/>
    <n v="-669.77"/>
    <n v="2976.74"/>
    <x v="0"/>
    <x v="0"/>
    <x v="0"/>
    <x v="0"/>
    <x v="11"/>
    <x v="11"/>
    <x v="1"/>
    <x v="0"/>
    <x v="0"/>
  </r>
  <r>
    <x v="0"/>
    <x v="5"/>
    <n v="4112000528"/>
    <x v="1"/>
    <s v="05CNCTORG"/>
    <s v="FRUTTA NATURAL ORANGE 1LTR X 10PCS"/>
    <n v="1"/>
    <n v="0"/>
    <n v="-1"/>
    <n v="3"/>
    <s v="NGN"/>
    <n v="-3162.79"/>
    <n v="-237.21"/>
    <n v="3162.79"/>
    <x v="0"/>
    <x v="0"/>
    <x v="0"/>
    <x v="0"/>
    <x v="1"/>
    <x v="1"/>
    <x v="0"/>
    <x v="0"/>
    <x v="0"/>
  </r>
  <r>
    <x v="0"/>
    <x v="5"/>
    <n v="4112000566"/>
    <x v="43"/>
    <s v="03CSAPPLE"/>
    <s v="CALIFORNIA SUN APPLE X 40PCS"/>
    <n v="0"/>
    <n v="3"/>
    <n v="3"/>
    <n v="80"/>
    <s v="NGN"/>
    <n v="5441.86"/>
    <n v="408.14"/>
    <n v="1813.95"/>
    <x v="0"/>
    <x v="0"/>
    <x v="0"/>
    <x v="0"/>
    <x v="5"/>
    <x v="5"/>
    <x v="2"/>
    <x v="0"/>
    <x v="2"/>
  </r>
  <r>
    <x v="0"/>
    <x v="5"/>
    <n v="4112000566"/>
    <x v="43"/>
    <s v="03CSCOCK"/>
    <s v="CALIFORNIA SUN COCKTAIL X 40PCS"/>
    <n v="0"/>
    <n v="3"/>
    <n v="3"/>
    <n v="171"/>
    <s v="NGN"/>
    <n v="5441.86"/>
    <n v="408.14"/>
    <n v="1813.95"/>
    <x v="0"/>
    <x v="0"/>
    <x v="0"/>
    <x v="0"/>
    <x v="6"/>
    <x v="6"/>
    <x v="2"/>
    <x v="0"/>
    <x v="2"/>
  </r>
  <r>
    <x v="0"/>
    <x v="5"/>
    <n v="4112000566"/>
    <x v="43"/>
    <s v="03CSMNG"/>
    <s v="CALIFORNIA SUN MANGO X 40PCS"/>
    <n v="0"/>
    <n v="3"/>
    <n v="3"/>
    <n v="126"/>
    <s v="NGN"/>
    <n v="5441.86"/>
    <n v="408.14"/>
    <n v="1813.95"/>
    <x v="0"/>
    <x v="0"/>
    <x v="0"/>
    <x v="0"/>
    <x v="7"/>
    <x v="7"/>
    <x v="2"/>
    <x v="0"/>
    <x v="2"/>
  </r>
  <r>
    <x v="0"/>
    <x v="5"/>
    <n v="4112000566"/>
    <x v="43"/>
    <s v="03CSORG"/>
    <s v="CALIFORNIA SUN ORANGE X 40PCS"/>
    <n v="0"/>
    <n v="3"/>
    <n v="3"/>
    <n v="21"/>
    <s v="NGN"/>
    <n v="5441.86"/>
    <n v="408.14"/>
    <n v="1813.95"/>
    <x v="0"/>
    <x v="0"/>
    <x v="0"/>
    <x v="0"/>
    <x v="8"/>
    <x v="8"/>
    <x v="2"/>
    <x v="0"/>
    <x v="2"/>
  </r>
  <r>
    <x v="0"/>
    <x v="5"/>
    <n v="4112000566"/>
    <x v="43"/>
    <s v="03CSPNPL"/>
    <s v="CALIFORNIA SUN  PINEAPPLE X 40PCS"/>
    <n v="0"/>
    <n v="3"/>
    <n v="3"/>
    <n v="0"/>
    <s v="NGN"/>
    <n v="5441.86"/>
    <n v="408.14"/>
    <n v="1813.95"/>
    <x v="0"/>
    <x v="0"/>
    <x v="0"/>
    <x v="0"/>
    <x v="9"/>
    <x v="9"/>
    <x v="2"/>
    <x v="0"/>
    <x v="2"/>
  </r>
  <r>
    <x v="0"/>
    <x v="5"/>
    <n v="4112000566"/>
    <x v="43"/>
    <s v="03CSSBRY"/>
    <s v="CALIFORNIA SUN STRAWBERRY X 40PCS"/>
    <n v="0"/>
    <n v="3"/>
    <n v="3"/>
    <n v="129"/>
    <s v="NGN"/>
    <n v="5441.86"/>
    <n v="408.14"/>
    <n v="1813.95"/>
    <x v="0"/>
    <x v="0"/>
    <x v="0"/>
    <x v="0"/>
    <x v="10"/>
    <x v="10"/>
    <x v="2"/>
    <x v="0"/>
    <x v="2"/>
  </r>
  <r>
    <x v="0"/>
    <x v="5"/>
    <n v="4112000566"/>
    <x v="43"/>
    <s v="05CNCTORG"/>
    <s v="FRUTTA NATURAL ORANGE 1LTR X 10PCS"/>
    <n v="0"/>
    <n v="48"/>
    <n v="48"/>
    <n v="3"/>
    <s v="NGN"/>
    <n v="154883.72"/>
    <n v="11616.28"/>
    <n v="3226.74"/>
    <x v="0"/>
    <x v="0"/>
    <x v="0"/>
    <x v="0"/>
    <x v="1"/>
    <x v="1"/>
    <x v="0"/>
    <x v="0"/>
    <x v="0"/>
  </r>
  <r>
    <x v="0"/>
    <x v="5"/>
    <n v="4112000566"/>
    <x v="43"/>
    <s v="06MACORAGE"/>
    <s v="MACCAW DRINK ORANGE 1LTR X 10PCS"/>
    <n v="0"/>
    <n v="32"/>
    <n v="32"/>
    <n v="0"/>
    <s v="NGN"/>
    <n v="89302.33"/>
    <n v="6697.67"/>
    <n v="2790.7"/>
    <x v="0"/>
    <x v="0"/>
    <x v="0"/>
    <x v="0"/>
    <x v="11"/>
    <x v="11"/>
    <x v="1"/>
    <x v="0"/>
    <x v="0"/>
  </r>
  <r>
    <x v="0"/>
    <x v="5"/>
    <n v="4112000604"/>
    <x v="2"/>
    <s v="05CNCTMNG"/>
    <s v="FRUTTA NATURAL MANGO 1LTR X 10PCS"/>
    <n v="1"/>
    <n v="0"/>
    <n v="-1"/>
    <n v="0"/>
    <s v="NGN"/>
    <n v="-3162.79"/>
    <n v="-237.21"/>
    <n v="3162.79"/>
    <x v="1"/>
    <x v="1"/>
    <x v="0"/>
    <x v="1"/>
    <x v="0"/>
    <x v="0"/>
    <x v="0"/>
    <x v="0"/>
    <x v="0"/>
  </r>
  <r>
    <x v="0"/>
    <x v="5"/>
    <n v="4112000604"/>
    <x v="2"/>
    <s v="06MACC0CK"/>
    <s v="MACCAW DRINK COCKTAIL 1LTR X 10PCS"/>
    <n v="1"/>
    <n v="0"/>
    <n v="-1"/>
    <n v="67"/>
    <s v="NGN"/>
    <n v="-2930.23"/>
    <n v="-219.77"/>
    <n v="2930.23"/>
    <x v="1"/>
    <x v="1"/>
    <x v="0"/>
    <x v="1"/>
    <x v="2"/>
    <x v="2"/>
    <x v="1"/>
    <x v="0"/>
    <x v="0"/>
  </r>
  <r>
    <x v="0"/>
    <x v="5"/>
    <n v="4112000604"/>
    <x v="2"/>
    <s v="07NPBORG"/>
    <s v="FRUTTA PET BOTTLE  ORANGE 500ML (12PCS)"/>
    <n v="1"/>
    <n v="0"/>
    <n v="-1"/>
    <n v="1215"/>
    <s v="NGN"/>
    <n v="-904.76"/>
    <n v="-67.86"/>
    <n v="904.76"/>
    <x v="1"/>
    <x v="1"/>
    <x v="0"/>
    <x v="1"/>
    <x v="4"/>
    <x v="4"/>
    <x v="0"/>
    <x v="0"/>
    <x v="1"/>
  </r>
  <r>
    <x v="0"/>
    <x v="5"/>
    <n v="4112000608"/>
    <x v="44"/>
    <s v="03CSAPPLE"/>
    <s v="CALIFORNIA SUN APPLE X 40PCS"/>
    <n v="0"/>
    <n v="100"/>
    <n v="100"/>
    <n v="80"/>
    <s v="NGN"/>
    <n v="181395.35"/>
    <n v="13604.65"/>
    <n v="1813.95"/>
    <x v="1"/>
    <x v="1"/>
    <x v="0"/>
    <x v="1"/>
    <x v="5"/>
    <x v="5"/>
    <x v="2"/>
    <x v="0"/>
    <x v="2"/>
  </r>
  <r>
    <x v="0"/>
    <x v="5"/>
    <n v="4112000608"/>
    <x v="44"/>
    <s v="03CSCOCK"/>
    <s v="CALIFORNIA SUN COCKTAIL X 40PCS"/>
    <n v="0"/>
    <n v="100"/>
    <n v="100"/>
    <n v="171"/>
    <s v="NGN"/>
    <n v="181395.35"/>
    <n v="13604.65"/>
    <n v="1813.95"/>
    <x v="1"/>
    <x v="1"/>
    <x v="0"/>
    <x v="1"/>
    <x v="6"/>
    <x v="6"/>
    <x v="2"/>
    <x v="0"/>
    <x v="2"/>
  </r>
  <r>
    <x v="0"/>
    <x v="5"/>
    <n v="4112000608"/>
    <x v="44"/>
    <s v="03CSMNG"/>
    <s v="CALIFORNIA SUN MANGO X 40PCS"/>
    <n v="0"/>
    <n v="50"/>
    <n v="50"/>
    <n v="126"/>
    <s v="NGN"/>
    <n v="90697.68"/>
    <n v="6802.33"/>
    <n v="1813.95"/>
    <x v="1"/>
    <x v="1"/>
    <x v="0"/>
    <x v="1"/>
    <x v="7"/>
    <x v="7"/>
    <x v="2"/>
    <x v="0"/>
    <x v="2"/>
  </r>
  <r>
    <x v="0"/>
    <x v="5"/>
    <n v="4112000608"/>
    <x v="44"/>
    <s v="06MACORAGE"/>
    <s v="MACCAW DRINK ORANGE 1LTR X 10PCS"/>
    <n v="0"/>
    <n v="100"/>
    <n v="100"/>
    <n v="0"/>
    <s v="NGN"/>
    <n v="297674.42"/>
    <n v="22325.58"/>
    <n v="2976.74"/>
    <x v="1"/>
    <x v="1"/>
    <x v="0"/>
    <x v="1"/>
    <x v="11"/>
    <x v="11"/>
    <x v="1"/>
    <x v="0"/>
    <x v="0"/>
  </r>
  <r>
    <x v="0"/>
    <x v="5"/>
    <n v="4112000617"/>
    <x v="45"/>
    <s v="03CSCOCK"/>
    <s v="CALIFORNIA SUN COCKTAIL X 40PCS"/>
    <n v="0"/>
    <n v="160"/>
    <n v="160"/>
    <n v="171"/>
    <s v="NGN"/>
    <n v="290232.56"/>
    <n v="21767.439999999999"/>
    <n v="1813.95"/>
    <x v="1"/>
    <x v="4"/>
    <x v="2"/>
    <x v="7"/>
    <x v="6"/>
    <x v="6"/>
    <x v="2"/>
    <x v="4"/>
    <x v="2"/>
  </r>
  <r>
    <x v="0"/>
    <x v="5"/>
    <n v="4112000617"/>
    <x v="45"/>
    <s v="03CSMNG"/>
    <s v="CALIFORNIA SUN MANGO X 40PCS"/>
    <n v="0"/>
    <n v="243"/>
    <n v="243"/>
    <n v="126"/>
    <s v="NGN"/>
    <n v="440790.7"/>
    <n v="33059.300000000003"/>
    <n v="1813.95"/>
    <x v="1"/>
    <x v="4"/>
    <x v="2"/>
    <x v="7"/>
    <x v="7"/>
    <x v="7"/>
    <x v="2"/>
    <x v="4"/>
    <x v="2"/>
  </r>
  <r>
    <x v="0"/>
    <x v="5"/>
    <n v="4112000617"/>
    <x v="45"/>
    <s v="03CSORG"/>
    <s v="CALIFORNIA SUN ORANGE X 40PCS"/>
    <n v="0"/>
    <n v="65"/>
    <n v="65"/>
    <n v="21"/>
    <s v="NGN"/>
    <n v="117906.98"/>
    <n v="8843.02"/>
    <n v="1813.95"/>
    <x v="1"/>
    <x v="4"/>
    <x v="2"/>
    <x v="7"/>
    <x v="8"/>
    <x v="8"/>
    <x v="2"/>
    <x v="4"/>
    <x v="2"/>
  </r>
  <r>
    <x v="0"/>
    <x v="5"/>
    <n v="4112000617"/>
    <x v="45"/>
    <s v="03CSPNPL"/>
    <s v="CALIFORNIA SUN  PINEAPPLE X 40PCS"/>
    <n v="0"/>
    <n v="132"/>
    <n v="132"/>
    <n v="0"/>
    <s v="NGN"/>
    <n v="239441.86"/>
    <n v="17958.14"/>
    <n v="1813.95"/>
    <x v="1"/>
    <x v="4"/>
    <x v="2"/>
    <x v="7"/>
    <x v="9"/>
    <x v="9"/>
    <x v="2"/>
    <x v="4"/>
    <x v="2"/>
  </r>
  <r>
    <x v="0"/>
    <x v="5"/>
    <n v="4112000617"/>
    <x v="45"/>
    <s v="05CNCTMNG"/>
    <s v="FRUTTA NATURAL MANGO 1LTR X 10PCS"/>
    <n v="0"/>
    <n v="711"/>
    <n v="711"/>
    <n v="0"/>
    <s v="NGN"/>
    <n v="2447162.8199999998"/>
    <n v="183537.21"/>
    <n v="3441.86"/>
    <x v="1"/>
    <x v="4"/>
    <x v="2"/>
    <x v="7"/>
    <x v="0"/>
    <x v="0"/>
    <x v="0"/>
    <x v="4"/>
    <x v="0"/>
  </r>
  <r>
    <x v="0"/>
    <x v="5"/>
    <n v="4112000617"/>
    <x v="45"/>
    <s v="05CNCTORG"/>
    <s v="FRUTTA NATURAL ORANGE 1LTR X 10PCS"/>
    <n v="0"/>
    <n v="689"/>
    <n v="689"/>
    <n v="3"/>
    <s v="NGN"/>
    <n v="2371441.88"/>
    <n v="177858.14"/>
    <n v="3441.86"/>
    <x v="1"/>
    <x v="4"/>
    <x v="2"/>
    <x v="7"/>
    <x v="1"/>
    <x v="1"/>
    <x v="0"/>
    <x v="4"/>
    <x v="0"/>
  </r>
  <r>
    <x v="0"/>
    <x v="5"/>
    <n v="4112000617"/>
    <x v="45"/>
    <s v="06MACORAGE"/>
    <s v="MACCAW DRINK ORANGE 1LTR X 10PCS"/>
    <n v="0"/>
    <n v="400"/>
    <n v="400"/>
    <n v="0"/>
    <s v="NGN"/>
    <n v="1190697.68"/>
    <n v="89302.33"/>
    <n v="2976.74"/>
    <x v="1"/>
    <x v="4"/>
    <x v="2"/>
    <x v="7"/>
    <x v="11"/>
    <x v="11"/>
    <x v="1"/>
    <x v="4"/>
    <x v="0"/>
  </r>
  <r>
    <x v="0"/>
    <x v="5"/>
    <n v="4112000623"/>
    <x v="3"/>
    <s v="07NPBBKT"/>
    <s v="FRUTTA PET BOTTLE BLACKCURRENT 500ML (12PCS)"/>
    <n v="1"/>
    <n v="0"/>
    <n v="-1"/>
    <n v="474"/>
    <s v="NGN"/>
    <n v="-904.76"/>
    <n v="-67.86"/>
    <n v="904.76"/>
    <x v="1"/>
    <x v="1"/>
    <x v="0"/>
    <x v="2"/>
    <x v="3"/>
    <x v="3"/>
    <x v="0"/>
    <x v="0"/>
    <x v="1"/>
  </r>
  <r>
    <x v="0"/>
    <x v="5"/>
    <n v="4112000637"/>
    <x v="46"/>
    <s v="03CSAPPLE"/>
    <s v="CALIFORNIA SUN APPLE X 40PCS"/>
    <n v="0"/>
    <n v="25"/>
    <n v="25"/>
    <n v="80"/>
    <s v="NGN"/>
    <n v="45348.84"/>
    <n v="3401.16"/>
    <n v="1813.95"/>
    <x v="1"/>
    <x v="1"/>
    <x v="0"/>
    <x v="1"/>
    <x v="5"/>
    <x v="5"/>
    <x v="2"/>
    <x v="0"/>
    <x v="2"/>
  </r>
  <r>
    <x v="0"/>
    <x v="5"/>
    <n v="4112000637"/>
    <x v="46"/>
    <s v="03CSCOCK"/>
    <s v="CALIFORNIA SUN COCKTAIL X 40PCS"/>
    <n v="0"/>
    <n v="25"/>
    <n v="25"/>
    <n v="171"/>
    <s v="NGN"/>
    <n v="45348.84"/>
    <n v="3401.16"/>
    <n v="1813.95"/>
    <x v="1"/>
    <x v="1"/>
    <x v="0"/>
    <x v="1"/>
    <x v="6"/>
    <x v="6"/>
    <x v="2"/>
    <x v="0"/>
    <x v="2"/>
  </r>
  <r>
    <x v="0"/>
    <x v="5"/>
    <n v="4112000637"/>
    <x v="46"/>
    <s v="05CNCTORG"/>
    <s v="FRUTTA NATURAL ORANGE 1LTR X 10PCS"/>
    <n v="0"/>
    <n v="348"/>
    <n v="348"/>
    <n v="3"/>
    <s v="NGN"/>
    <n v="1197767.45"/>
    <n v="89832.56"/>
    <n v="3441.86"/>
    <x v="1"/>
    <x v="1"/>
    <x v="0"/>
    <x v="1"/>
    <x v="1"/>
    <x v="1"/>
    <x v="0"/>
    <x v="0"/>
    <x v="0"/>
  </r>
  <r>
    <x v="0"/>
    <x v="5"/>
    <n v="4112000637"/>
    <x v="46"/>
    <s v="06MACORAGE"/>
    <s v="MACCAW DRINK ORANGE 1LTR X 10PCS"/>
    <n v="0"/>
    <n v="50"/>
    <n v="50"/>
    <n v="0"/>
    <s v="NGN"/>
    <n v="148837.21"/>
    <n v="11162.79"/>
    <n v="2976.74"/>
    <x v="1"/>
    <x v="1"/>
    <x v="0"/>
    <x v="1"/>
    <x v="11"/>
    <x v="11"/>
    <x v="1"/>
    <x v="0"/>
    <x v="0"/>
  </r>
  <r>
    <x v="0"/>
    <x v="5"/>
    <n v="4112000652"/>
    <x v="4"/>
    <s v="07NPBORG"/>
    <s v="FRUTTA PET BOTTLE  ORANGE 500ML (12PCS)"/>
    <n v="10"/>
    <n v="0"/>
    <n v="-10"/>
    <n v="1215"/>
    <s v="NGN"/>
    <n v="-9047.6200000000008"/>
    <n v="-678.57"/>
    <n v="904.76"/>
    <x v="0"/>
    <x v="0"/>
    <x v="0"/>
    <x v="0"/>
    <x v="4"/>
    <x v="4"/>
    <x v="0"/>
    <x v="0"/>
    <x v="1"/>
  </r>
  <r>
    <x v="0"/>
    <x v="5"/>
    <n v="4112000696"/>
    <x v="24"/>
    <s v="03CSAPPLE"/>
    <s v="CALIFORNIA SUN APPLE X 40PCS"/>
    <n v="0"/>
    <n v="3"/>
    <n v="3"/>
    <n v="80"/>
    <s v="NGN"/>
    <n v="5224.1899999999996"/>
    <n v="391.81"/>
    <n v="1741.4"/>
    <x v="1"/>
    <x v="1"/>
    <x v="0"/>
    <x v="1"/>
    <x v="5"/>
    <x v="5"/>
    <x v="2"/>
    <x v="0"/>
    <x v="2"/>
  </r>
  <r>
    <x v="0"/>
    <x v="5"/>
    <n v="4112000696"/>
    <x v="24"/>
    <s v="03CSCOCK"/>
    <s v="CALIFORNIA SUN COCKTAIL X 40PCS"/>
    <n v="0"/>
    <n v="4"/>
    <n v="4"/>
    <n v="171"/>
    <s v="NGN"/>
    <n v="6965.58"/>
    <n v="522.41999999999996"/>
    <n v="1741.4"/>
    <x v="1"/>
    <x v="1"/>
    <x v="0"/>
    <x v="1"/>
    <x v="6"/>
    <x v="6"/>
    <x v="2"/>
    <x v="0"/>
    <x v="2"/>
  </r>
  <r>
    <x v="0"/>
    <x v="5"/>
    <n v="4112000696"/>
    <x v="24"/>
    <s v="03CSMNG"/>
    <s v="CALIFORNIA SUN MANGO X 40PCS"/>
    <n v="0"/>
    <n v="3"/>
    <n v="3"/>
    <n v="126"/>
    <s v="NGN"/>
    <n v="5224.1899999999996"/>
    <n v="391.81"/>
    <n v="1741.4"/>
    <x v="1"/>
    <x v="1"/>
    <x v="0"/>
    <x v="1"/>
    <x v="7"/>
    <x v="7"/>
    <x v="2"/>
    <x v="0"/>
    <x v="2"/>
  </r>
  <r>
    <x v="0"/>
    <x v="5"/>
    <n v="4112000696"/>
    <x v="24"/>
    <s v="03CSORG"/>
    <s v="CALIFORNIA SUN ORANGE X 40PCS"/>
    <n v="0"/>
    <n v="4"/>
    <n v="4"/>
    <n v="21"/>
    <s v="NGN"/>
    <n v="6965.58"/>
    <n v="522.41999999999996"/>
    <n v="1741.4"/>
    <x v="1"/>
    <x v="1"/>
    <x v="0"/>
    <x v="1"/>
    <x v="8"/>
    <x v="8"/>
    <x v="2"/>
    <x v="0"/>
    <x v="2"/>
  </r>
  <r>
    <x v="0"/>
    <x v="5"/>
    <n v="4112000696"/>
    <x v="24"/>
    <s v="03CSPNPL"/>
    <s v="CALIFORNIA SUN  PINEAPPLE X 40PCS"/>
    <n v="0"/>
    <n v="4"/>
    <n v="4"/>
    <n v="0"/>
    <s v="NGN"/>
    <n v="6965.58"/>
    <n v="522.41999999999996"/>
    <n v="1741.4"/>
    <x v="1"/>
    <x v="1"/>
    <x v="0"/>
    <x v="1"/>
    <x v="9"/>
    <x v="9"/>
    <x v="2"/>
    <x v="0"/>
    <x v="2"/>
  </r>
  <r>
    <x v="0"/>
    <x v="5"/>
    <n v="4112000696"/>
    <x v="24"/>
    <s v="03CSSBRY"/>
    <s v="CALIFORNIA SUN STRAWBERRY X 40PCS"/>
    <n v="0"/>
    <n v="3"/>
    <n v="3"/>
    <n v="129"/>
    <s v="NGN"/>
    <n v="5224.1899999999996"/>
    <n v="391.81"/>
    <n v="1741.4"/>
    <x v="1"/>
    <x v="1"/>
    <x v="0"/>
    <x v="1"/>
    <x v="10"/>
    <x v="10"/>
    <x v="2"/>
    <x v="0"/>
    <x v="2"/>
  </r>
  <r>
    <x v="0"/>
    <x v="5"/>
    <n v="4112000696"/>
    <x v="24"/>
    <s v="05CNCTORG"/>
    <s v="FRUTTA NATURAL ORANGE 1LTR X 10PCS"/>
    <n v="0"/>
    <n v="11"/>
    <n v="11"/>
    <n v="3"/>
    <s v="NGN"/>
    <n v="36346.050000000003"/>
    <n v="2725.95"/>
    <n v="3304.19"/>
    <x v="1"/>
    <x v="1"/>
    <x v="0"/>
    <x v="1"/>
    <x v="1"/>
    <x v="1"/>
    <x v="0"/>
    <x v="0"/>
    <x v="0"/>
  </r>
  <r>
    <x v="0"/>
    <x v="5"/>
    <n v="4112000696"/>
    <x v="24"/>
    <s v="06MACORAGE"/>
    <s v="MACCAW DRINK ORANGE 1LTR X 10PCS"/>
    <n v="0"/>
    <n v="4"/>
    <n v="4"/>
    <n v="0"/>
    <s v="NGN"/>
    <n v="11430.7"/>
    <n v="857.3"/>
    <n v="2857.67"/>
    <x v="1"/>
    <x v="1"/>
    <x v="0"/>
    <x v="1"/>
    <x v="11"/>
    <x v="11"/>
    <x v="1"/>
    <x v="0"/>
    <x v="0"/>
  </r>
  <r>
    <x v="0"/>
    <x v="5"/>
    <n v="4112000696"/>
    <x v="24"/>
    <s v="07NPBORG"/>
    <s v="FRUTTA PET BOTTLE  ORANGE 500ML (12PCS)"/>
    <n v="0"/>
    <n v="1"/>
    <n v="1"/>
    <n v="1215"/>
    <s v="NGN"/>
    <n v="868.84"/>
    <n v="65.16"/>
    <n v="868.84"/>
    <x v="1"/>
    <x v="1"/>
    <x v="0"/>
    <x v="1"/>
    <x v="4"/>
    <x v="4"/>
    <x v="0"/>
    <x v="0"/>
    <x v="1"/>
  </r>
  <r>
    <x v="0"/>
    <x v="5"/>
    <n v="4112000701"/>
    <x v="13"/>
    <s v="05CNCTMNG"/>
    <s v="FRUTTA NATURAL MANGO 1LTR X 10PCS"/>
    <n v="22"/>
    <n v="0"/>
    <n v="-22"/>
    <n v="0"/>
    <s v="NGN"/>
    <n v="-72279.070000000007"/>
    <n v="-5420.93"/>
    <n v="3285.41"/>
    <x v="0"/>
    <x v="0"/>
    <x v="0"/>
    <x v="0"/>
    <x v="0"/>
    <x v="0"/>
    <x v="0"/>
    <x v="0"/>
    <x v="0"/>
  </r>
  <r>
    <x v="0"/>
    <x v="5"/>
    <n v="4112000701"/>
    <x v="13"/>
    <s v="06MACORAGE"/>
    <s v="MACCAW DRINK ORANGE 1LTR X 10PCS"/>
    <n v="10"/>
    <n v="0"/>
    <n v="-10"/>
    <n v="0"/>
    <s v="NGN"/>
    <n v="-29767.439999999999"/>
    <n v="-2232.56"/>
    <n v="2976.74"/>
    <x v="0"/>
    <x v="0"/>
    <x v="0"/>
    <x v="0"/>
    <x v="11"/>
    <x v="11"/>
    <x v="1"/>
    <x v="0"/>
    <x v="0"/>
  </r>
  <r>
    <x v="0"/>
    <x v="5"/>
    <n v="4112000701"/>
    <x v="13"/>
    <s v="07NPBBKT"/>
    <s v="FRUTTA PET BOTTLE BLACKCURRENT 500ML (12PCS)"/>
    <n v="25"/>
    <n v="0"/>
    <n v="-25"/>
    <n v="474"/>
    <s v="NGN"/>
    <n v="-20809.52"/>
    <n v="-1560.71"/>
    <n v="832.38"/>
    <x v="0"/>
    <x v="0"/>
    <x v="0"/>
    <x v="0"/>
    <x v="3"/>
    <x v="3"/>
    <x v="0"/>
    <x v="0"/>
    <x v="1"/>
  </r>
  <r>
    <x v="0"/>
    <x v="5"/>
    <n v="4112000709"/>
    <x v="14"/>
    <s v="05CNCTORG"/>
    <s v="FRUTTA NATURAL ORANGE 1LTR X 10PCS"/>
    <n v="0"/>
    <n v="21"/>
    <n v="21"/>
    <n v="3"/>
    <s v="NGN"/>
    <n v="68837.210000000006"/>
    <n v="5162.79"/>
    <n v="3277.96"/>
    <x v="0"/>
    <x v="0"/>
    <x v="0"/>
    <x v="0"/>
    <x v="1"/>
    <x v="1"/>
    <x v="0"/>
    <x v="0"/>
    <x v="0"/>
  </r>
  <r>
    <x v="0"/>
    <x v="5"/>
    <n v="4112000718"/>
    <x v="47"/>
    <s v="07NPBBKT"/>
    <s v="FRUTTA PET BOTTLE BLACKCURRENT 500ML (12PCS)"/>
    <n v="10"/>
    <n v="0"/>
    <n v="-10"/>
    <n v="474"/>
    <s v="NGN"/>
    <n v="-9047.6200000000008"/>
    <n v="-678.57"/>
    <n v="904.76"/>
    <x v="0"/>
    <x v="0"/>
    <x v="0"/>
    <x v="0"/>
    <x v="3"/>
    <x v="3"/>
    <x v="0"/>
    <x v="0"/>
    <x v="1"/>
  </r>
  <r>
    <x v="0"/>
    <x v="5"/>
    <n v="4112000718"/>
    <x v="47"/>
    <s v="07NPBCTL"/>
    <s v="FRUTTA PET BOTTLE  COCKTAIL 500ML (12PCS)"/>
    <n v="12"/>
    <n v="0"/>
    <n v="-12"/>
    <n v="475"/>
    <s v="NGN"/>
    <n v="-9047.6200000000008"/>
    <n v="-678.57"/>
    <n v="753.97"/>
    <x v="0"/>
    <x v="0"/>
    <x v="0"/>
    <x v="0"/>
    <x v="14"/>
    <x v="14"/>
    <x v="0"/>
    <x v="0"/>
    <x v="1"/>
  </r>
  <r>
    <x v="0"/>
    <x v="5"/>
    <n v="4112000718"/>
    <x v="47"/>
    <s v="07NPBPPL"/>
    <s v="FRUTTA PET BOTTLE PINEAPPLE 500ML (12PCS)"/>
    <n v="7"/>
    <n v="0"/>
    <n v="-7"/>
    <n v="2503"/>
    <s v="NGN"/>
    <n v="-6333.33"/>
    <n v="-475"/>
    <n v="904.76"/>
    <x v="0"/>
    <x v="0"/>
    <x v="0"/>
    <x v="0"/>
    <x v="12"/>
    <x v="12"/>
    <x v="0"/>
    <x v="0"/>
    <x v="1"/>
  </r>
  <r>
    <x v="0"/>
    <x v="5"/>
    <n v="4112000723"/>
    <x v="48"/>
    <s v="03CSAPPLE"/>
    <s v="CALIFORNIA SUN APPLE X 40PCS"/>
    <n v="0"/>
    <n v="90"/>
    <n v="90"/>
    <n v="80"/>
    <s v="NGN"/>
    <n v="163255.82"/>
    <n v="12244.19"/>
    <n v="1813.95"/>
    <x v="1"/>
    <x v="4"/>
    <x v="2"/>
    <x v="9"/>
    <x v="5"/>
    <x v="5"/>
    <x v="2"/>
    <x v="6"/>
    <x v="2"/>
  </r>
  <r>
    <x v="0"/>
    <x v="5"/>
    <n v="4112000723"/>
    <x v="48"/>
    <s v="03CSCOCK"/>
    <s v="CALIFORNIA SUN COCKTAIL X 40PCS"/>
    <n v="0"/>
    <n v="90"/>
    <n v="90"/>
    <n v="171"/>
    <s v="NGN"/>
    <n v="163255.82"/>
    <n v="12244.19"/>
    <n v="1813.95"/>
    <x v="1"/>
    <x v="4"/>
    <x v="2"/>
    <x v="9"/>
    <x v="6"/>
    <x v="6"/>
    <x v="2"/>
    <x v="6"/>
    <x v="2"/>
  </r>
  <r>
    <x v="0"/>
    <x v="5"/>
    <n v="4112000723"/>
    <x v="48"/>
    <s v="05CNCTORG"/>
    <s v="FRUTTA NATURAL ORANGE 1LTR X 10PCS"/>
    <n v="0"/>
    <n v="1250"/>
    <n v="1250"/>
    <n v="3"/>
    <s v="NGN"/>
    <n v="3720930.25"/>
    <n v="279069.77"/>
    <n v="2976.74"/>
    <x v="1"/>
    <x v="4"/>
    <x v="2"/>
    <x v="9"/>
    <x v="1"/>
    <x v="1"/>
    <x v="0"/>
    <x v="6"/>
    <x v="0"/>
  </r>
  <r>
    <x v="0"/>
    <x v="5"/>
    <n v="4112000723"/>
    <x v="48"/>
    <s v="06MACORAGE"/>
    <s v="MACCAW DRINK ORANGE 1LTR X 10PCS"/>
    <n v="0"/>
    <n v="120"/>
    <n v="120"/>
    <n v="0"/>
    <s v="NGN"/>
    <n v="329302.32"/>
    <n v="24697.67"/>
    <n v="2744.19"/>
    <x v="1"/>
    <x v="4"/>
    <x v="2"/>
    <x v="9"/>
    <x v="11"/>
    <x v="11"/>
    <x v="1"/>
    <x v="6"/>
    <x v="0"/>
  </r>
  <r>
    <x v="0"/>
    <x v="5"/>
    <n v="4112000739"/>
    <x v="49"/>
    <s v="05CNCTAPPLE"/>
    <s v="FRUTTA NATURAL APPLE JUICE 1LTR X 10PCS"/>
    <n v="0"/>
    <n v="14"/>
    <n v="14"/>
    <n v="2"/>
    <s v="NGN"/>
    <n v="41674.42"/>
    <n v="3125.58"/>
    <n v="2976.74"/>
    <x v="1"/>
    <x v="4"/>
    <x v="2"/>
    <x v="9"/>
    <x v="15"/>
    <x v="15"/>
    <x v="0"/>
    <x v="6"/>
    <x v="0"/>
  </r>
  <r>
    <x v="0"/>
    <x v="5"/>
    <n v="4112000739"/>
    <x v="49"/>
    <s v="05CNCTCOCK"/>
    <s v="FRUTTA NATURAL COCKTAIL 1LTR X 10PCS"/>
    <n v="0"/>
    <n v="8"/>
    <n v="8"/>
    <n v="3"/>
    <s v="NGN"/>
    <n v="23813.95"/>
    <n v="1786.05"/>
    <n v="2976.74"/>
    <x v="1"/>
    <x v="4"/>
    <x v="2"/>
    <x v="9"/>
    <x v="16"/>
    <x v="16"/>
    <x v="0"/>
    <x v="6"/>
    <x v="0"/>
  </r>
  <r>
    <x v="0"/>
    <x v="5"/>
    <n v="4112000739"/>
    <x v="49"/>
    <s v="05CNCTORG"/>
    <s v="FRUTTA NATURAL ORANGE 1LTR X 10PCS"/>
    <n v="0"/>
    <n v="1193"/>
    <n v="1193"/>
    <n v="3"/>
    <s v="NGN"/>
    <n v="3551255.83"/>
    <n v="266344.19"/>
    <n v="2976.74"/>
    <x v="1"/>
    <x v="4"/>
    <x v="2"/>
    <x v="9"/>
    <x v="1"/>
    <x v="1"/>
    <x v="0"/>
    <x v="6"/>
    <x v="0"/>
  </r>
  <r>
    <x v="0"/>
    <x v="5"/>
    <n v="4112000739"/>
    <x v="49"/>
    <s v="05CNCTPNPL"/>
    <s v="FRUTTA NATURAL PINEAPPLE 1LTR X 10PCS"/>
    <n v="0"/>
    <n v="1"/>
    <n v="1"/>
    <n v="705"/>
    <s v="NGN"/>
    <n v="2976.74"/>
    <n v="223.26"/>
    <n v="2976.74"/>
    <x v="1"/>
    <x v="4"/>
    <x v="2"/>
    <x v="9"/>
    <x v="17"/>
    <x v="17"/>
    <x v="0"/>
    <x v="6"/>
    <x v="0"/>
  </r>
  <r>
    <x v="0"/>
    <x v="5"/>
    <n v="4112000739"/>
    <x v="49"/>
    <s v="06MACORAGE"/>
    <s v="MACCAW DRINK ORANGE 1LTR X 10PCS"/>
    <n v="0"/>
    <n v="300"/>
    <n v="300"/>
    <n v="0"/>
    <s v="NGN"/>
    <n v="823255.8"/>
    <n v="61744.18"/>
    <n v="2744.19"/>
    <x v="1"/>
    <x v="4"/>
    <x v="2"/>
    <x v="9"/>
    <x v="11"/>
    <x v="11"/>
    <x v="1"/>
    <x v="6"/>
    <x v="0"/>
  </r>
  <r>
    <x v="0"/>
    <x v="5"/>
    <n v="4112000739"/>
    <x v="49"/>
    <s v="07NPBBKT"/>
    <s v="FRUTTA PET BOTTLE BLACKCURRENT 500ML (12PCS)"/>
    <n v="0"/>
    <n v="143"/>
    <n v="143"/>
    <n v="474"/>
    <s v="NGN"/>
    <n v="129380.95"/>
    <n v="9703.57"/>
    <n v="904.76"/>
    <x v="1"/>
    <x v="4"/>
    <x v="2"/>
    <x v="9"/>
    <x v="3"/>
    <x v="3"/>
    <x v="0"/>
    <x v="6"/>
    <x v="1"/>
  </r>
  <r>
    <x v="0"/>
    <x v="5"/>
    <n v="4112000739"/>
    <x v="49"/>
    <s v="07NPBORG"/>
    <s v="FRUTTA PET BOTTLE  ORANGE 500ML (12PCS)"/>
    <n v="0"/>
    <n v="58"/>
    <n v="58"/>
    <n v="1215"/>
    <s v="NGN"/>
    <n v="52476.19"/>
    <n v="3935.71"/>
    <n v="904.76"/>
    <x v="1"/>
    <x v="4"/>
    <x v="2"/>
    <x v="9"/>
    <x v="4"/>
    <x v="4"/>
    <x v="0"/>
    <x v="6"/>
    <x v="1"/>
  </r>
  <r>
    <x v="0"/>
    <x v="6"/>
    <n v="4112000265"/>
    <x v="50"/>
    <s v="03CSAPPLE"/>
    <s v="CALIFORNIA SUN APPLE X 40PCS"/>
    <n v="0"/>
    <n v="1"/>
    <n v="1"/>
    <n v="80"/>
    <s v="NGN"/>
    <n v="1813.95"/>
    <n v="136.05000000000001"/>
    <n v="1813.95"/>
    <x v="0"/>
    <x v="0"/>
    <x v="0"/>
    <x v="0"/>
    <x v="5"/>
    <x v="5"/>
    <x v="2"/>
    <x v="0"/>
    <x v="2"/>
  </r>
  <r>
    <x v="0"/>
    <x v="6"/>
    <n v="4112000265"/>
    <x v="50"/>
    <s v="03CSCOCK"/>
    <s v="CALIFORNIA SUN COCKTAIL X 40PCS"/>
    <n v="0"/>
    <n v="1"/>
    <n v="1"/>
    <n v="171"/>
    <s v="NGN"/>
    <n v="1813.95"/>
    <n v="136.05000000000001"/>
    <n v="1813.95"/>
    <x v="0"/>
    <x v="0"/>
    <x v="0"/>
    <x v="0"/>
    <x v="6"/>
    <x v="6"/>
    <x v="2"/>
    <x v="0"/>
    <x v="2"/>
  </r>
  <r>
    <x v="0"/>
    <x v="6"/>
    <n v="4112000265"/>
    <x v="50"/>
    <s v="03CSMNG"/>
    <s v="CALIFORNIA SUN MANGO X 40PCS"/>
    <n v="0"/>
    <n v="1"/>
    <n v="1"/>
    <n v="126"/>
    <s v="NGN"/>
    <n v="1813.95"/>
    <n v="136.05000000000001"/>
    <n v="1813.95"/>
    <x v="0"/>
    <x v="0"/>
    <x v="0"/>
    <x v="0"/>
    <x v="7"/>
    <x v="7"/>
    <x v="2"/>
    <x v="0"/>
    <x v="2"/>
  </r>
  <r>
    <x v="0"/>
    <x v="6"/>
    <n v="4112000265"/>
    <x v="50"/>
    <s v="03CSORG"/>
    <s v="CALIFORNIA SUN ORANGE X 40PCS"/>
    <n v="0"/>
    <n v="1"/>
    <n v="1"/>
    <n v="21"/>
    <s v="NGN"/>
    <n v="1813.95"/>
    <n v="136.05000000000001"/>
    <n v="1813.95"/>
    <x v="0"/>
    <x v="0"/>
    <x v="0"/>
    <x v="0"/>
    <x v="8"/>
    <x v="8"/>
    <x v="2"/>
    <x v="0"/>
    <x v="2"/>
  </r>
  <r>
    <x v="0"/>
    <x v="6"/>
    <n v="4112000265"/>
    <x v="50"/>
    <s v="03CSPNPL"/>
    <s v="CALIFORNIA SUN  PINEAPPLE X 40PCS"/>
    <n v="0"/>
    <n v="1"/>
    <n v="1"/>
    <n v="0"/>
    <s v="NGN"/>
    <n v="1813.95"/>
    <n v="136.05000000000001"/>
    <n v="1813.95"/>
    <x v="0"/>
    <x v="0"/>
    <x v="0"/>
    <x v="0"/>
    <x v="9"/>
    <x v="9"/>
    <x v="2"/>
    <x v="0"/>
    <x v="2"/>
  </r>
  <r>
    <x v="0"/>
    <x v="6"/>
    <n v="4112000265"/>
    <x v="50"/>
    <s v="03CSSBRY"/>
    <s v="CALIFORNIA SUN STRAWBERRY X 40PCS"/>
    <n v="0"/>
    <n v="1"/>
    <n v="1"/>
    <n v="129"/>
    <s v="NGN"/>
    <n v="1813.95"/>
    <n v="136.05000000000001"/>
    <n v="1813.95"/>
    <x v="0"/>
    <x v="0"/>
    <x v="0"/>
    <x v="0"/>
    <x v="10"/>
    <x v="10"/>
    <x v="2"/>
    <x v="0"/>
    <x v="2"/>
  </r>
  <r>
    <x v="0"/>
    <x v="6"/>
    <n v="4112000265"/>
    <x v="50"/>
    <s v="05CNCTCOCK"/>
    <s v="FRUTTA NATURAL COCKTAIL 1LTR X 10PCS"/>
    <n v="0"/>
    <n v="6"/>
    <n v="6"/>
    <n v="3"/>
    <s v="NGN"/>
    <n v="20651.16"/>
    <n v="1548.84"/>
    <n v="3441.86"/>
    <x v="0"/>
    <x v="0"/>
    <x v="0"/>
    <x v="0"/>
    <x v="16"/>
    <x v="16"/>
    <x v="0"/>
    <x v="0"/>
    <x v="0"/>
  </r>
  <r>
    <x v="0"/>
    <x v="6"/>
    <n v="4112000265"/>
    <x v="50"/>
    <s v="05CNCTORG"/>
    <s v="FRUTTA NATURAL ORANGE 1LTR X 10PCS"/>
    <n v="0"/>
    <n v="11"/>
    <n v="11"/>
    <n v="3"/>
    <s v="NGN"/>
    <n v="34418.6"/>
    <n v="2581.4"/>
    <n v="3128.96"/>
    <x v="0"/>
    <x v="0"/>
    <x v="0"/>
    <x v="0"/>
    <x v="1"/>
    <x v="1"/>
    <x v="0"/>
    <x v="0"/>
    <x v="0"/>
  </r>
  <r>
    <x v="0"/>
    <x v="6"/>
    <n v="4112000265"/>
    <x v="50"/>
    <s v="07NPBBKT"/>
    <s v="FRUTTA PET BOTTLE BLACKCURRENT 500ML (12PCS)"/>
    <n v="0"/>
    <n v="11"/>
    <n v="11"/>
    <n v="274"/>
    <s v="NGN"/>
    <n v="9047.6200000000008"/>
    <n v="678.57"/>
    <n v="822.51"/>
    <x v="0"/>
    <x v="0"/>
    <x v="0"/>
    <x v="0"/>
    <x v="3"/>
    <x v="3"/>
    <x v="0"/>
    <x v="0"/>
    <x v="1"/>
  </r>
  <r>
    <x v="0"/>
    <x v="6"/>
    <n v="4112000279"/>
    <x v="29"/>
    <s v="05CNCTCOCK"/>
    <s v="FRUTTA NATURAL COCKTAIL 1LTR X 10PCS"/>
    <n v="0"/>
    <n v="30"/>
    <n v="30"/>
    <n v="3"/>
    <s v="NGN"/>
    <n v="103255.81"/>
    <n v="7744.19"/>
    <n v="3441.86"/>
    <x v="0"/>
    <x v="0"/>
    <x v="0"/>
    <x v="0"/>
    <x v="16"/>
    <x v="16"/>
    <x v="0"/>
    <x v="0"/>
    <x v="0"/>
  </r>
  <r>
    <x v="0"/>
    <x v="6"/>
    <n v="4112000279"/>
    <x v="29"/>
    <s v="05CNCTORG"/>
    <s v="FRUTTA NATURAL ORANGE 1LTR X 10PCS"/>
    <n v="0"/>
    <n v="44"/>
    <n v="44"/>
    <n v="3"/>
    <s v="NGN"/>
    <n v="137674.42000000001"/>
    <n v="10325.58"/>
    <n v="3128.96"/>
    <x v="0"/>
    <x v="0"/>
    <x v="0"/>
    <x v="0"/>
    <x v="1"/>
    <x v="1"/>
    <x v="0"/>
    <x v="0"/>
    <x v="0"/>
  </r>
  <r>
    <x v="0"/>
    <x v="6"/>
    <n v="4112000279"/>
    <x v="29"/>
    <s v="06MACORAGE"/>
    <s v="MACCAW DRINK ORANGE 1LTR X 10PCS"/>
    <n v="0"/>
    <n v="7"/>
    <n v="7"/>
    <n v="0"/>
    <s v="NGN"/>
    <n v="20837.21"/>
    <n v="1562.79"/>
    <n v="2976.74"/>
    <x v="0"/>
    <x v="0"/>
    <x v="0"/>
    <x v="0"/>
    <x v="11"/>
    <x v="11"/>
    <x v="1"/>
    <x v="0"/>
    <x v="0"/>
  </r>
  <r>
    <x v="0"/>
    <x v="6"/>
    <n v="4112000279"/>
    <x v="29"/>
    <s v="07NPBBKT"/>
    <s v="FRUTTA PET BOTTLE BLACKCURRENT 500ML (12PCS)"/>
    <n v="0"/>
    <n v="3"/>
    <n v="3"/>
    <n v="274"/>
    <s v="NGN"/>
    <n v="2714.29"/>
    <n v="203.57"/>
    <n v="904.76"/>
    <x v="0"/>
    <x v="0"/>
    <x v="0"/>
    <x v="0"/>
    <x v="3"/>
    <x v="3"/>
    <x v="0"/>
    <x v="0"/>
    <x v="1"/>
  </r>
  <r>
    <x v="0"/>
    <x v="6"/>
    <n v="4112000279"/>
    <x v="29"/>
    <s v="07NPBCTL"/>
    <s v="FRUTTA PET BOTTLE  COCKTAIL 500ML (12PCS)"/>
    <n v="0"/>
    <n v="4"/>
    <n v="4"/>
    <n v="275"/>
    <s v="NGN"/>
    <n v="3619.05"/>
    <n v="271.43"/>
    <n v="904.76"/>
    <x v="0"/>
    <x v="0"/>
    <x v="0"/>
    <x v="0"/>
    <x v="14"/>
    <x v="14"/>
    <x v="0"/>
    <x v="0"/>
    <x v="1"/>
  </r>
  <r>
    <x v="0"/>
    <x v="6"/>
    <n v="4112000279"/>
    <x v="29"/>
    <s v="07NPBORG"/>
    <s v="FRUTTA PET BOTTLE  ORANGE 500ML (12PCS)"/>
    <n v="0"/>
    <n v="3"/>
    <n v="3"/>
    <n v="1115"/>
    <s v="NGN"/>
    <n v="2714.29"/>
    <n v="203.57"/>
    <n v="904.76"/>
    <x v="0"/>
    <x v="0"/>
    <x v="0"/>
    <x v="0"/>
    <x v="4"/>
    <x v="4"/>
    <x v="0"/>
    <x v="0"/>
    <x v="1"/>
  </r>
  <r>
    <x v="0"/>
    <x v="6"/>
    <n v="4112000279"/>
    <x v="29"/>
    <s v="07NPBPPL"/>
    <s v="FRUTTA PET BOTTLE PINEAPPLE 500ML (12PCS)"/>
    <n v="0"/>
    <n v="3"/>
    <n v="3"/>
    <n v="2303"/>
    <s v="NGN"/>
    <n v="2714.29"/>
    <n v="203.57"/>
    <n v="904.76"/>
    <x v="0"/>
    <x v="0"/>
    <x v="0"/>
    <x v="0"/>
    <x v="12"/>
    <x v="12"/>
    <x v="0"/>
    <x v="0"/>
    <x v="1"/>
  </r>
  <r>
    <x v="0"/>
    <x v="6"/>
    <n v="4112000337"/>
    <x v="51"/>
    <s v="05CNCTORG"/>
    <s v="FRUTTA NATURAL ORANGE 1LTR X 10PCS"/>
    <n v="0"/>
    <n v="162"/>
    <n v="162"/>
    <n v="3"/>
    <s v="NGN"/>
    <n v="516279.07"/>
    <n v="38720.93"/>
    <n v="3186.91"/>
    <x v="0"/>
    <x v="0"/>
    <x v="0"/>
    <x v="0"/>
    <x v="1"/>
    <x v="1"/>
    <x v="0"/>
    <x v="0"/>
    <x v="0"/>
  </r>
  <r>
    <x v="0"/>
    <x v="6"/>
    <n v="4112000483"/>
    <x v="52"/>
    <s v="05CNCTORG"/>
    <s v="FRUTTA NATURAL ORANGE 1LTR X 10PCS"/>
    <n v="0"/>
    <n v="20"/>
    <n v="20"/>
    <n v="3"/>
    <s v="NGN"/>
    <n v="68837.210000000006"/>
    <n v="5162.79"/>
    <n v="3441.86"/>
    <x v="0"/>
    <x v="0"/>
    <x v="0"/>
    <x v="0"/>
    <x v="1"/>
    <x v="1"/>
    <x v="0"/>
    <x v="0"/>
    <x v="0"/>
  </r>
  <r>
    <x v="0"/>
    <x v="6"/>
    <n v="4112000507"/>
    <x v="19"/>
    <s v="07NPBORG"/>
    <s v="FRUTTA PET BOTTLE  ORANGE 500ML (12PCS)"/>
    <n v="0"/>
    <n v="100"/>
    <n v="100"/>
    <n v="1115"/>
    <s v="NGN"/>
    <n v="90476.19"/>
    <n v="6785.71"/>
    <n v="904.76"/>
    <x v="1"/>
    <x v="1"/>
    <x v="0"/>
    <x v="2"/>
    <x v="4"/>
    <x v="4"/>
    <x v="0"/>
    <x v="0"/>
    <x v="1"/>
  </r>
  <r>
    <x v="0"/>
    <x v="6"/>
    <n v="4112000507"/>
    <x v="19"/>
    <s v="07NPBPPL"/>
    <s v="FRUTTA PET BOTTLE PINEAPPLE 500ML (12PCS)"/>
    <n v="0"/>
    <n v="100"/>
    <n v="100"/>
    <n v="2303"/>
    <s v="NGN"/>
    <n v="90476.19"/>
    <n v="6785.71"/>
    <n v="904.76"/>
    <x v="1"/>
    <x v="1"/>
    <x v="0"/>
    <x v="2"/>
    <x v="12"/>
    <x v="12"/>
    <x v="0"/>
    <x v="0"/>
    <x v="1"/>
  </r>
  <r>
    <x v="0"/>
    <x v="6"/>
    <n v="4112000526"/>
    <x v="53"/>
    <s v="05CNCTORG"/>
    <s v="FRUTTA NATURAL ORANGE 1LTR X 10PCS"/>
    <n v="0"/>
    <n v="238"/>
    <n v="238"/>
    <n v="3"/>
    <s v="NGN"/>
    <n v="752744.19"/>
    <n v="56455.81"/>
    <n v="3162.79"/>
    <x v="1"/>
    <x v="1"/>
    <x v="0"/>
    <x v="1"/>
    <x v="1"/>
    <x v="1"/>
    <x v="0"/>
    <x v="0"/>
    <x v="0"/>
  </r>
  <r>
    <x v="0"/>
    <x v="6"/>
    <n v="4112000563"/>
    <x v="54"/>
    <s v="03CSORG"/>
    <s v="CALIFORNIA SUN ORANGE X 40PCS"/>
    <n v="0"/>
    <n v="10"/>
    <n v="10"/>
    <n v="21"/>
    <s v="NGN"/>
    <n v="18139.53"/>
    <n v="1360.47"/>
    <n v="1813.95"/>
    <x v="0"/>
    <x v="0"/>
    <x v="0"/>
    <x v="0"/>
    <x v="8"/>
    <x v="8"/>
    <x v="2"/>
    <x v="0"/>
    <x v="2"/>
  </r>
  <r>
    <x v="0"/>
    <x v="6"/>
    <n v="4112000563"/>
    <x v="54"/>
    <s v="03CSSBRY"/>
    <s v="CALIFORNIA SUN STRAWBERRY X 40PCS"/>
    <n v="0"/>
    <n v="8"/>
    <n v="8"/>
    <n v="129"/>
    <s v="NGN"/>
    <n v="14511.63"/>
    <n v="1088.3699999999999"/>
    <n v="1813.95"/>
    <x v="0"/>
    <x v="0"/>
    <x v="0"/>
    <x v="0"/>
    <x v="10"/>
    <x v="10"/>
    <x v="2"/>
    <x v="0"/>
    <x v="2"/>
  </r>
  <r>
    <x v="0"/>
    <x v="6"/>
    <n v="4112000563"/>
    <x v="54"/>
    <s v="05CNCTORG"/>
    <s v="FRUTTA NATURAL ORANGE 1LTR X 10PCS"/>
    <n v="0"/>
    <n v="59"/>
    <n v="59"/>
    <n v="3"/>
    <s v="NGN"/>
    <n v="189302.33"/>
    <n v="14197.67"/>
    <n v="3208.51"/>
    <x v="0"/>
    <x v="0"/>
    <x v="0"/>
    <x v="0"/>
    <x v="1"/>
    <x v="1"/>
    <x v="0"/>
    <x v="0"/>
    <x v="0"/>
  </r>
  <r>
    <x v="0"/>
    <x v="6"/>
    <n v="4112000616"/>
    <x v="20"/>
    <s v="05CNCTORG"/>
    <s v="FRUTTA NATURAL ORANGE 1LTR X 10PCS"/>
    <n v="0"/>
    <n v="300"/>
    <n v="300"/>
    <n v="3"/>
    <s v="NGN"/>
    <n v="948837.21"/>
    <n v="71162.789999999994"/>
    <n v="3162.79"/>
    <x v="1"/>
    <x v="1"/>
    <x v="0"/>
    <x v="2"/>
    <x v="1"/>
    <x v="1"/>
    <x v="0"/>
    <x v="0"/>
    <x v="0"/>
  </r>
  <r>
    <x v="0"/>
    <x v="6"/>
    <n v="4112000628"/>
    <x v="55"/>
    <s v="07NPBORG"/>
    <s v="FRUTTA PET BOTTLE  ORANGE 500ML (12PCS)"/>
    <n v="0"/>
    <n v="570"/>
    <n v="570"/>
    <n v="1115"/>
    <s v="NGN"/>
    <n v="515714.28"/>
    <n v="38678.57"/>
    <n v="904.76"/>
    <x v="1"/>
    <x v="2"/>
    <x v="0"/>
    <x v="3"/>
    <x v="4"/>
    <x v="4"/>
    <x v="0"/>
    <x v="0"/>
    <x v="1"/>
  </r>
  <r>
    <x v="0"/>
    <x v="6"/>
    <n v="4112000641"/>
    <x v="12"/>
    <s v="07NPBPPL"/>
    <s v="FRUTTA PET BOTTLE PINEAPPLE 500ML (12PCS)"/>
    <n v="0"/>
    <n v="700"/>
    <n v="700"/>
    <n v="2303"/>
    <s v="NGN"/>
    <n v="633333.32999999996"/>
    <n v="47500"/>
    <n v="904.76"/>
    <x v="1"/>
    <x v="2"/>
    <x v="0"/>
    <x v="3"/>
    <x v="12"/>
    <x v="12"/>
    <x v="0"/>
    <x v="0"/>
    <x v="1"/>
  </r>
  <r>
    <x v="0"/>
    <x v="6"/>
    <n v="4112000656"/>
    <x v="5"/>
    <s v="05CNCTCOCK"/>
    <s v="FRUTTA NATURAL COCKTAIL 1LTR X 10PCS"/>
    <n v="0"/>
    <n v="155"/>
    <n v="155"/>
    <n v="3"/>
    <s v="NGN"/>
    <n v="533488.38"/>
    <n v="40011.629999999997"/>
    <n v="3441.86"/>
    <x v="1"/>
    <x v="1"/>
    <x v="0"/>
    <x v="2"/>
    <x v="16"/>
    <x v="16"/>
    <x v="0"/>
    <x v="0"/>
    <x v="0"/>
  </r>
  <r>
    <x v="0"/>
    <x v="6"/>
    <n v="4112000663"/>
    <x v="56"/>
    <s v="05CNCTORG"/>
    <s v="FRUTTA NATURAL ORANGE 1LTR X 10PCS"/>
    <n v="0"/>
    <n v="162"/>
    <n v="162"/>
    <n v="3"/>
    <s v="NGN"/>
    <n v="516279.07"/>
    <n v="38720.93"/>
    <n v="3186.91"/>
    <x v="0"/>
    <x v="0"/>
    <x v="0"/>
    <x v="0"/>
    <x v="1"/>
    <x v="1"/>
    <x v="0"/>
    <x v="0"/>
    <x v="0"/>
  </r>
  <r>
    <x v="0"/>
    <x v="6"/>
    <n v="4112000686"/>
    <x v="57"/>
    <s v="03CSAPPLE"/>
    <s v="CALIFORNIA SUN APPLE X 40PCS"/>
    <n v="0"/>
    <n v="100"/>
    <n v="100"/>
    <n v="80"/>
    <s v="NGN"/>
    <n v="181395.35"/>
    <n v="13604.65"/>
    <n v="1813.95"/>
    <x v="1"/>
    <x v="1"/>
    <x v="0"/>
    <x v="2"/>
    <x v="5"/>
    <x v="5"/>
    <x v="2"/>
    <x v="0"/>
    <x v="2"/>
  </r>
  <r>
    <x v="0"/>
    <x v="6"/>
    <n v="4112000686"/>
    <x v="57"/>
    <s v="03CSCOCK"/>
    <s v="CALIFORNIA SUN COCKTAIL X 40PCS"/>
    <n v="0"/>
    <n v="100"/>
    <n v="100"/>
    <n v="171"/>
    <s v="NGN"/>
    <n v="181395.35"/>
    <n v="13604.65"/>
    <n v="1813.95"/>
    <x v="1"/>
    <x v="1"/>
    <x v="0"/>
    <x v="2"/>
    <x v="6"/>
    <x v="6"/>
    <x v="2"/>
    <x v="0"/>
    <x v="2"/>
  </r>
  <r>
    <x v="0"/>
    <x v="6"/>
    <n v="4112000686"/>
    <x v="57"/>
    <s v="03CSMNG"/>
    <s v="CALIFORNIA SUN MANGO X 40PCS"/>
    <n v="0"/>
    <n v="100"/>
    <n v="100"/>
    <n v="126"/>
    <s v="NGN"/>
    <n v="181395.35"/>
    <n v="13604.65"/>
    <n v="1813.95"/>
    <x v="1"/>
    <x v="1"/>
    <x v="0"/>
    <x v="2"/>
    <x v="7"/>
    <x v="7"/>
    <x v="2"/>
    <x v="0"/>
    <x v="2"/>
  </r>
  <r>
    <x v="0"/>
    <x v="6"/>
    <n v="4112000686"/>
    <x v="57"/>
    <s v="03CSPNPL"/>
    <s v="CALIFORNIA SUN  PINEAPPLE X 40PCS"/>
    <n v="0"/>
    <n v="100"/>
    <n v="100"/>
    <n v="0"/>
    <s v="NGN"/>
    <n v="181395.35"/>
    <n v="13604.65"/>
    <n v="1813.95"/>
    <x v="1"/>
    <x v="1"/>
    <x v="0"/>
    <x v="2"/>
    <x v="9"/>
    <x v="9"/>
    <x v="2"/>
    <x v="0"/>
    <x v="2"/>
  </r>
  <r>
    <x v="0"/>
    <x v="6"/>
    <n v="4112000686"/>
    <x v="57"/>
    <s v="05CNCTORG"/>
    <s v="FRUTTA NATURAL ORANGE 1LTR X 10PCS"/>
    <n v="0"/>
    <n v="204"/>
    <n v="204"/>
    <n v="3"/>
    <s v="NGN"/>
    <n v="702139.54"/>
    <n v="52660.47"/>
    <n v="3441.86"/>
    <x v="1"/>
    <x v="1"/>
    <x v="0"/>
    <x v="2"/>
    <x v="1"/>
    <x v="1"/>
    <x v="0"/>
    <x v="0"/>
    <x v="0"/>
  </r>
  <r>
    <x v="0"/>
    <x v="6"/>
    <n v="4112000686"/>
    <x v="57"/>
    <s v="07NPBPPL"/>
    <s v="FRUTTA PET BOTTLE PINEAPPLE 500ML (12PCS)"/>
    <n v="0"/>
    <n v="300"/>
    <n v="300"/>
    <n v="2303"/>
    <s v="NGN"/>
    <n v="271428.57"/>
    <n v="20357.14"/>
    <n v="904.76"/>
    <x v="1"/>
    <x v="1"/>
    <x v="0"/>
    <x v="2"/>
    <x v="12"/>
    <x v="12"/>
    <x v="0"/>
    <x v="0"/>
    <x v="1"/>
  </r>
  <r>
    <x v="0"/>
    <x v="6"/>
    <n v="4112000692"/>
    <x v="58"/>
    <s v="03CSCOCK"/>
    <s v="CALIFORNIA SUN COCKTAIL X 40PCS"/>
    <n v="0"/>
    <n v="150"/>
    <n v="150"/>
    <n v="171"/>
    <s v="NGN"/>
    <n v="272093.03000000003"/>
    <n v="20406.98"/>
    <n v="1813.95"/>
    <x v="1"/>
    <x v="5"/>
    <x v="3"/>
    <x v="10"/>
    <x v="6"/>
    <x v="6"/>
    <x v="2"/>
    <x v="7"/>
    <x v="2"/>
  </r>
  <r>
    <x v="0"/>
    <x v="6"/>
    <n v="4112000692"/>
    <x v="58"/>
    <s v="03CSORG"/>
    <s v="CALIFORNIA SUN ORANGE X 40PCS"/>
    <n v="0"/>
    <n v="50"/>
    <n v="50"/>
    <n v="21"/>
    <s v="NGN"/>
    <n v="90697.68"/>
    <n v="6802.33"/>
    <n v="1813.95"/>
    <x v="1"/>
    <x v="5"/>
    <x v="3"/>
    <x v="10"/>
    <x v="8"/>
    <x v="8"/>
    <x v="2"/>
    <x v="7"/>
    <x v="2"/>
  </r>
  <r>
    <x v="0"/>
    <x v="6"/>
    <n v="4112000692"/>
    <x v="58"/>
    <s v="05CNCTORG"/>
    <s v="FRUTTA NATURAL ORANGE 1LTR X 10PCS"/>
    <n v="0"/>
    <n v="850"/>
    <n v="850"/>
    <n v="3"/>
    <s v="NGN"/>
    <n v="2530232.5699999998"/>
    <n v="189767.44"/>
    <n v="2976.74"/>
    <x v="1"/>
    <x v="5"/>
    <x v="3"/>
    <x v="10"/>
    <x v="1"/>
    <x v="1"/>
    <x v="0"/>
    <x v="7"/>
    <x v="0"/>
  </r>
  <r>
    <x v="0"/>
    <x v="6"/>
    <n v="4112000692"/>
    <x v="58"/>
    <s v="06MACORAGE"/>
    <s v="MACCAW DRINK ORANGE 1LTR X 10PCS"/>
    <n v="0"/>
    <n v="350"/>
    <n v="350"/>
    <n v="0"/>
    <s v="NGN"/>
    <n v="960465.1"/>
    <n v="72034.880000000005"/>
    <n v="2744.19"/>
    <x v="1"/>
    <x v="5"/>
    <x v="3"/>
    <x v="10"/>
    <x v="11"/>
    <x v="11"/>
    <x v="1"/>
    <x v="7"/>
    <x v="0"/>
  </r>
  <r>
    <x v="0"/>
    <x v="6"/>
    <n v="4112000692"/>
    <x v="58"/>
    <s v="07NPBCTL"/>
    <s v="FRUTTA PET BOTTLE  COCKTAIL 500ML (12PCS)"/>
    <n v="0"/>
    <n v="800"/>
    <n v="800"/>
    <n v="275"/>
    <s v="NGN"/>
    <n v="723809.52"/>
    <n v="54285.71"/>
    <n v="904.76"/>
    <x v="1"/>
    <x v="5"/>
    <x v="3"/>
    <x v="10"/>
    <x v="14"/>
    <x v="14"/>
    <x v="0"/>
    <x v="7"/>
    <x v="1"/>
  </r>
  <r>
    <x v="0"/>
    <x v="6"/>
    <n v="4112000692"/>
    <x v="58"/>
    <s v="07NPBORG"/>
    <s v="FRUTTA PET BOTTLE  ORANGE 500ML (12PCS)"/>
    <n v="0"/>
    <n v="200"/>
    <n v="200"/>
    <n v="1115"/>
    <s v="NGN"/>
    <n v="180952.38"/>
    <n v="13571.43"/>
    <n v="904.76"/>
    <x v="1"/>
    <x v="5"/>
    <x v="3"/>
    <x v="10"/>
    <x v="4"/>
    <x v="4"/>
    <x v="0"/>
    <x v="7"/>
    <x v="1"/>
  </r>
  <r>
    <x v="0"/>
    <x v="6"/>
    <n v="4112000695"/>
    <x v="59"/>
    <s v="03CSAPPLE"/>
    <s v="CALIFORNIA SUN APPLE X 40PCS"/>
    <n v="0"/>
    <n v="150"/>
    <n v="150"/>
    <n v="80"/>
    <s v="NGN"/>
    <n v="272093.03000000003"/>
    <n v="20406.98"/>
    <n v="1813.95"/>
    <x v="1"/>
    <x v="3"/>
    <x v="1"/>
    <x v="11"/>
    <x v="5"/>
    <x v="5"/>
    <x v="2"/>
    <x v="8"/>
    <x v="2"/>
  </r>
  <r>
    <x v="0"/>
    <x v="6"/>
    <n v="4112000695"/>
    <x v="59"/>
    <s v="03CSCOCK"/>
    <s v="CALIFORNIA SUN COCKTAIL X 40PCS"/>
    <n v="0"/>
    <n v="150"/>
    <n v="150"/>
    <n v="171"/>
    <s v="NGN"/>
    <n v="272093.03000000003"/>
    <n v="20406.98"/>
    <n v="1813.95"/>
    <x v="1"/>
    <x v="3"/>
    <x v="1"/>
    <x v="11"/>
    <x v="6"/>
    <x v="6"/>
    <x v="2"/>
    <x v="8"/>
    <x v="2"/>
  </r>
  <r>
    <x v="0"/>
    <x v="6"/>
    <n v="4112000695"/>
    <x v="59"/>
    <s v="05CNCTORG"/>
    <s v="FRUTTA NATURAL ORANGE 1LTR X 10PCS"/>
    <n v="0"/>
    <n v="1100"/>
    <n v="1100"/>
    <n v="3"/>
    <s v="NGN"/>
    <n v="3786046.55"/>
    <n v="283953.49"/>
    <n v="3441.86"/>
    <x v="1"/>
    <x v="3"/>
    <x v="1"/>
    <x v="11"/>
    <x v="1"/>
    <x v="1"/>
    <x v="0"/>
    <x v="8"/>
    <x v="0"/>
  </r>
  <r>
    <x v="0"/>
    <x v="6"/>
    <n v="4112000695"/>
    <x v="59"/>
    <s v="06MACORAGE"/>
    <s v="MACCAW DRINK ORANGE 1LTR X 10PCS"/>
    <n v="0"/>
    <n v="450"/>
    <n v="450"/>
    <n v="0"/>
    <s v="NGN"/>
    <n v="1339534.8899999999"/>
    <n v="100465.12"/>
    <n v="2976.74"/>
    <x v="1"/>
    <x v="3"/>
    <x v="1"/>
    <x v="11"/>
    <x v="11"/>
    <x v="11"/>
    <x v="1"/>
    <x v="8"/>
    <x v="0"/>
  </r>
  <r>
    <x v="0"/>
    <x v="6"/>
    <n v="4112000697"/>
    <x v="60"/>
    <s v="03CSCOCK"/>
    <s v="CALIFORNIA SUN COCKTAIL X 40PCS"/>
    <n v="0"/>
    <n v="150"/>
    <n v="150"/>
    <n v="171"/>
    <s v="NGN"/>
    <n v="272093.03000000003"/>
    <n v="20406.98"/>
    <n v="1813.95"/>
    <x v="1"/>
    <x v="3"/>
    <x v="1"/>
    <x v="11"/>
    <x v="6"/>
    <x v="6"/>
    <x v="2"/>
    <x v="9"/>
    <x v="2"/>
  </r>
  <r>
    <x v="0"/>
    <x v="6"/>
    <n v="4112000697"/>
    <x v="60"/>
    <s v="03CSORG"/>
    <s v="CALIFORNIA SUN ORANGE X 40PCS"/>
    <n v="0"/>
    <n v="100"/>
    <n v="100"/>
    <n v="21"/>
    <s v="NGN"/>
    <n v="181395.35"/>
    <n v="13604.65"/>
    <n v="1813.95"/>
    <x v="1"/>
    <x v="3"/>
    <x v="1"/>
    <x v="11"/>
    <x v="8"/>
    <x v="8"/>
    <x v="2"/>
    <x v="9"/>
    <x v="2"/>
  </r>
  <r>
    <x v="0"/>
    <x v="6"/>
    <n v="4112000697"/>
    <x v="60"/>
    <s v="05CNCTORG"/>
    <s v="FRUTTA NATURAL ORANGE 1LTR X 10PCS"/>
    <n v="0"/>
    <n v="900"/>
    <n v="900"/>
    <n v="3"/>
    <s v="NGN"/>
    <n v="3097674.45"/>
    <n v="232325.58"/>
    <n v="3441.86"/>
    <x v="1"/>
    <x v="3"/>
    <x v="1"/>
    <x v="11"/>
    <x v="1"/>
    <x v="1"/>
    <x v="0"/>
    <x v="9"/>
    <x v="0"/>
  </r>
  <r>
    <x v="0"/>
    <x v="6"/>
    <n v="4112000697"/>
    <x v="60"/>
    <s v="06MACORAGE"/>
    <s v="MACCAW DRINK ORANGE 1LTR X 10PCS"/>
    <n v="0"/>
    <n v="200"/>
    <n v="200"/>
    <n v="0"/>
    <s v="NGN"/>
    <n v="595348.84"/>
    <n v="44651.16"/>
    <n v="2976.74"/>
    <x v="1"/>
    <x v="3"/>
    <x v="1"/>
    <x v="11"/>
    <x v="11"/>
    <x v="11"/>
    <x v="1"/>
    <x v="9"/>
    <x v="0"/>
  </r>
  <r>
    <x v="0"/>
    <x v="6"/>
    <n v="4112000730"/>
    <x v="61"/>
    <s v="05CNCTORG"/>
    <s v="FRUTTA NATURAL ORANGE 1LTR X 10PCS"/>
    <n v="0"/>
    <n v="129"/>
    <n v="129"/>
    <n v="3"/>
    <s v="NGN"/>
    <n v="384000"/>
    <n v="28800"/>
    <n v="2976.74"/>
    <x v="1"/>
    <x v="3"/>
    <x v="1"/>
    <x v="4"/>
    <x v="1"/>
    <x v="1"/>
    <x v="0"/>
    <x v="10"/>
    <x v="0"/>
  </r>
  <r>
    <x v="0"/>
    <x v="6"/>
    <n v="4112000730"/>
    <x v="61"/>
    <s v="06MACORAGE"/>
    <s v="MACCAW DRINK ORANGE 1LTR X 10PCS"/>
    <n v="0"/>
    <n v="200"/>
    <n v="200"/>
    <n v="0"/>
    <s v="NGN"/>
    <n v="548837.19999999995"/>
    <n v="41162.79"/>
    <n v="2744.19"/>
    <x v="1"/>
    <x v="3"/>
    <x v="1"/>
    <x v="4"/>
    <x v="11"/>
    <x v="11"/>
    <x v="1"/>
    <x v="10"/>
    <x v="0"/>
  </r>
  <r>
    <x v="0"/>
    <x v="6"/>
    <n v="4112000730"/>
    <x v="61"/>
    <s v="07NPBORG"/>
    <s v="FRUTTA PET BOTTLE  ORANGE 500ML (12PCS)"/>
    <n v="0"/>
    <n v="975"/>
    <n v="975"/>
    <n v="1115"/>
    <s v="NGN"/>
    <n v="882142.85"/>
    <n v="66160.710000000006"/>
    <n v="904.76"/>
    <x v="1"/>
    <x v="3"/>
    <x v="1"/>
    <x v="4"/>
    <x v="4"/>
    <x v="4"/>
    <x v="0"/>
    <x v="10"/>
    <x v="1"/>
  </r>
  <r>
    <x v="0"/>
    <x v="6"/>
    <n v="4112000730"/>
    <x v="61"/>
    <s v="07NPBPPL"/>
    <s v="FRUTTA PET BOTTLE PINEAPPLE 500ML (12PCS)"/>
    <n v="0"/>
    <n v="1000"/>
    <n v="1000"/>
    <n v="2303"/>
    <s v="NGN"/>
    <n v="904761.9"/>
    <n v="67857.14"/>
    <n v="904.76"/>
    <x v="1"/>
    <x v="3"/>
    <x v="1"/>
    <x v="4"/>
    <x v="12"/>
    <x v="12"/>
    <x v="0"/>
    <x v="10"/>
    <x v="1"/>
  </r>
  <r>
    <x v="0"/>
    <x v="6"/>
    <n v="4112000738"/>
    <x v="39"/>
    <s v="05CNCTORG"/>
    <s v="FRUTTA NATURAL ORANGE 1LTR X 10PCS"/>
    <n v="0"/>
    <n v="91"/>
    <n v="91"/>
    <n v="3"/>
    <s v="NGN"/>
    <n v="313209.31"/>
    <n v="23490.7"/>
    <n v="3441.86"/>
    <x v="1"/>
    <x v="1"/>
    <x v="0"/>
    <x v="2"/>
    <x v="1"/>
    <x v="1"/>
    <x v="0"/>
    <x v="0"/>
    <x v="0"/>
  </r>
  <r>
    <x v="0"/>
    <x v="7"/>
    <n v="4112000001"/>
    <x v="42"/>
    <s v="05CNCTORG"/>
    <s v="FRUTTA NATURAL ORANGE 1LTR X 10PCS"/>
    <n v="0"/>
    <n v="1"/>
    <n v="1"/>
    <n v="3"/>
    <s v="NGN"/>
    <n v="3441.86"/>
    <n v="258.14"/>
    <n v="3441.86"/>
    <x v="1"/>
    <x v="1"/>
    <x v="0"/>
    <x v="2"/>
    <x v="1"/>
    <x v="1"/>
    <x v="0"/>
    <x v="0"/>
    <x v="0"/>
  </r>
  <r>
    <x v="0"/>
    <x v="7"/>
    <n v="4112000001"/>
    <x v="42"/>
    <s v="07NPBBKT"/>
    <s v="FRUTTA PET BOTTLE BLACKCURRENT 500ML (12PCS)"/>
    <n v="0"/>
    <n v="1"/>
    <n v="1"/>
    <n v="274"/>
    <s v="NGN"/>
    <n v="904.76"/>
    <n v="67.86"/>
    <n v="904.76"/>
    <x v="1"/>
    <x v="1"/>
    <x v="0"/>
    <x v="2"/>
    <x v="3"/>
    <x v="3"/>
    <x v="0"/>
    <x v="0"/>
    <x v="1"/>
  </r>
  <r>
    <x v="0"/>
    <x v="7"/>
    <n v="4112000212"/>
    <x v="62"/>
    <s v="03CSAPPLE"/>
    <s v="CALIFORNIA SUN APPLE X 40PCS"/>
    <n v="0"/>
    <n v="10"/>
    <n v="10"/>
    <n v="80"/>
    <s v="NGN"/>
    <n v="18139.53"/>
    <n v="1360.47"/>
    <n v="1813.95"/>
    <x v="0"/>
    <x v="0"/>
    <x v="0"/>
    <x v="0"/>
    <x v="5"/>
    <x v="5"/>
    <x v="2"/>
    <x v="0"/>
    <x v="2"/>
  </r>
  <r>
    <x v="0"/>
    <x v="7"/>
    <n v="4112000212"/>
    <x v="62"/>
    <s v="03CSCOCK"/>
    <s v="CALIFORNIA SUN COCKTAIL X 40PCS"/>
    <n v="0"/>
    <n v="10"/>
    <n v="10"/>
    <n v="171"/>
    <s v="NGN"/>
    <n v="18139.53"/>
    <n v="1360.47"/>
    <n v="1813.95"/>
    <x v="0"/>
    <x v="0"/>
    <x v="0"/>
    <x v="0"/>
    <x v="6"/>
    <x v="6"/>
    <x v="2"/>
    <x v="0"/>
    <x v="2"/>
  </r>
  <r>
    <x v="0"/>
    <x v="7"/>
    <n v="4112000212"/>
    <x v="62"/>
    <s v="03CSMNG"/>
    <s v="CALIFORNIA SUN MANGO X 40PCS"/>
    <n v="0"/>
    <n v="10"/>
    <n v="10"/>
    <n v="126"/>
    <s v="NGN"/>
    <n v="18139.53"/>
    <n v="1360.47"/>
    <n v="1813.95"/>
    <x v="0"/>
    <x v="0"/>
    <x v="0"/>
    <x v="0"/>
    <x v="7"/>
    <x v="7"/>
    <x v="2"/>
    <x v="0"/>
    <x v="2"/>
  </r>
  <r>
    <x v="0"/>
    <x v="7"/>
    <n v="4112000212"/>
    <x v="62"/>
    <s v="03CSPNPL"/>
    <s v="CALIFORNIA SUN  PINEAPPLE X 40PCS"/>
    <n v="0"/>
    <n v="10"/>
    <n v="10"/>
    <n v="0"/>
    <s v="NGN"/>
    <n v="18139.53"/>
    <n v="1360.47"/>
    <n v="1813.95"/>
    <x v="0"/>
    <x v="0"/>
    <x v="0"/>
    <x v="0"/>
    <x v="9"/>
    <x v="9"/>
    <x v="2"/>
    <x v="0"/>
    <x v="2"/>
  </r>
  <r>
    <x v="0"/>
    <x v="7"/>
    <n v="4112000212"/>
    <x v="62"/>
    <s v="05CNCTCOCK"/>
    <s v="FRUTTA NATURAL COCKTAIL 1LTR X 10PCS"/>
    <n v="0"/>
    <n v="70"/>
    <n v="70"/>
    <n v="3"/>
    <s v="NGN"/>
    <n v="240930.23"/>
    <n v="18069.77"/>
    <n v="3441.86"/>
    <x v="0"/>
    <x v="0"/>
    <x v="0"/>
    <x v="0"/>
    <x v="16"/>
    <x v="16"/>
    <x v="0"/>
    <x v="0"/>
    <x v="0"/>
  </r>
  <r>
    <x v="0"/>
    <x v="7"/>
    <n v="4112000212"/>
    <x v="62"/>
    <s v="05CNCTORG"/>
    <s v="FRUTTA NATURAL ORANGE 1LTR X 10PCS"/>
    <n v="0"/>
    <n v="81"/>
    <n v="81"/>
    <n v="3"/>
    <s v="NGN"/>
    <n v="240930.23"/>
    <n v="18069.77"/>
    <n v="2974.45"/>
    <x v="0"/>
    <x v="0"/>
    <x v="0"/>
    <x v="0"/>
    <x v="1"/>
    <x v="1"/>
    <x v="0"/>
    <x v="0"/>
    <x v="0"/>
  </r>
  <r>
    <x v="0"/>
    <x v="7"/>
    <n v="4112000212"/>
    <x v="62"/>
    <s v="06MACORAGE"/>
    <s v="MACCAW DRINK ORANGE 1LTR X 10PCS"/>
    <n v="0"/>
    <n v="43"/>
    <n v="43"/>
    <n v="0"/>
    <s v="NGN"/>
    <n v="119069.75999999999"/>
    <n v="8930.23"/>
    <n v="2769.06"/>
    <x v="0"/>
    <x v="0"/>
    <x v="0"/>
    <x v="0"/>
    <x v="11"/>
    <x v="11"/>
    <x v="1"/>
    <x v="0"/>
    <x v="0"/>
  </r>
  <r>
    <x v="0"/>
    <x v="7"/>
    <n v="4112000212"/>
    <x v="62"/>
    <s v="07NPBBKT"/>
    <s v="FRUTTA PET BOTTLE BLACKCURRENT 500ML (12PCS)"/>
    <n v="0"/>
    <n v="22"/>
    <n v="22"/>
    <n v="274"/>
    <s v="NGN"/>
    <n v="18095.240000000002"/>
    <n v="1357.14"/>
    <n v="822.51"/>
    <x v="0"/>
    <x v="0"/>
    <x v="0"/>
    <x v="0"/>
    <x v="3"/>
    <x v="3"/>
    <x v="0"/>
    <x v="0"/>
    <x v="1"/>
  </r>
  <r>
    <x v="0"/>
    <x v="7"/>
    <n v="4112000212"/>
    <x v="62"/>
    <s v="07NPBCTL"/>
    <s v="FRUTTA PET BOTTLE  COCKTAIL 500ML (12PCS)"/>
    <n v="0"/>
    <n v="22"/>
    <n v="22"/>
    <n v="275"/>
    <s v="NGN"/>
    <n v="18095.240000000002"/>
    <n v="1357.14"/>
    <n v="822.51"/>
    <x v="0"/>
    <x v="0"/>
    <x v="0"/>
    <x v="0"/>
    <x v="14"/>
    <x v="14"/>
    <x v="0"/>
    <x v="0"/>
    <x v="1"/>
  </r>
  <r>
    <x v="0"/>
    <x v="7"/>
    <n v="4112000243"/>
    <x v="63"/>
    <s v="03CSAPPLE"/>
    <s v="CALIFORNIA SUN APPLE X 40PCS"/>
    <n v="0"/>
    <n v="10"/>
    <n v="10"/>
    <n v="80"/>
    <s v="NGN"/>
    <n v="17231.61"/>
    <n v="1292.3699999999999"/>
    <n v="1723.16"/>
    <x v="0"/>
    <x v="0"/>
    <x v="0"/>
    <x v="0"/>
    <x v="5"/>
    <x v="5"/>
    <x v="2"/>
    <x v="0"/>
    <x v="2"/>
  </r>
  <r>
    <x v="0"/>
    <x v="7"/>
    <n v="4112000243"/>
    <x v="63"/>
    <s v="03CSCOCK"/>
    <s v="CALIFORNIA SUN COCKTAIL X 40PCS"/>
    <n v="0"/>
    <n v="30"/>
    <n v="30"/>
    <n v="171"/>
    <s v="NGN"/>
    <n v="51694.8"/>
    <n v="3877.11"/>
    <n v="1723.16"/>
    <x v="0"/>
    <x v="0"/>
    <x v="0"/>
    <x v="0"/>
    <x v="6"/>
    <x v="6"/>
    <x v="2"/>
    <x v="0"/>
    <x v="2"/>
  </r>
  <r>
    <x v="0"/>
    <x v="7"/>
    <n v="4112000243"/>
    <x v="63"/>
    <s v="03CSORG"/>
    <s v="CALIFORNIA SUN ORANGE X 40PCS"/>
    <n v="0"/>
    <n v="30"/>
    <n v="30"/>
    <n v="21"/>
    <s v="NGN"/>
    <n v="51694.8"/>
    <n v="3877.11"/>
    <n v="1723.16"/>
    <x v="0"/>
    <x v="0"/>
    <x v="0"/>
    <x v="0"/>
    <x v="8"/>
    <x v="8"/>
    <x v="2"/>
    <x v="0"/>
    <x v="2"/>
  </r>
  <r>
    <x v="0"/>
    <x v="7"/>
    <n v="4112000243"/>
    <x v="63"/>
    <s v="05CNCTCOCK"/>
    <s v="FRUTTA NATURAL COCKTAIL 1LTR X 10PCS"/>
    <n v="0"/>
    <n v="30"/>
    <n v="30"/>
    <n v="3"/>
    <s v="NGN"/>
    <n v="98093.06"/>
    <n v="7356.98"/>
    <n v="3269.77"/>
    <x v="0"/>
    <x v="0"/>
    <x v="0"/>
    <x v="0"/>
    <x v="16"/>
    <x v="16"/>
    <x v="0"/>
    <x v="0"/>
    <x v="0"/>
  </r>
  <r>
    <x v="0"/>
    <x v="7"/>
    <n v="4112000243"/>
    <x v="63"/>
    <s v="05CNCTORG"/>
    <s v="FRUTTA NATURAL ORANGE 1LTR X 10PCS"/>
    <n v="0"/>
    <n v="105"/>
    <n v="105"/>
    <n v="3"/>
    <s v="NGN"/>
    <n v="343325.77"/>
    <n v="25749.43"/>
    <n v="3269.77"/>
    <x v="0"/>
    <x v="0"/>
    <x v="0"/>
    <x v="0"/>
    <x v="1"/>
    <x v="1"/>
    <x v="0"/>
    <x v="0"/>
    <x v="0"/>
  </r>
  <r>
    <x v="0"/>
    <x v="7"/>
    <n v="4112000243"/>
    <x v="63"/>
    <s v="06MACORAGE"/>
    <s v="MACCAW DRINK ORANGE 1LTR X 10PCS"/>
    <n v="0"/>
    <n v="50"/>
    <n v="50"/>
    <n v="0"/>
    <s v="NGN"/>
    <n v="141395.46"/>
    <n v="10604.66"/>
    <n v="2827.91"/>
    <x v="0"/>
    <x v="0"/>
    <x v="0"/>
    <x v="0"/>
    <x v="11"/>
    <x v="11"/>
    <x v="1"/>
    <x v="0"/>
    <x v="0"/>
  </r>
  <r>
    <x v="0"/>
    <x v="7"/>
    <n v="4112000243"/>
    <x v="63"/>
    <s v="07NPBBKT"/>
    <s v="FRUTTA PET BOTTLE BLACKCURRENT 500ML (12PCS)"/>
    <n v="0"/>
    <n v="20"/>
    <n v="20"/>
    <n v="274"/>
    <s v="NGN"/>
    <n v="17197.400000000001"/>
    <n v="1289.8"/>
    <n v="859.87"/>
    <x v="0"/>
    <x v="0"/>
    <x v="0"/>
    <x v="0"/>
    <x v="3"/>
    <x v="3"/>
    <x v="0"/>
    <x v="0"/>
    <x v="1"/>
  </r>
  <r>
    <x v="0"/>
    <x v="7"/>
    <n v="4112000243"/>
    <x v="63"/>
    <s v="07NPBCTL"/>
    <s v="FRUTTA PET BOTTLE  COCKTAIL 500ML (12PCS)"/>
    <n v="0"/>
    <n v="25"/>
    <n v="25"/>
    <n v="275"/>
    <s v="NGN"/>
    <n v="21496.75"/>
    <n v="1612.26"/>
    <n v="859.87"/>
    <x v="0"/>
    <x v="0"/>
    <x v="0"/>
    <x v="0"/>
    <x v="14"/>
    <x v="14"/>
    <x v="0"/>
    <x v="0"/>
    <x v="1"/>
  </r>
  <r>
    <x v="0"/>
    <x v="7"/>
    <n v="4112000271"/>
    <x v="16"/>
    <s v="03CSAPPLE"/>
    <s v="CALIFORNIA SUN APPLE X 40PCS"/>
    <n v="0"/>
    <n v="45"/>
    <n v="45"/>
    <n v="80"/>
    <s v="NGN"/>
    <n v="85301.16"/>
    <n v="6397.59"/>
    <n v="1895.58"/>
    <x v="0"/>
    <x v="0"/>
    <x v="0"/>
    <x v="0"/>
    <x v="5"/>
    <x v="5"/>
    <x v="2"/>
    <x v="0"/>
    <x v="2"/>
  </r>
  <r>
    <x v="0"/>
    <x v="7"/>
    <n v="4112000271"/>
    <x v="16"/>
    <s v="03CSCOCK"/>
    <s v="CALIFORNIA SUN COCKTAIL X 40PCS"/>
    <n v="0"/>
    <n v="40"/>
    <n v="40"/>
    <n v="171"/>
    <s v="NGN"/>
    <n v="75823.259999999995"/>
    <n v="5686.74"/>
    <n v="1895.58"/>
    <x v="0"/>
    <x v="0"/>
    <x v="0"/>
    <x v="0"/>
    <x v="6"/>
    <x v="6"/>
    <x v="2"/>
    <x v="0"/>
    <x v="2"/>
  </r>
  <r>
    <x v="0"/>
    <x v="7"/>
    <n v="4112000271"/>
    <x v="16"/>
    <s v="03CSMNG"/>
    <s v="CALIFORNIA SUN MANGO X 40PCS"/>
    <n v="0"/>
    <n v="45"/>
    <n v="45"/>
    <n v="126"/>
    <s v="NGN"/>
    <n v="85301.16"/>
    <n v="6397.59"/>
    <n v="1895.58"/>
    <x v="0"/>
    <x v="0"/>
    <x v="0"/>
    <x v="0"/>
    <x v="7"/>
    <x v="7"/>
    <x v="2"/>
    <x v="0"/>
    <x v="2"/>
  </r>
  <r>
    <x v="0"/>
    <x v="7"/>
    <n v="4112000271"/>
    <x v="16"/>
    <s v="03CSORG"/>
    <s v="CALIFORNIA SUN ORANGE X 40PCS"/>
    <n v="0"/>
    <n v="45"/>
    <n v="45"/>
    <n v="21"/>
    <s v="NGN"/>
    <n v="85301.16"/>
    <n v="6397.59"/>
    <n v="1895.58"/>
    <x v="0"/>
    <x v="0"/>
    <x v="0"/>
    <x v="0"/>
    <x v="8"/>
    <x v="8"/>
    <x v="2"/>
    <x v="0"/>
    <x v="2"/>
  </r>
  <r>
    <x v="0"/>
    <x v="7"/>
    <n v="4112000271"/>
    <x v="16"/>
    <s v="03CSPNPL"/>
    <s v="CALIFORNIA SUN  PINEAPPLE X 40PCS"/>
    <n v="0"/>
    <n v="20"/>
    <n v="20"/>
    <n v="0"/>
    <s v="NGN"/>
    <n v="37911.629999999997"/>
    <n v="2843.37"/>
    <n v="1895.58"/>
    <x v="0"/>
    <x v="0"/>
    <x v="0"/>
    <x v="0"/>
    <x v="9"/>
    <x v="9"/>
    <x v="2"/>
    <x v="0"/>
    <x v="2"/>
  </r>
  <r>
    <x v="0"/>
    <x v="7"/>
    <n v="4112000271"/>
    <x v="16"/>
    <s v="05CNCTCOCK"/>
    <s v="FRUTTA NATURAL COCKTAIL 1LTR X 10PCS"/>
    <n v="0"/>
    <n v="150"/>
    <n v="150"/>
    <n v="3"/>
    <s v="NGN"/>
    <n v="489293.03"/>
    <n v="36696.980000000003"/>
    <n v="3261.95"/>
    <x v="0"/>
    <x v="0"/>
    <x v="0"/>
    <x v="0"/>
    <x v="16"/>
    <x v="16"/>
    <x v="0"/>
    <x v="0"/>
    <x v="0"/>
  </r>
  <r>
    <x v="0"/>
    <x v="7"/>
    <n v="4112000271"/>
    <x v="16"/>
    <s v="05CNCTORG"/>
    <s v="FRUTTA NATURAL ORANGE 1LTR X 10PCS"/>
    <n v="0"/>
    <n v="320"/>
    <n v="320"/>
    <n v="3"/>
    <s v="NGN"/>
    <n v="1043824.77"/>
    <n v="78286.86"/>
    <n v="3261.95"/>
    <x v="0"/>
    <x v="0"/>
    <x v="0"/>
    <x v="0"/>
    <x v="1"/>
    <x v="1"/>
    <x v="0"/>
    <x v="0"/>
    <x v="0"/>
  </r>
  <r>
    <x v="0"/>
    <x v="7"/>
    <n v="4112000271"/>
    <x v="16"/>
    <s v="06MACORAGE"/>
    <s v="MACCAW DRINK ORANGE 1LTR X 10PCS"/>
    <n v="0"/>
    <n v="309"/>
    <n v="309"/>
    <n v="0"/>
    <s v="NGN"/>
    <n v="869359.29"/>
    <n v="65201.95"/>
    <n v="2813.46"/>
    <x v="0"/>
    <x v="0"/>
    <x v="0"/>
    <x v="0"/>
    <x v="11"/>
    <x v="11"/>
    <x v="1"/>
    <x v="0"/>
    <x v="0"/>
  </r>
  <r>
    <x v="0"/>
    <x v="7"/>
    <n v="4112000319"/>
    <x v="17"/>
    <s v="03CSAPPLE"/>
    <s v="CALIFORNIA SUN APPLE X 40PCS"/>
    <n v="0"/>
    <n v="20"/>
    <n v="20"/>
    <n v="80"/>
    <s v="NGN"/>
    <n v="36279.07"/>
    <n v="2720.93"/>
    <n v="1813.95"/>
    <x v="0"/>
    <x v="0"/>
    <x v="0"/>
    <x v="0"/>
    <x v="5"/>
    <x v="5"/>
    <x v="2"/>
    <x v="0"/>
    <x v="2"/>
  </r>
  <r>
    <x v="0"/>
    <x v="7"/>
    <n v="4112000319"/>
    <x v="17"/>
    <s v="03CSCOCK"/>
    <s v="CALIFORNIA SUN COCKTAIL X 40PCS"/>
    <n v="0"/>
    <n v="20"/>
    <n v="20"/>
    <n v="171"/>
    <s v="NGN"/>
    <n v="36279.07"/>
    <n v="2720.93"/>
    <n v="1813.95"/>
    <x v="0"/>
    <x v="0"/>
    <x v="0"/>
    <x v="0"/>
    <x v="6"/>
    <x v="6"/>
    <x v="2"/>
    <x v="0"/>
    <x v="2"/>
  </r>
  <r>
    <x v="0"/>
    <x v="7"/>
    <n v="4112000319"/>
    <x v="17"/>
    <s v="03CSORG"/>
    <s v="CALIFORNIA SUN ORANGE X 40PCS"/>
    <n v="0"/>
    <n v="10"/>
    <n v="10"/>
    <n v="21"/>
    <s v="NGN"/>
    <n v="18139.53"/>
    <n v="1360.47"/>
    <n v="1813.95"/>
    <x v="0"/>
    <x v="0"/>
    <x v="0"/>
    <x v="0"/>
    <x v="8"/>
    <x v="8"/>
    <x v="2"/>
    <x v="0"/>
    <x v="2"/>
  </r>
  <r>
    <x v="0"/>
    <x v="7"/>
    <n v="4112000319"/>
    <x v="17"/>
    <s v="05CNCTORG"/>
    <s v="FRUTTA NATURAL ORANGE 1LTR X 10PCS"/>
    <n v="0"/>
    <n v="108"/>
    <n v="108"/>
    <n v="3"/>
    <s v="NGN"/>
    <n v="344186.05"/>
    <n v="25813.95"/>
    <n v="3186.91"/>
    <x v="0"/>
    <x v="0"/>
    <x v="0"/>
    <x v="0"/>
    <x v="1"/>
    <x v="1"/>
    <x v="0"/>
    <x v="0"/>
    <x v="0"/>
  </r>
  <r>
    <x v="0"/>
    <x v="7"/>
    <n v="4112000319"/>
    <x v="17"/>
    <s v="07NPBORG"/>
    <s v="FRUTTA PET BOTTLE  ORANGE 500ML (12PCS)"/>
    <n v="0"/>
    <n v="27"/>
    <n v="27"/>
    <n v="1115"/>
    <s v="NGN"/>
    <n v="19904.759999999998"/>
    <n v="1492.86"/>
    <n v="737.21"/>
    <x v="0"/>
    <x v="0"/>
    <x v="0"/>
    <x v="0"/>
    <x v="4"/>
    <x v="4"/>
    <x v="0"/>
    <x v="0"/>
    <x v="1"/>
  </r>
  <r>
    <x v="0"/>
    <x v="7"/>
    <n v="4112000319"/>
    <x v="17"/>
    <s v="07NPBPPL"/>
    <s v="FRUTTA PET BOTTLE PINEAPPLE 500ML (12PCS)"/>
    <n v="0"/>
    <n v="28"/>
    <n v="28"/>
    <n v="2303"/>
    <s v="NGN"/>
    <n v="25333.33"/>
    <n v="1900"/>
    <n v="904.76"/>
    <x v="0"/>
    <x v="0"/>
    <x v="0"/>
    <x v="0"/>
    <x v="12"/>
    <x v="12"/>
    <x v="0"/>
    <x v="0"/>
    <x v="1"/>
  </r>
  <r>
    <x v="0"/>
    <x v="7"/>
    <n v="4112000465"/>
    <x v="64"/>
    <s v="05CNCTORG"/>
    <s v="FRUTTA NATURAL ORANGE 1LTR X 10PCS"/>
    <n v="0"/>
    <n v="606"/>
    <n v="606"/>
    <n v="3"/>
    <s v="NGN"/>
    <n v="2085767.46"/>
    <n v="156432.56"/>
    <n v="3441.86"/>
    <x v="1"/>
    <x v="1"/>
    <x v="0"/>
    <x v="2"/>
    <x v="1"/>
    <x v="1"/>
    <x v="0"/>
    <x v="0"/>
    <x v="0"/>
  </r>
  <r>
    <x v="0"/>
    <x v="7"/>
    <n v="4112000510"/>
    <x v="65"/>
    <s v="05CNCTORG"/>
    <s v="FRUTTA NATURAL ORANGE 1LTR X 10PCS"/>
    <n v="0"/>
    <n v="21"/>
    <n v="21"/>
    <n v="3"/>
    <s v="NGN"/>
    <n v="68837.210000000006"/>
    <n v="5162.79"/>
    <n v="3277.96"/>
    <x v="0"/>
    <x v="0"/>
    <x v="0"/>
    <x v="0"/>
    <x v="1"/>
    <x v="1"/>
    <x v="0"/>
    <x v="0"/>
    <x v="0"/>
  </r>
  <r>
    <x v="0"/>
    <x v="7"/>
    <n v="4112000510"/>
    <x v="65"/>
    <s v="07NPBBKT"/>
    <s v="FRUTTA PET BOTTLE BLACKCURRENT 500ML (12PCS)"/>
    <n v="0"/>
    <n v="11"/>
    <n v="11"/>
    <n v="274"/>
    <s v="NGN"/>
    <n v="9047.6200000000008"/>
    <n v="678.57"/>
    <n v="822.51"/>
    <x v="0"/>
    <x v="0"/>
    <x v="0"/>
    <x v="0"/>
    <x v="3"/>
    <x v="3"/>
    <x v="0"/>
    <x v="0"/>
    <x v="1"/>
  </r>
  <r>
    <x v="0"/>
    <x v="7"/>
    <n v="4112000535"/>
    <x v="66"/>
    <s v="03CSORG"/>
    <s v="CALIFORNIA SUN ORANGE X 40PCS"/>
    <n v="0"/>
    <n v="3"/>
    <n v="3"/>
    <n v="21"/>
    <s v="NGN"/>
    <n v="5441.86"/>
    <n v="408.14"/>
    <n v="1813.95"/>
    <x v="0"/>
    <x v="0"/>
    <x v="0"/>
    <x v="0"/>
    <x v="8"/>
    <x v="8"/>
    <x v="2"/>
    <x v="0"/>
    <x v="2"/>
  </r>
  <r>
    <x v="0"/>
    <x v="7"/>
    <n v="4112000535"/>
    <x v="66"/>
    <s v="05CNCTCOCK"/>
    <s v="FRUTTA NATURAL COCKTAIL 1LTR X 10PCS"/>
    <n v="0"/>
    <n v="32"/>
    <n v="32"/>
    <n v="3"/>
    <s v="NGN"/>
    <n v="103255.81"/>
    <n v="7744.19"/>
    <n v="3226.74"/>
    <x v="0"/>
    <x v="0"/>
    <x v="0"/>
    <x v="0"/>
    <x v="16"/>
    <x v="16"/>
    <x v="0"/>
    <x v="0"/>
    <x v="0"/>
  </r>
  <r>
    <x v="0"/>
    <x v="7"/>
    <n v="4112000535"/>
    <x v="66"/>
    <s v="07NPBBKT"/>
    <s v="FRUTTA PET BOTTLE BLACKCURRENT 500ML (12PCS)"/>
    <n v="0"/>
    <n v="23"/>
    <n v="23"/>
    <n v="274"/>
    <s v="NGN"/>
    <n v="18095.240000000002"/>
    <n v="1357.14"/>
    <n v="786.75"/>
    <x v="0"/>
    <x v="0"/>
    <x v="0"/>
    <x v="0"/>
    <x v="3"/>
    <x v="3"/>
    <x v="0"/>
    <x v="0"/>
    <x v="1"/>
  </r>
  <r>
    <x v="0"/>
    <x v="7"/>
    <n v="4112000535"/>
    <x v="66"/>
    <s v="07NPBCTL"/>
    <s v="FRUTTA PET BOTTLE  COCKTAIL 500ML (12PCS)"/>
    <n v="0"/>
    <n v="10"/>
    <n v="10"/>
    <n v="275"/>
    <s v="NGN"/>
    <n v="9047.6200000000008"/>
    <n v="678.57"/>
    <n v="904.76"/>
    <x v="0"/>
    <x v="0"/>
    <x v="0"/>
    <x v="0"/>
    <x v="14"/>
    <x v="14"/>
    <x v="0"/>
    <x v="0"/>
    <x v="1"/>
  </r>
  <r>
    <x v="0"/>
    <x v="7"/>
    <n v="4112000543"/>
    <x v="10"/>
    <s v="05CNCTMNG"/>
    <s v="FRUTTA NATURAL MANGO 1LTR X 10PCS"/>
    <n v="54"/>
    <n v="2"/>
    <n v="-52"/>
    <n v="0"/>
    <s v="NGN"/>
    <n v="-165209.29999999999"/>
    <n v="-12390.7"/>
    <n v="3177.1"/>
    <x v="0"/>
    <x v="0"/>
    <x v="0"/>
    <x v="0"/>
    <x v="0"/>
    <x v="0"/>
    <x v="0"/>
    <x v="0"/>
    <x v="0"/>
  </r>
  <r>
    <x v="0"/>
    <x v="7"/>
    <n v="4112000604"/>
    <x v="2"/>
    <s v="05CNCTMNG"/>
    <s v="FRUTTA NATURAL MANGO 1LTR X 10PCS"/>
    <n v="0"/>
    <n v="52"/>
    <n v="52"/>
    <n v="0"/>
    <s v="NGN"/>
    <n v="178976.75"/>
    <n v="13423.26"/>
    <n v="3441.86"/>
    <x v="1"/>
    <x v="1"/>
    <x v="0"/>
    <x v="1"/>
    <x v="0"/>
    <x v="0"/>
    <x v="0"/>
    <x v="0"/>
    <x v="0"/>
  </r>
  <r>
    <x v="0"/>
    <x v="7"/>
    <n v="4112000608"/>
    <x v="44"/>
    <s v="03CSAPPLE"/>
    <s v="CALIFORNIA SUN APPLE X 40PCS"/>
    <n v="4"/>
    <n v="0"/>
    <n v="-4"/>
    <n v="80"/>
    <s v="NGN"/>
    <n v="-7255.81"/>
    <n v="-544.19000000000005"/>
    <n v="1813.95"/>
    <x v="1"/>
    <x v="1"/>
    <x v="0"/>
    <x v="1"/>
    <x v="5"/>
    <x v="5"/>
    <x v="2"/>
    <x v="0"/>
    <x v="2"/>
  </r>
  <r>
    <x v="0"/>
    <x v="7"/>
    <n v="4112000608"/>
    <x v="44"/>
    <s v="03CSCOCK"/>
    <s v="CALIFORNIA SUN COCKTAIL X 40PCS"/>
    <n v="8"/>
    <n v="0"/>
    <n v="-8"/>
    <n v="171"/>
    <s v="NGN"/>
    <n v="-14511.63"/>
    <n v="-1088.3699999999999"/>
    <n v="1813.95"/>
    <x v="1"/>
    <x v="1"/>
    <x v="0"/>
    <x v="1"/>
    <x v="6"/>
    <x v="6"/>
    <x v="2"/>
    <x v="0"/>
    <x v="2"/>
  </r>
  <r>
    <x v="0"/>
    <x v="7"/>
    <n v="4112000608"/>
    <x v="44"/>
    <s v="03CSMNG"/>
    <s v="CALIFORNIA SUN MANGO X 40PCS"/>
    <n v="1"/>
    <n v="0"/>
    <n v="-1"/>
    <n v="126"/>
    <s v="NGN"/>
    <n v="-1813.95"/>
    <n v="-136.05000000000001"/>
    <n v="1813.95"/>
    <x v="1"/>
    <x v="1"/>
    <x v="0"/>
    <x v="1"/>
    <x v="7"/>
    <x v="7"/>
    <x v="2"/>
    <x v="0"/>
    <x v="2"/>
  </r>
  <r>
    <x v="0"/>
    <x v="7"/>
    <n v="4112000608"/>
    <x v="44"/>
    <s v="06MACORAGE"/>
    <s v="MACCAW DRINK ORANGE 1LTR X 10PCS"/>
    <n v="4"/>
    <n v="0"/>
    <n v="-4"/>
    <n v="0"/>
    <s v="NGN"/>
    <n v="-11906.98"/>
    <n v="-893.02"/>
    <n v="2976.74"/>
    <x v="1"/>
    <x v="1"/>
    <x v="0"/>
    <x v="1"/>
    <x v="11"/>
    <x v="11"/>
    <x v="1"/>
    <x v="0"/>
    <x v="0"/>
  </r>
  <r>
    <x v="0"/>
    <x v="7"/>
    <n v="4112000639"/>
    <x v="21"/>
    <s v="06MACORAGE"/>
    <s v="MACCAW DRINK ORANGE 1LTR X 10PCS"/>
    <n v="4"/>
    <n v="0"/>
    <n v="-4"/>
    <n v="0"/>
    <s v="NGN"/>
    <n v="-11906.98"/>
    <n v="-893.02"/>
    <n v="2976.74"/>
    <x v="1"/>
    <x v="1"/>
    <x v="0"/>
    <x v="1"/>
    <x v="11"/>
    <x v="11"/>
    <x v="1"/>
    <x v="0"/>
    <x v="0"/>
  </r>
  <r>
    <x v="0"/>
    <x v="7"/>
    <n v="4112000669"/>
    <x v="36"/>
    <s v="03CSAPPLE"/>
    <s v="CALIFORNIA SUN APPLE X 40PCS"/>
    <n v="6"/>
    <n v="0"/>
    <n v="-6"/>
    <n v="80"/>
    <s v="NGN"/>
    <n v="-10883.72"/>
    <n v="-816.28"/>
    <n v="1813.95"/>
    <x v="1"/>
    <x v="5"/>
    <x v="3"/>
    <x v="8"/>
    <x v="5"/>
    <x v="5"/>
    <x v="2"/>
    <x v="5"/>
    <x v="2"/>
  </r>
  <r>
    <x v="0"/>
    <x v="7"/>
    <n v="4112000669"/>
    <x v="36"/>
    <s v="05CNCTORG"/>
    <s v="FRUTTA NATURAL ORANGE 1LTR X 10PCS"/>
    <n v="4"/>
    <n v="0"/>
    <n v="-4"/>
    <n v="3"/>
    <s v="NGN"/>
    <n v="-13767.44"/>
    <n v="-1032.56"/>
    <n v="3441.86"/>
    <x v="1"/>
    <x v="5"/>
    <x v="3"/>
    <x v="8"/>
    <x v="1"/>
    <x v="1"/>
    <x v="0"/>
    <x v="5"/>
    <x v="0"/>
  </r>
  <r>
    <x v="0"/>
    <x v="7"/>
    <n v="4112000674"/>
    <x v="67"/>
    <s v="07NPBBKT"/>
    <s v="FRUTTA PET BOTTLE BLACKCURRENT 500ML (12PCS)"/>
    <n v="0"/>
    <n v="140"/>
    <n v="140"/>
    <n v="274"/>
    <s v="NGN"/>
    <n v="90476.19"/>
    <n v="6785.71"/>
    <n v="646.26"/>
    <x v="0"/>
    <x v="0"/>
    <x v="0"/>
    <x v="0"/>
    <x v="3"/>
    <x v="3"/>
    <x v="0"/>
    <x v="0"/>
    <x v="1"/>
  </r>
  <r>
    <x v="0"/>
    <x v="7"/>
    <n v="4112000674"/>
    <x v="67"/>
    <s v="07NPBCTL"/>
    <s v="FRUTTA PET BOTTLE  COCKTAIL 500ML (12PCS)"/>
    <n v="0"/>
    <n v="300"/>
    <n v="300"/>
    <n v="275"/>
    <s v="NGN"/>
    <n v="271428.57"/>
    <n v="20357.14"/>
    <n v="904.76"/>
    <x v="0"/>
    <x v="0"/>
    <x v="0"/>
    <x v="0"/>
    <x v="14"/>
    <x v="14"/>
    <x v="0"/>
    <x v="0"/>
    <x v="1"/>
  </r>
  <r>
    <x v="0"/>
    <x v="7"/>
    <n v="4112000689"/>
    <x v="37"/>
    <s v="03CSAPPLE"/>
    <s v="CALIFORNIA SUN APPLE X 40PCS"/>
    <n v="23"/>
    <n v="0"/>
    <n v="-23"/>
    <n v="80"/>
    <s v="NGN"/>
    <n v="-41720.93"/>
    <n v="-3129.07"/>
    <n v="1813.95"/>
    <x v="1"/>
    <x v="5"/>
    <x v="3"/>
    <x v="8"/>
    <x v="5"/>
    <x v="5"/>
    <x v="2"/>
    <x v="5"/>
    <x v="2"/>
  </r>
  <r>
    <x v="0"/>
    <x v="7"/>
    <n v="4112000689"/>
    <x v="37"/>
    <s v="03CSMNG"/>
    <s v="CALIFORNIA SUN MANGO X 40PCS"/>
    <n v="22"/>
    <n v="0"/>
    <n v="-22"/>
    <n v="126"/>
    <s v="NGN"/>
    <n v="-39906.980000000003"/>
    <n v="-2993.02"/>
    <n v="1813.95"/>
    <x v="1"/>
    <x v="5"/>
    <x v="3"/>
    <x v="8"/>
    <x v="7"/>
    <x v="7"/>
    <x v="2"/>
    <x v="5"/>
    <x v="2"/>
  </r>
  <r>
    <x v="0"/>
    <x v="7"/>
    <n v="4112000689"/>
    <x v="37"/>
    <s v="03CSORG"/>
    <s v="CALIFORNIA SUN ORANGE X 40PCS"/>
    <n v="2"/>
    <n v="0"/>
    <n v="-2"/>
    <n v="21"/>
    <s v="NGN"/>
    <n v="-3627.91"/>
    <n v="-272.08999999999997"/>
    <n v="1813.95"/>
    <x v="1"/>
    <x v="5"/>
    <x v="3"/>
    <x v="8"/>
    <x v="8"/>
    <x v="8"/>
    <x v="2"/>
    <x v="5"/>
    <x v="2"/>
  </r>
  <r>
    <x v="0"/>
    <x v="7"/>
    <n v="4112000689"/>
    <x v="37"/>
    <s v="05CNCTORG"/>
    <s v="FRUTTA NATURAL ORANGE 1LTR X 10PCS"/>
    <n v="2"/>
    <n v="0"/>
    <n v="-2"/>
    <n v="3"/>
    <s v="NGN"/>
    <n v="-6883.72"/>
    <n v="-516.28"/>
    <n v="3441.86"/>
    <x v="1"/>
    <x v="5"/>
    <x v="3"/>
    <x v="8"/>
    <x v="1"/>
    <x v="1"/>
    <x v="0"/>
    <x v="5"/>
    <x v="0"/>
  </r>
  <r>
    <x v="0"/>
    <x v="7"/>
    <n v="4112000689"/>
    <x v="37"/>
    <s v="06MACORAGE"/>
    <s v="MACCAW DRINK ORANGE 1LTR X 10PCS"/>
    <n v="4"/>
    <n v="0"/>
    <n v="-4"/>
    <n v="0"/>
    <s v="NGN"/>
    <n v="-11906.98"/>
    <n v="-893.02"/>
    <n v="2976.74"/>
    <x v="1"/>
    <x v="5"/>
    <x v="3"/>
    <x v="8"/>
    <x v="11"/>
    <x v="11"/>
    <x v="1"/>
    <x v="5"/>
    <x v="0"/>
  </r>
  <r>
    <x v="0"/>
    <x v="7"/>
    <n v="4112000702"/>
    <x v="68"/>
    <s v="05CNCTCOCK"/>
    <s v="FRUTTA NATURAL COCKTAIL 1LTR X 10PCS"/>
    <n v="0"/>
    <n v="5"/>
    <n v="5"/>
    <n v="3"/>
    <s v="NGN"/>
    <n v="17209.3"/>
    <n v="1290.7"/>
    <n v="3441.86"/>
    <x v="0"/>
    <x v="0"/>
    <x v="0"/>
    <x v="0"/>
    <x v="16"/>
    <x v="16"/>
    <x v="0"/>
    <x v="0"/>
    <x v="0"/>
  </r>
  <r>
    <x v="0"/>
    <x v="7"/>
    <n v="4112000702"/>
    <x v="68"/>
    <s v="05CNCTORG"/>
    <s v="FRUTTA NATURAL ORANGE 1LTR X 10PCS"/>
    <n v="0"/>
    <n v="5"/>
    <n v="5"/>
    <n v="3"/>
    <s v="NGN"/>
    <n v="17209.3"/>
    <n v="1290.7"/>
    <n v="3441.86"/>
    <x v="0"/>
    <x v="0"/>
    <x v="0"/>
    <x v="0"/>
    <x v="1"/>
    <x v="1"/>
    <x v="0"/>
    <x v="0"/>
    <x v="0"/>
  </r>
  <r>
    <x v="0"/>
    <x v="7"/>
    <n v="4112000702"/>
    <x v="68"/>
    <s v="06MACORAGE"/>
    <s v="MACCAW DRINK ORANGE 1LTR X 10PCS"/>
    <n v="0"/>
    <n v="5"/>
    <n v="5"/>
    <n v="0"/>
    <s v="NGN"/>
    <n v="14883.72"/>
    <n v="1116.28"/>
    <n v="2976.74"/>
    <x v="0"/>
    <x v="0"/>
    <x v="0"/>
    <x v="0"/>
    <x v="11"/>
    <x v="11"/>
    <x v="1"/>
    <x v="0"/>
    <x v="0"/>
  </r>
  <r>
    <x v="0"/>
    <x v="7"/>
    <n v="4112000702"/>
    <x v="68"/>
    <s v="07NPBBKT"/>
    <s v="FRUTTA PET BOTTLE BLACKCURRENT 500ML (12PCS)"/>
    <n v="0"/>
    <n v="88"/>
    <n v="88"/>
    <n v="274"/>
    <s v="NGN"/>
    <n v="72380.95"/>
    <n v="5428.57"/>
    <n v="822.51"/>
    <x v="0"/>
    <x v="0"/>
    <x v="0"/>
    <x v="0"/>
    <x v="3"/>
    <x v="3"/>
    <x v="0"/>
    <x v="0"/>
    <x v="1"/>
  </r>
  <r>
    <x v="0"/>
    <x v="7"/>
    <n v="4112000702"/>
    <x v="68"/>
    <s v="07NPBCTL"/>
    <s v="FRUTTA PET BOTTLE  COCKTAIL 500ML (12PCS)"/>
    <n v="0"/>
    <n v="8"/>
    <n v="8"/>
    <n v="275"/>
    <s v="NGN"/>
    <n v="0"/>
    <n v="0"/>
    <n v="0"/>
    <x v="0"/>
    <x v="0"/>
    <x v="0"/>
    <x v="0"/>
    <x v="14"/>
    <x v="14"/>
    <x v="0"/>
    <x v="0"/>
    <x v="1"/>
  </r>
  <r>
    <x v="0"/>
    <x v="7"/>
    <n v="4112000702"/>
    <x v="68"/>
    <s v="07NPBORG"/>
    <s v="FRUTTA PET BOTTLE  ORANGE 500ML (12PCS)"/>
    <n v="0"/>
    <n v="80"/>
    <n v="80"/>
    <n v="1115"/>
    <s v="NGN"/>
    <n v="72380.95"/>
    <n v="5428.57"/>
    <n v="904.76"/>
    <x v="0"/>
    <x v="0"/>
    <x v="0"/>
    <x v="0"/>
    <x v="4"/>
    <x v="4"/>
    <x v="0"/>
    <x v="0"/>
    <x v="1"/>
  </r>
  <r>
    <x v="0"/>
    <x v="7"/>
    <n v="4112000711"/>
    <x v="69"/>
    <s v="05CNCTORG"/>
    <s v="FRUTTA NATURAL ORANGE 1LTR X 10PCS"/>
    <n v="0"/>
    <n v="932"/>
    <n v="932"/>
    <n v="3"/>
    <s v="NGN"/>
    <n v="3053395.37"/>
    <n v="229004.65"/>
    <n v="3276.18"/>
    <x v="1"/>
    <x v="3"/>
    <x v="1"/>
    <x v="4"/>
    <x v="1"/>
    <x v="1"/>
    <x v="0"/>
    <x v="2"/>
    <x v="0"/>
  </r>
  <r>
    <x v="0"/>
    <x v="7"/>
    <n v="4112000711"/>
    <x v="69"/>
    <s v="06MACORAGE"/>
    <s v="MACCAW DRINK ORANGE 1LTR X 10PCS"/>
    <n v="0"/>
    <n v="200"/>
    <n v="200"/>
    <n v="0"/>
    <s v="NGN"/>
    <n v="560465.1"/>
    <n v="42034.879999999997"/>
    <n v="2802.33"/>
    <x v="1"/>
    <x v="3"/>
    <x v="1"/>
    <x v="4"/>
    <x v="11"/>
    <x v="11"/>
    <x v="1"/>
    <x v="2"/>
    <x v="0"/>
  </r>
  <r>
    <x v="0"/>
    <x v="7"/>
    <n v="4112000711"/>
    <x v="69"/>
    <s v="07NPBBKT"/>
    <s v="FRUTTA PET BOTTLE BLACKCURRENT 500ML (12PCS)"/>
    <n v="0"/>
    <n v="400"/>
    <n v="400"/>
    <n v="274"/>
    <s v="NGN"/>
    <n v="361904.76"/>
    <n v="27142.86"/>
    <n v="904.76"/>
    <x v="1"/>
    <x v="3"/>
    <x v="1"/>
    <x v="4"/>
    <x v="3"/>
    <x v="3"/>
    <x v="0"/>
    <x v="2"/>
    <x v="1"/>
  </r>
  <r>
    <x v="0"/>
    <x v="7"/>
    <n v="4112000711"/>
    <x v="69"/>
    <s v="07NPBCTL"/>
    <s v="FRUTTA PET BOTTLE  COCKTAIL 500ML (12PCS)"/>
    <n v="0"/>
    <n v="240"/>
    <n v="240"/>
    <n v="275"/>
    <s v="NGN"/>
    <n v="217142.86"/>
    <n v="16285.71"/>
    <n v="904.76"/>
    <x v="1"/>
    <x v="3"/>
    <x v="1"/>
    <x v="4"/>
    <x v="14"/>
    <x v="14"/>
    <x v="0"/>
    <x v="2"/>
    <x v="1"/>
  </r>
  <r>
    <x v="0"/>
    <x v="7"/>
    <n v="4112000718"/>
    <x v="47"/>
    <s v="03CSAPPLE"/>
    <s v="CALIFORNIA SUN APPLE X 40PCS"/>
    <n v="0"/>
    <n v="10"/>
    <n v="10"/>
    <n v="80"/>
    <s v="NGN"/>
    <n v="18139.53"/>
    <n v="1360.47"/>
    <n v="1813.95"/>
    <x v="0"/>
    <x v="0"/>
    <x v="0"/>
    <x v="0"/>
    <x v="5"/>
    <x v="5"/>
    <x v="2"/>
    <x v="0"/>
    <x v="2"/>
  </r>
  <r>
    <x v="0"/>
    <x v="7"/>
    <n v="4112000718"/>
    <x v="47"/>
    <s v="03CSCOCK"/>
    <s v="CALIFORNIA SUN COCKTAIL X 40PCS"/>
    <n v="0"/>
    <n v="10"/>
    <n v="10"/>
    <n v="171"/>
    <s v="NGN"/>
    <n v="18139.53"/>
    <n v="1360.47"/>
    <n v="1813.95"/>
    <x v="0"/>
    <x v="0"/>
    <x v="0"/>
    <x v="0"/>
    <x v="6"/>
    <x v="6"/>
    <x v="2"/>
    <x v="0"/>
    <x v="2"/>
  </r>
  <r>
    <x v="0"/>
    <x v="7"/>
    <n v="4112000718"/>
    <x v="47"/>
    <s v="03CSMNG"/>
    <s v="CALIFORNIA SUN MANGO X 40PCS"/>
    <n v="0"/>
    <n v="10"/>
    <n v="10"/>
    <n v="126"/>
    <s v="NGN"/>
    <n v="18139.53"/>
    <n v="1360.47"/>
    <n v="1813.95"/>
    <x v="0"/>
    <x v="0"/>
    <x v="0"/>
    <x v="0"/>
    <x v="7"/>
    <x v="7"/>
    <x v="2"/>
    <x v="0"/>
    <x v="2"/>
  </r>
  <r>
    <x v="0"/>
    <x v="7"/>
    <n v="4112000718"/>
    <x v="47"/>
    <s v="03CSORG"/>
    <s v="CALIFORNIA SUN ORANGE X 40PCS"/>
    <n v="0"/>
    <n v="10"/>
    <n v="10"/>
    <n v="21"/>
    <s v="NGN"/>
    <n v="18139.53"/>
    <n v="1360.47"/>
    <n v="1813.95"/>
    <x v="0"/>
    <x v="0"/>
    <x v="0"/>
    <x v="0"/>
    <x v="8"/>
    <x v="8"/>
    <x v="2"/>
    <x v="0"/>
    <x v="2"/>
  </r>
  <r>
    <x v="0"/>
    <x v="7"/>
    <n v="4112000718"/>
    <x v="47"/>
    <s v="05CNCTORG"/>
    <s v="FRUTTA NATURAL ORANGE 1LTR X 10PCS"/>
    <n v="0"/>
    <n v="48"/>
    <n v="48"/>
    <n v="3"/>
    <s v="NGN"/>
    <n v="154883.72"/>
    <n v="11616.28"/>
    <n v="3226.74"/>
    <x v="0"/>
    <x v="0"/>
    <x v="0"/>
    <x v="0"/>
    <x v="1"/>
    <x v="1"/>
    <x v="0"/>
    <x v="0"/>
    <x v="0"/>
  </r>
  <r>
    <x v="0"/>
    <x v="7"/>
    <n v="4112000718"/>
    <x v="47"/>
    <s v="07NPBBKT"/>
    <s v="FRUTTA PET BOTTLE BLACKCURRENT 500ML (12PCS)"/>
    <n v="0"/>
    <n v="22"/>
    <n v="22"/>
    <n v="274"/>
    <s v="NGN"/>
    <n v="18095.240000000002"/>
    <n v="1357.14"/>
    <n v="822.51"/>
    <x v="0"/>
    <x v="0"/>
    <x v="0"/>
    <x v="0"/>
    <x v="3"/>
    <x v="3"/>
    <x v="0"/>
    <x v="0"/>
    <x v="1"/>
  </r>
  <r>
    <x v="0"/>
    <x v="7"/>
    <n v="4112000740"/>
    <x v="70"/>
    <s v="07NPBCTL"/>
    <s v="FRUTTA PET BOTTLE  COCKTAIL 500ML (12PCS)"/>
    <n v="0"/>
    <n v="300"/>
    <n v="300"/>
    <n v="275"/>
    <s v="NGN"/>
    <n v="271428.57"/>
    <n v="20357.14"/>
    <n v="904.76"/>
    <x v="1"/>
    <x v="1"/>
    <x v="0"/>
    <x v="2"/>
    <x v="14"/>
    <x v="14"/>
    <x v="0"/>
    <x v="0"/>
    <x v="1"/>
  </r>
  <r>
    <x v="0"/>
    <x v="7"/>
    <n v="4112000741"/>
    <x v="40"/>
    <s v="07NPBBKT"/>
    <s v="FRUTTA PET BOTTLE BLACKCURRENT 500ML (12PCS)"/>
    <n v="0"/>
    <n v="96"/>
    <n v="96"/>
    <n v="274"/>
    <s v="NGN"/>
    <n v="86857.14"/>
    <n v="6514.29"/>
    <n v="904.76"/>
    <x v="1"/>
    <x v="1"/>
    <x v="0"/>
    <x v="1"/>
    <x v="3"/>
    <x v="3"/>
    <x v="0"/>
    <x v="0"/>
    <x v="1"/>
  </r>
  <r>
    <x v="0"/>
    <x v="7"/>
    <n v="4112000741"/>
    <x v="40"/>
    <s v="07NPBCTL"/>
    <s v="FRUTTA PET BOTTLE  COCKTAIL 500ML (12PCS)"/>
    <n v="0"/>
    <n v="347"/>
    <n v="347"/>
    <n v="275"/>
    <s v="NGN"/>
    <n v="313952.38"/>
    <n v="23546.43"/>
    <n v="904.76"/>
    <x v="1"/>
    <x v="1"/>
    <x v="0"/>
    <x v="1"/>
    <x v="14"/>
    <x v="14"/>
    <x v="0"/>
    <x v="0"/>
    <x v="1"/>
  </r>
  <r>
    <x v="0"/>
    <x v="7"/>
    <n v="4112000744"/>
    <x v="41"/>
    <s v="03CSAPPLE"/>
    <s v="CALIFORNIA SUN APPLE X 40PCS"/>
    <n v="0"/>
    <n v="300"/>
    <n v="300"/>
    <n v="80"/>
    <s v="NGN"/>
    <n v="544186.05000000005"/>
    <n v="40813.949999999997"/>
    <n v="1813.95"/>
    <x v="1"/>
    <x v="4"/>
    <x v="2"/>
    <x v="7"/>
    <x v="5"/>
    <x v="5"/>
    <x v="2"/>
    <x v="4"/>
    <x v="2"/>
  </r>
  <r>
    <x v="0"/>
    <x v="7"/>
    <n v="4112000744"/>
    <x v="41"/>
    <s v="03CSCOCK"/>
    <s v="CALIFORNIA SUN COCKTAIL X 40PCS"/>
    <n v="0"/>
    <n v="150"/>
    <n v="150"/>
    <n v="171"/>
    <s v="NGN"/>
    <n v="272093.03000000003"/>
    <n v="20406.98"/>
    <n v="1813.95"/>
    <x v="1"/>
    <x v="4"/>
    <x v="2"/>
    <x v="7"/>
    <x v="6"/>
    <x v="6"/>
    <x v="2"/>
    <x v="4"/>
    <x v="2"/>
  </r>
  <r>
    <x v="0"/>
    <x v="7"/>
    <n v="4112000744"/>
    <x v="41"/>
    <s v="03CSMNG"/>
    <s v="CALIFORNIA SUN MANGO X 40PCS"/>
    <n v="0"/>
    <n v="300"/>
    <n v="300"/>
    <n v="126"/>
    <s v="NGN"/>
    <n v="544186.05000000005"/>
    <n v="40813.949999999997"/>
    <n v="1813.95"/>
    <x v="1"/>
    <x v="4"/>
    <x v="2"/>
    <x v="7"/>
    <x v="7"/>
    <x v="7"/>
    <x v="2"/>
    <x v="4"/>
    <x v="2"/>
  </r>
  <r>
    <x v="0"/>
    <x v="7"/>
    <n v="4112000744"/>
    <x v="41"/>
    <s v="03CSORG"/>
    <s v="CALIFORNIA SUN ORANGE X 40PCS"/>
    <n v="0"/>
    <n v="200"/>
    <n v="200"/>
    <n v="21"/>
    <s v="NGN"/>
    <n v="362790.7"/>
    <n v="27209.3"/>
    <n v="1813.95"/>
    <x v="1"/>
    <x v="4"/>
    <x v="2"/>
    <x v="7"/>
    <x v="8"/>
    <x v="8"/>
    <x v="2"/>
    <x v="4"/>
    <x v="2"/>
  </r>
  <r>
    <x v="0"/>
    <x v="7"/>
    <n v="4112000744"/>
    <x v="41"/>
    <s v="03CSPNPL"/>
    <s v="CALIFORNIA SUN  PINEAPPLE X 40PCS"/>
    <n v="0"/>
    <n v="50"/>
    <n v="50"/>
    <n v="0"/>
    <s v="NGN"/>
    <n v="90697.68"/>
    <n v="6802.33"/>
    <n v="1813.95"/>
    <x v="1"/>
    <x v="4"/>
    <x v="2"/>
    <x v="7"/>
    <x v="9"/>
    <x v="9"/>
    <x v="2"/>
    <x v="4"/>
    <x v="2"/>
  </r>
  <r>
    <x v="0"/>
    <x v="7"/>
    <n v="4112000744"/>
    <x v="41"/>
    <s v="05CNCTORG"/>
    <s v="FRUTTA NATURAL ORANGE 1LTR X 10PCS"/>
    <n v="0"/>
    <n v="1300"/>
    <n v="1300"/>
    <n v="3"/>
    <s v="NGN"/>
    <n v="4111627.91"/>
    <n v="308372.09000000003"/>
    <n v="3162.79"/>
    <x v="1"/>
    <x v="4"/>
    <x v="2"/>
    <x v="7"/>
    <x v="1"/>
    <x v="1"/>
    <x v="0"/>
    <x v="4"/>
    <x v="0"/>
  </r>
  <r>
    <x v="0"/>
    <x v="7"/>
    <n v="4112000744"/>
    <x v="41"/>
    <s v="06MACC0CK"/>
    <s v="MACCAW DRINK COCKTAIL 1LTR X 10PCS"/>
    <n v="0"/>
    <n v="12"/>
    <n v="12"/>
    <n v="67"/>
    <s v="NGN"/>
    <n v="35162.79"/>
    <n v="2637.21"/>
    <n v="2930.23"/>
    <x v="1"/>
    <x v="4"/>
    <x v="2"/>
    <x v="7"/>
    <x v="2"/>
    <x v="2"/>
    <x v="1"/>
    <x v="4"/>
    <x v="0"/>
  </r>
  <r>
    <x v="0"/>
    <x v="7"/>
    <n v="4112000744"/>
    <x v="41"/>
    <s v="06MACORAGE"/>
    <s v="MACCAW DRINK ORANGE 1LTR X 10PCS"/>
    <n v="0"/>
    <n v="188"/>
    <n v="188"/>
    <n v="0"/>
    <s v="NGN"/>
    <n v="550883.73"/>
    <n v="41316.28"/>
    <n v="2930.23"/>
    <x v="1"/>
    <x v="4"/>
    <x v="2"/>
    <x v="7"/>
    <x v="11"/>
    <x v="11"/>
    <x v="1"/>
    <x v="4"/>
    <x v="0"/>
  </r>
  <r>
    <x v="0"/>
    <x v="7"/>
    <n v="4112000744"/>
    <x v="41"/>
    <s v="07NPBCTL"/>
    <s v="FRUTTA PET BOTTLE  COCKTAIL 500ML (12PCS)"/>
    <n v="0"/>
    <n v="700"/>
    <n v="700"/>
    <n v="275"/>
    <s v="NGN"/>
    <n v="633333.32999999996"/>
    <n v="47500"/>
    <n v="904.76"/>
    <x v="1"/>
    <x v="4"/>
    <x v="2"/>
    <x v="7"/>
    <x v="14"/>
    <x v="14"/>
    <x v="0"/>
    <x v="4"/>
    <x v="1"/>
  </r>
  <r>
    <x v="0"/>
    <x v="8"/>
    <n v="4112000507"/>
    <x v="19"/>
    <s v="05CNCTCOCK"/>
    <s v="FRUTTA NATURAL COCKTAIL 1LTR X 10PCS"/>
    <n v="0"/>
    <n v="60"/>
    <n v="60"/>
    <n v="3"/>
    <s v="NGN"/>
    <n v="189767.4"/>
    <n v="14232.56"/>
    <n v="3162.79"/>
    <x v="1"/>
    <x v="1"/>
    <x v="0"/>
    <x v="2"/>
    <x v="16"/>
    <x v="16"/>
    <x v="0"/>
    <x v="0"/>
    <x v="0"/>
  </r>
  <r>
    <x v="0"/>
    <x v="8"/>
    <n v="4112000507"/>
    <x v="19"/>
    <s v="05CNCTORG"/>
    <s v="FRUTTA NATURAL ORANGE 1LTR X 10PCS"/>
    <n v="0"/>
    <n v="142"/>
    <n v="142"/>
    <n v="3"/>
    <s v="NGN"/>
    <n v="449116.18"/>
    <n v="33683.71"/>
    <n v="3162.79"/>
    <x v="1"/>
    <x v="1"/>
    <x v="0"/>
    <x v="2"/>
    <x v="1"/>
    <x v="1"/>
    <x v="0"/>
    <x v="0"/>
    <x v="0"/>
  </r>
  <r>
    <x v="0"/>
    <x v="8"/>
    <n v="4112000507"/>
    <x v="19"/>
    <s v="06MACORAGE"/>
    <s v="MACCAW DRINK ORANGE 1LTR X 10PCS"/>
    <n v="0"/>
    <n v="55"/>
    <n v="55"/>
    <n v="0"/>
    <s v="NGN"/>
    <n v="161162.79"/>
    <n v="12087.21"/>
    <n v="2930.23"/>
    <x v="1"/>
    <x v="1"/>
    <x v="0"/>
    <x v="2"/>
    <x v="11"/>
    <x v="11"/>
    <x v="1"/>
    <x v="0"/>
    <x v="0"/>
  </r>
  <r>
    <x v="0"/>
    <x v="8"/>
    <n v="4112000640"/>
    <x v="71"/>
    <s v="03CSORG"/>
    <s v="CALIFORNIA SUN ORANGE X 40PCS"/>
    <n v="0"/>
    <n v="400"/>
    <n v="400"/>
    <n v="21"/>
    <s v="NGN"/>
    <n v="725581.4"/>
    <n v="54418.61"/>
    <n v="1813.95"/>
    <x v="1"/>
    <x v="5"/>
    <x v="3"/>
    <x v="10"/>
    <x v="8"/>
    <x v="8"/>
    <x v="2"/>
    <x v="11"/>
    <x v="2"/>
  </r>
  <r>
    <x v="0"/>
    <x v="8"/>
    <n v="4112000640"/>
    <x v="71"/>
    <s v="03CSPNPL"/>
    <s v="CALIFORNIA SUN  PINEAPPLE X 40PCS"/>
    <n v="0"/>
    <n v="100"/>
    <n v="100"/>
    <n v="0"/>
    <s v="NGN"/>
    <n v="181395.35"/>
    <n v="13604.65"/>
    <n v="1813.95"/>
    <x v="1"/>
    <x v="5"/>
    <x v="3"/>
    <x v="10"/>
    <x v="9"/>
    <x v="9"/>
    <x v="2"/>
    <x v="11"/>
    <x v="2"/>
  </r>
  <r>
    <x v="0"/>
    <x v="8"/>
    <n v="4112000640"/>
    <x v="71"/>
    <s v="05CNCTORG"/>
    <s v="FRUTTA NATURAL ORANGE 1LTR X 10PCS"/>
    <n v="0"/>
    <n v="1551"/>
    <n v="1551"/>
    <n v="3"/>
    <s v="NGN"/>
    <n v="5338325.6399999997"/>
    <n v="400374.42"/>
    <n v="3441.86"/>
    <x v="1"/>
    <x v="5"/>
    <x v="3"/>
    <x v="10"/>
    <x v="1"/>
    <x v="1"/>
    <x v="0"/>
    <x v="11"/>
    <x v="0"/>
  </r>
  <r>
    <x v="0"/>
    <x v="8"/>
    <n v="4112000640"/>
    <x v="71"/>
    <s v="06MACORAGE"/>
    <s v="MACCAW DRINK ORANGE 1LTR X 10PCS"/>
    <n v="0"/>
    <n v="446"/>
    <n v="446"/>
    <n v="0"/>
    <s v="NGN"/>
    <n v="1327627.9099999999"/>
    <n v="99572.09"/>
    <n v="2976.74"/>
    <x v="1"/>
    <x v="5"/>
    <x v="3"/>
    <x v="10"/>
    <x v="11"/>
    <x v="11"/>
    <x v="1"/>
    <x v="11"/>
    <x v="0"/>
  </r>
  <r>
    <x v="0"/>
    <x v="8"/>
    <n v="4112000640"/>
    <x v="71"/>
    <s v="07NPBBKT"/>
    <s v="FRUTTA PET BOTTLE BLACKCURRENT 500ML (12PCS)"/>
    <n v="0"/>
    <n v="600"/>
    <n v="600"/>
    <n v="274"/>
    <s v="NGN"/>
    <n v="542857.14"/>
    <n v="40714.29"/>
    <n v="904.76"/>
    <x v="1"/>
    <x v="5"/>
    <x v="3"/>
    <x v="10"/>
    <x v="3"/>
    <x v="3"/>
    <x v="0"/>
    <x v="11"/>
    <x v="1"/>
  </r>
  <r>
    <x v="0"/>
    <x v="8"/>
    <n v="4112000640"/>
    <x v="71"/>
    <s v="07NPBPPL"/>
    <s v="FRUTTA PET BOTTLE PINEAPPLE 500ML (12PCS)"/>
    <n v="0"/>
    <n v="51"/>
    <n v="51"/>
    <n v="2303"/>
    <s v="NGN"/>
    <n v="46142.86"/>
    <n v="3460.71"/>
    <n v="904.76"/>
    <x v="1"/>
    <x v="5"/>
    <x v="3"/>
    <x v="10"/>
    <x v="12"/>
    <x v="12"/>
    <x v="0"/>
    <x v="11"/>
    <x v="1"/>
  </r>
  <r>
    <x v="0"/>
    <x v="8"/>
    <n v="4112000651"/>
    <x v="72"/>
    <s v="03CSORG"/>
    <s v="CALIFORNIA SUN ORANGE X 40PCS"/>
    <n v="0"/>
    <n v="400"/>
    <n v="400"/>
    <n v="21"/>
    <s v="NGN"/>
    <n v="725581.4"/>
    <n v="54418.61"/>
    <n v="1813.95"/>
    <x v="1"/>
    <x v="4"/>
    <x v="2"/>
    <x v="6"/>
    <x v="8"/>
    <x v="8"/>
    <x v="2"/>
    <x v="12"/>
    <x v="2"/>
  </r>
  <r>
    <x v="0"/>
    <x v="8"/>
    <n v="4112000651"/>
    <x v="72"/>
    <s v="03CSPNPL"/>
    <s v="CALIFORNIA SUN  PINEAPPLE X 40PCS"/>
    <n v="0"/>
    <n v="200"/>
    <n v="200"/>
    <n v="0"/>
    <s v="NGN"/>
    <n v="362790.7"/>
    <n v="27209.3"/>
    <n v="1813.95"/>
    <x v="1"/>
    <x v="4"/>
    <x v="2"/>
    <x v="6"/>
    <x v="9"/>
    <x v="9"/>
    <x v="2"/>
    <x v="12"/>
    <x v="2"/>
  </r>
  <r>
    <x v="0"/>
    <x v="8"/>
    <n v="4112000651"/>
    <x v="72"/>
    <s v="07NPBBKT"/>
    <s v="FRUTTA PET BOTTLE BLACKCURRENT 500ML (12PCS)"/>
    <n v="0"/>
    <n v="1204"/>
    <n v="1204"/>
    <n v="274"/>
    <s v="NGN"/>
    <n v="1089333.33"/>
    <n v="81700"/>
    <n v="904.76"/>
    <x v="1"/>
    <x v="4"/>
    <x v="2"/>
    <x v="6"/>
    <x v="3"/>
    <x v="3"/>
    <x v="0"/>
    <x v="12"/>
    <x v="1"/>
  </r>
  <r>
    <x v="0"/>
    <x v="8"/>
    <n v="4112000651"/>
    <x v="72"/>
    <s v="07NPBORG"/>
    <s v="FRUTTA PET BOTTLE  ORANGE 500ML (12PCS)"/>
    <n v="0"/>
    <n v="496"/>
    <n v="496"/>
    <n v="1115"/>
    <s v="NGN"/>
    <n v="448761.9"/>
    <n v="33657.14"/>
    <n v="904.76"/>
    <x v="1"/>
    <x v="4"/>
    <x v="2"/>
    <x v="6"/>
    <x v="4"/>
    <x v="4"/>
    <x v="0"/>
    <x v="12"/>
    <x v="1"/>
  </r>
  <r>
    <x v="0"/>
    <x v="8"/>
    <n v="4112000651"/>
    <x v="72"/>
    <s v="07NPBPPL"/>
    <s v="FRUTTA PET BOTTLE PINEAPPLE 500ML (12PCS)"/>
    <n v="0"/>
    <n v="2300"/>
    <n v="2300"/>
    <n v="2303"/>
    <s v="NGN"/>
    <n v="2080952.37"/>
    <n v="156071.43"/>
    <n v="904.76"/>
    <x v="1"/>
    <x v="4"/>
    <x v="2"/>
    <x v="6"/>
    <x v="12"/>
    <x v="12"/>
    <x v="0"/>
    <x v="12"/>
    <x v="1"/>
  </r>
  <r>
    <x v="0"/>
    <x v="8"/>
    <n v="4112000653"/>
    <x v="73"/>
    <s v="03CSCOCK"/>
    <s v="CALIFORNIA SUN COCKTAIL X 40PCS"/>
    <n v="0"/>
    <n v="50"/>
    <n v="50"/>
    <n v="171"/>
    <s v="NGN"/>
    <n v="90697.68"/>
    <n v="6802.33"/>
    <n v="1813.95"/>
    <x v="1"/>
    <x v="6"/>
    <x v="3"/>
    <x v="12"/>
    <x v="6"/>
    <x v="6"/>
    <x v="2"/>
    <x v="13"/>
    <x v="2"/>
  </r>
  <r>
    <x v="0"/>
    <x v="8"/>
    <n v="4112000653"/>
    <x v="73"/>
    <s v="03CSORG"/>
    <s v="CALIFORNIA SUN ORANGE X 40PCS"/>
    <n v="0"/>
    <n v="50"/>
    <n v="50"/>
    <n v="21"/>
    <s v="NGN"/>
    <n v="90697.68"/>
    <n v="6802.33"/>
    <n v="1813.95"/>
    <x v="1"/>
    <x v="6"/>
    <x v="3"/>
    <x v="12"/>
    <x v="8"/>
    <x v="8"/>
    <x v="2"/>
    <x v="13"/>
    <x v="2"/>
  </r>
  <r>
    <x v="0"/>
    <x v="8"/>
    <n v="4112000653"/>
    <x v="73"/>
    <s v="03CSPNPL"/>
    <s v="CALIFORNIA SUN  PINEAPPLE X 40PCS"/>
    <n v="0"/>
    <n v="100"/>
    <n v="100"/>
    <n v="0"/>
    <s v="NGN"/>
    <n v="181395.35"/>
    <n v="13604.65"/>
    <n v="1813.95"/>
    <x v="1"/>
    <x v="6"/>
    <x v="3"/>
    <x v="12"/>
    <x v="9"/>
    <x v="9"/>
    <x v="2"/>
    <x v="13"/>
    <x v="2"/>
  </r>
  <r>
    <x v="0"/>
    <x v="8"/>
    <n v="4112000653"/>
    <x v="73"/>
    <s v="05CNCTCOCK"/>
    <s v="FRUTTA NATURAL COCKTAIL 1LTR X 10PCS"/>
    <n v="0"/>
    <n v="455"/>
    <n v="455"/>
    <n v="3"/>
    <s v="NGN"/>
    <n v="1354418.61"/>
    <n v="101581.4"/>
    <n v="2976.74"/>
    <x v="1"/>
    <x v="6"/>
    <x v="3"/>
    <x v="12"/>
    <x v="16"/>
    <x v="16"/>
    <x v="0"/>
    <x v="13"/>
    <x v="0"/>
  </r>
  <r>
    <x v="0"/>
    <x v="8"/>
    <n v="4112000653"/>
    <x v="73"/>
    <s v="05CNCTORG"/>
    <s v="FRUTTA NATURAL ORANGE 1LTR X 10PCS"/>
    <n v="0"/>
    <n v="1308"/>
    <n v="1308"/>
    <n v="3"/>
    <s v="NGN"/>
    <n v="3893581.41"/>
    <n v="292018.61"/>
    <n v="2976.74"/>
    <x v="1"/>
    <x v="6"/>
    <x v="3"/>
    <x v="12"/>
    <x v="1"/>
    <x v="1"/>
    <x v="0"/>
    <x v="13"/>
    <x v="0"/>
  </r>
  <r>
    <x v="0"/>
    <x v="8"/>
    <n v="4112000653"/>
    <x v="73"/>
    <s v="06MACORAGE"/>
    <s v="MACCAW DRINK ORANGE 1LTR X 10PCS"/>
    <n v="0"/>
    <n v="150"/>
    <n v="150"/>
    <n v="0"/>
    <s v="NGN"/>
    <n v="411627.9"/>
    <n v="30872.09"/>
    <n v="2744.19"/>
    <x v="1"/>
    <x v="6"/>
    <x v="3"/>
    <x v="12"/>
    <x v="11"/>
    <x v="11"/>
    <x v="1"/>
    <x v="13"/>
    <x v="0"/>
  </r>
  <r>
    <x v="0"/>
    <x v="8"/>
    <n v="4112000653"/>
    <x v="73"/>
    <s v="07NPBBKT"/>
    <s v="FRUTTA PET BOTTLE BLACKCURRENT 500ML (12PCS)"/>
    <n v="0"/>
    <n v="600"/>
    <n v="600"/>
    <n v="274"/>
    <s v="NGN"/>
    <n v="542857.14"/>
    <n v="40714.29"/>
    <n v="904.76"/>
    <x v="1"/>
    <x v="6"/>
    <x v="3"/>
    <x v="12"/>
    <x v="3"/>
    <x v="3"/>
    <x v="0"/>
    <x v="13"/>
    <x v="1"/>
  </r>
  <r>
    <x v="0"/>
    <x v="8"/>
    <n v="4112000653"/>
    <x v="73"/>
    <s v="07NPBPPL"/>
    <s v="FRUTTA PET BOTTLE PINEAPPLE 500ML (12PCS)"/>
    <n v="0"/>
    <n v="650"/>
    <n v="650"/>
    <n v="2303"/>
    <s v="NGN"/>
    <n v="588095.23"/>
    <n v="44107.14"/>
    <n v="904.76"/>
    <x v="1"/>
    <x v="6"/>
    <x v="3"/>
    <x v="12"/>
    <x v="12"/>
    <x v="12"/>
    <x v="0"/>
    <x v="13"/>
    <x v="1"/>
  </r>
  <r>
    <x v="0"/>
    <x v="8"/>
    <n v="4112000682"/>
    <x v="74"/>
    <s v="03CSCOCK"/>
    <s v="CALIFORNIA SUN COCKTAIL X 40PCS"/>
    <n v="0"/>
    <n v="450"/>
    <n v="450"/>
    <n v="171"/>
    <s v="NGN"/>
    <n v="816279.08"/>
    <n v="61220.93"/>
    <n v="1813.95"/>
    <x v="1"/>
    <x v="3"/>
    <x v="1"/>
    <x v="5"/>
    <x v="6"/>
    <x v="6"/>
    <x v="2"/>
    <x v="2"/>
    <x v="2"/>
  </r>
  <r>
    <x v="0"/>
    <x v="8"/>
    <n v="4112000682"/>
    <x v="74"/>
    <s v="03CSORG"/>
    <s v="CALIFORNIA SUN ORANGE X 40PCS"/>
    <n v="0"/>
    <n v="50"/>
    <n v="50"/>
    <n v="21"/>
    <s v="NGN"/>
    <n v="90697.68"/>
    <n v="6802.33"/>
    <n v="1813.95"/>
    <x v="1"/>
    <x v="3"/>
    <x v="1"/>
    <x v="5"/>
    <x v="8"/>
    <x v="8"/>
    <x v="2"/>
    <x v="2"/>
    <x v="2"/>
  </r>
  <r>
    <x v="0"/>
    <x v="8"/>
    <n v="4112000682"/>
    <x v="74"/>
    <s v="03CSPNPL"/>
    <s v="CALIFORNIA SUN  PINEAPPLE X 40PCS"/>
    <n v="0"/>
    <n v="500"/>
    <n v="500"/>
    <n v="0"/>
    <s v="NGN"/>
    <n v="906976.75"/>
    <n v="68023.259999999995"/>
    <n v="1813.95"/>
    <x v="1"/>
    <x v="3"/>
    <x v="1"/>
    <x v="5"/>
    <x v="9"/>
    <x v="9"/>
    <x v="2"/>
    <x v="2"/>
    <x v="2"/>
  </r>
  <r>
    <x v="0"/>
    <x v="8"/>
    <n v="4112000682"/>
    <x v="74"/>
    <s v="05CNCTORG"/>
    <s v="FRUTTA NATURAL ORANGE 1LTR X 10PCS"/>
    <n v="0"/>
    <n v="200"/>
    <n v="200"/>
    <n v="3"/>
    <s v="NGN"/>
    <n v="688372.1"/>
    <n v="51627.91"/>
    <n v="3441.86"/>
    <x v="1"/>
    <x v="3"/>
    <x v="1"/>
    <x v="5"/>
    <x v="1"/>
    <x v="1"/>
    <x v="0"/>
    <x v="2"/>
    <x v="0"/>
  </r>
  <r>
    <x v="0"/>
    <x v="8"/>
    <n v="4112000696"/>
    <x v="24"/>
    <s v="03CSAPPLE"/>
    <s v="CALIFORNIA SUN APPLE X 40PCS"/>
    <n v="0"/>
    <n v="5"/>
    <n v="5"/>
    <n v="80"/>
    <s v="NGN"/>
    <n v="8706.98"/>
    <n v="653.02"/>
    <n v="1741.4"/>
    <x v="1"/>
    <x v="1"/>
    <x v="0"/>
    <x v="1"/>
    <x v="5"/>
    <x v="5"/>
    <x v="2"/>
    <x v="0"/>
    <x v="2"/>
  </r>
  <r>
    <x v="0"/>
    <x v="8"/>
    <n v="4112000696"/>
    <x v="24"/>
    <s v="03CSCOCK"/>
    <s v="CALIFORNIA SUN COCKTAIL X 40PCS"/>
    <n v="0"/>
    <n v="6"/>
    <n v="6"/>
    <n v="171"/>
    <s v="NGN"/>
    <n v="10448.370000000001"/>
    <n v="783.63"/>
    <n v="1741.4"/>
    <x v="1"/>
    <x v="1"/>
    <x v="0"/>
    <x v="1"/>
    <x v="6"/>
    <x v="6"/>
    <x v="2"/>
    <x v="0"/>
    <x v="2"/>
  </r>
  <r>
    <x v="0"/>
    <x v="8"/>
    <n v="4112000696"/>
    <x v="24"/>
    <s v="03CSORG"/>
    <s v="CALIFORNIA SUN ORANGE X 40PCS"/>
    <n v="0"/>
    <n v="5"/>
    <n v="5"/>
    <n v="21"/>
    <s v="NGN"/>
    <n v="8706.98"/>
    <n v="653.02"/>
    <n v="1741.4"/>
    <x v="1"/>
    <x v="1"/>
    <x v="0"/>
    <x v="1"/>
    <x v="8"/>
    <x v="8"/>
    <x v="2"/>
    <x v="0"/>
    <x v="2"/>
  </r>
  <r>
    <x v="0"/>
    <x v="8"/>
    <n v="4112000696"/>
    <x v="24"/>
    <s v="03CSPNPL"/>
    <s v="CALIFORNIA SUN  PINEAPPLE X 40PCS"/>
    <n v="0"/>
    <n v="5"/>
    <n v="5"/>
    <n v="0"/>
    <s v="NGN"/>
    <n v="8706.98"/>
    <n v="653.02"/>
    <n v="1741.4"/>
    <x v="1"/>
    <x v="1"/>
    <x v="0"/>
    <x v="1"/>
    <x v="9"/>
    <x v="9"/>
    <x v="2"/>
    <x v="0"/>
    <x v="2"/>
  </r>
  <r>
    <x v="0"/>
    <x v="8"/>
    <n v="4112000696"/>
    <x v="24"/>
    <s v="06MACORAGE"/>
    <s v="MACCAW DRINK ORANGE 1LTR X 10PCS"/>
    <n v="0"/>
    <n v="6"/>
    <n v="6"/>
    <n v="0"/>
    <s v="NGN"/>
    <n v="17146.05"/>
    <n v="1285.95"/>
    <n v="2857.67"/>
    <x v="1"/>
    <x v="1"/>
    <x v="0"/>
    <x v="1"/>
    <x v="11"/>
    <x v="11"/>
    <x v="1"/>
    <x v="0"/>
    <x v="0"/>
  </r>
  <r>
    <x v="0"/>
    <x v="8"/>
    <n v="4112000696"/>
    <x v="24"/>
    <s v="07NPBBKT"/>
    <s v="FRUTTA PET BOTTLE BLACKCURRENT 500ML (12PCS)"/>
    <n v="0"/>
    <n v="1"/>
    <n v="1"/>
    <n v="274"/>
    <s v="NGN"/>
    <n v="868.84"/>
    <n v="65.16"/>
    <n v="868.84"/>
    <x v="1"/>
    <x v="1"/>
    <x v="0"/>
    <x v="1"/>
    <x v="3"/>
    <x v="3"/>
    <x v="0"/>
    <x v="0"/>
    <x v="1"/>
  </r>
  <r>
    <x v="0"/>
    <x v="8"/>
    <n v="4112000696"/>
    <x v="24"/>
    <s v="07NPBCTL"/>
    <s v="FRUTTA PET BOTTLE  COCKTAIL 500ML (12PCS)"/>
    <n v="0"/>
    <n v="2"/>
    <n v="2"/>
    <n v="275"/>
    <s v="NGN"/>
    <n v="1737.67"/>
    <n v="130.33000000000001"/>
    <n v="868.84"/>
    <x v="1"/>
    <x v="1"/>
    <x v="0"/>
    <x v="1"/>
    <x v="14"/>
    <x v="14"/>
    <x v="0"/>
    <x v="0"/>
    <x v="1"/>
  </r>
  <r>
    <x v="0"/>
    <x v="8"/>
    <n v="4112000696"/>
    <x v="24"/>
    <s v="07NPBORG"/>
    <s v="FRUTTA PET BOTTLE  ORANGE 500ML (12PCS)"/>
    <n v="0"/>
    <n v="2"/>
    <n v="2"/>
    <n v="1115"/>
    <s v="NGN"/>
    <n v="1737.67"/>
    <n v="130.33000000000001"/>
    <n v="868.84"/>
    <x v="1"/>
    <x v="1"/>
    <x v="0"/>
    <x v="1"/>
    <x v="4"/>
    <x v="4"/>
    <x v="0"/>
    <x v="0"/>
    <x v="1"/>
  </r>
  <r>
    <x v="0"/>
    <x v="8"/>
    <n v="4112000730"/>
    <x v="61"/>
    <s v="03CSCOCK"/>
    <s v="CALIFORNIA SUN COCKTAIL X 40PCS"/>
    <n v="0"/>
    <n v="200"/>
    <n v="200"/>
    <n v="171"/>
    <s v="NGN"/>
    <n v="362790.7"/>
    <n v="27209.3"/>
    <n v="1813.95"/>
    <x v="1"/>
    <x v="3"/>
    <x v="1"/>
    <x v="4"/>
    <x v="6"/>
    <x v="6"/>
    <x v="2"/>
    <x v="10"/>
    <x v="2"/>
  </r>
  <r>
    <x v="0"/>
    <x v="8"/>
    <n v="4112000730"/>
    <x v="61"/>
    <s v="03CSORG"/>
    <s v="CALIFORNIA SUN ORANGE X 40PCS"/>
    <n v="0"/>
    <n v="100"/>
    <n v="100"/>
    <n v="21"/>
    <s v="NGN"/>
    <n v="181395.35"/>
    <n v="13604.65"/>
    <n v="1813.95"/>
    <x v="1"/>
    <x v="3"/>
    <x v="1"/>
    <x v="4"/>
    <x v="8"/>
    <x v="8"/>
    <x v="2"/>
    <x v="10"/>
    <x v="2"/>
  </r>
  <r>
    <x v="0"/>
    <x v="8"/>
    <n v="4112000732"/>
    <x v="75"/>
    <s v="07NPBORG"/>
    <s v="FRUTTA PET BOTTLE  ORANGE 500ML (12PCS)"/>
    <n v="0"/>
    <n v="244"/>
    <n v="244"/>
    <n v="1115"/>
    <s v="NGN"/>
    <n v="220761.9"/>
    <n v="16557.14"/>
    <n v="904.76"/>
    <x v="1"/>
    <x v="1"/>
    <x v="0"/>
    <x v="1"/>
    <x v="4"/>
    <x v="4"/>
    <x v="0"/>
    <x v="0"/>
    <x v="1"/>
  </r>
  <r>
    <x v="0"/>
    <x v="8"/>
    <n v="4112000732"/>
    <x v="75"/>
    <s v="07NPBPPL"/>
    <s v="FRUTTA PET BOTTLE PINEAPPLE 500ML (12PCS)"/>
    <n v="0"/>
    <n v="256"/>
    <n v="256"/>
    <n v="2303"/>
    <s v="NGN"/>
    <n v="231619.05"/>
    <n v="17371.43"/>
    <n v="904.76"/>
    <x v="1"/>
    <x v="1"/>
    <x v="0"/>
    <x v="1"/>
    <x v="12"/>
    <x v="12"/>
    <x v="0"/>
    <x v="0"/>
    <x v="1"/>
  </r>
  <r>
    <x v="0"/>
    <x v="9"/>
    <n v="4112000234"/>
    <x v="76"/>
    <s v="05CNCTMNG"/>
    <s v="FRUTTA NATURAL MANGO 1LTR X 10PCS"/>
    <n v="0"/>
    <n v="297"/>
    <n v="297"/>
    <n v="0"/>
    <s v="NGN"/>
    <n v="946508.73"/>
    <n v="70988.149999999994"/>
    <n v="3186.9"/>
    <x v="0"/>
    <x v="0"/>
    <x v="0"/>
    <x v="0"/>
    <x v="0"/>
    <x v="0"/>
    <x v="0"/>
    <x v="0"/>
    <x v="0"/>
  </r>
  <r>
    <x v="0"/>
    <x v="9"/>
    <n v="4112000234"/>
    <x v="76"/>
    <s v="06MACORAGE"/>
    <s v="MACCAW DRINK ORANGE 1LTR X 10PCS"/>
    <n v="0"/>
    <n v="243"/>
    <n v="243"/>
    <n v="0"/>
    <s v="NGN"/>
    <n v="669767.42000000004"/>
    <n v="50232.56"/>
    <n v="2756.24"/>
    <x v="0"/>
    <x v="0"/>
    <x v="0"/>
    <x v="0"/>
    <x v="11"/>
    <x v="11"/>
    <x v="1"/>
    <x v="0"/>
    <x v="0"/>
  </r>
  <r>
    <x v="0"/>
    <x v="9"/>
    <n v="4112000273"/>
    <x v="28"/>
    <s v="05CNCTMNG"/>
    <s v="FRUTTA NATURAL MANGO 1LTR X 10PCS"/>
    <n v="0"/>
    <n v="120"/>
    <n v="120"/>
    <n v="0"/>
    <s v="NGN"/>
    <n v="413023.26"/>
    <n v="30976.74"/>
    <n v="3441.86"/>
    <x v="0"/>
    <x v="0"/>
    <x v="0"/>
    <x v="0"/>
    <x v="0"/>
    <x v="0"/>
    <x v="0"/>
    <x v="0"/>
    <x v="0"/>
  </r>
  <r>
    <x v="0"/>
    <x v="9"/>
    <n v="4112000720"/>
    <x v="77"/>
    <s v="03CSCOCK"/>
    <s v="CALIFORNIA SUN COCKTAIL X 40PCS"/>
    <n v="0"/>
    <n v="100"/>
    <n v="100"/>
    <n v="171"/>
    <s v="NGN"/>
    <n v="181395.35"/>
    <n v="13604.65"/>
    <n v="1813.95"/>
    <x v="1"/>
    <x v="4"/>
    <x v="2"/>
    <x v="6"/>
    <x v="6"/>
    <x v="6"/>
    <x v="2"/>
    <x v="14"/>
    <x v="2"/>
  </r>
  <r>
    <x v="0"/>
    <x v="9"/>
    <n v="4112000720"/>
    <x v="77"/>
    <s v="03CSORG"/>
    <s v="CALIFORNIA SUN ORANGE X 40PCS"/>
    <n v="0"/>
    <n v="150"/>
    <n v="150"/>
    <n v="21"/>
    <s v="NGN"/>
    <n v="272093.03000000003"/>
    <n v="20406.98"/>
    <n v="1813.95"/>
    <x v="1"/>
    <x v="4"/>
    <x v="2"/>
    <x v="6"/>
    <x v="8"/>
    <x v="8"/>
    <x v="2"/>
    <x v="14"/>
    <x v="2"/>
  </r>
  <r>
    <x v="0"/>
    <x v="9"/>
    <n v="4112000720"/>
    <x v="77"/>
    <s v="03CSPNPL"/>
    <s v="CALIFORNIA SUN  PINEAPPLE X 40PCS"/>
    <n v="0"/>
    <n v="100"/>
    <n v="100"/>
    <n v="0"/>
    <s v="NGN"/>
    <n v="181395.35"/>
    <n v="13604.65"/>
    <n v="1813.95"/>
    <x v="1"/>
    <x v="4"/>
    <x v="2"/>
    <x v="6"/>
    <x v="9"/>
    <x v="9"/>
    <x v="2"/>
    <x v="14"/>
    <x v="2"/>
  </r>
  <r>
    <x v="0"/>
    <x v="9"/>
    <n v="4112000720"/>
    <x v="77"/>
    <s v="03CSSBRY"/>
    <s v="CALIFORNIA SUN STRAWBERRY X 40PCS"/>
    <n v="0"/>
    <n v="150"/>
    <n v="150"/>
    <n v="129"/>
    <s v="NGN"/>
    <n v="272093.03000000003"/>
    <n v="20406.98"/>
    <n v="1813.95"/>
    <x v="1"/>
    <x v="4"/>
    <x v="2"/>
    <x v="6"/>
    <x v="10"/>
    <x v="10"/>
    <x v="2"/>
    <x v="14"/>
    <x v="2"/>
  </r>
  <r>
    <x v="0"/>
    <x v="9"/>
    <n v="4112000720"/>
    <x v="77"/>
    <s v="05CNCTMNG"/>
    <s v="FRUTTA NATURAL MANGO 1LTR X 10PCS"/>
    <n v="0"/>
    <n v="1300"/>
    <n v="1300"/>
    <n v="0"/>
    <s v="NGN"/>
    <n v="3869767.46"/>
    <n v="290232.56"/>
    <n v="2976.74"/>
    <x v="1"/>
    <x v="4"/>
    <x v="2"/>
    <x v="6"/>
    <x v="0"/>
    <x v="0"/>
    <x v="0"/>
    <x v="14"/>
    <x v="0"/>
  </r>
  <r>
    <x v="0"/>
    <x v="9"/>
    <n v="4112000720"/>
    <x v="77"/>
    <s v="06MACORAGE"/>
    <s v="MACCAW DRINK ORANGE 1LTR X 10PCS"/>
    <n v="0"/>
    <n v="400"/>
    <n v="400"/>
    <n v="0"/>
    <s v="NGN"/>
    <n v="1097674.3999999999"/>
    <n v="82325.58"/>
    <n v="2744.19"/>
    <x v="1"/>
    <x v="4"/>
    <x v="2"/>
    <x v="6"/>
    <x v="11"/>
    <x v="11"/>
    <x v="1"/>
    <x v="14"/>
    <x v="0"/>
  </r>
  <r>
    <x v="0"/>
    <x v="9"/>
    <n v="4112000720"/>
    <x v="77"/>
    <s v="07NPBBKT"/>
    <s v="FRUTTA PET BOTTLE BLACKCURRENT 500ML (12PCS)"/>
    <n v="0"/>
    <n v="1000"/>
    <n v="1000"/>
    <n v="274"/>
    <s v="NGN"/>
    <n v="904761.9"/>
    <n v="67857.14"/>
    <n v="904.76"/>
    <x v="1"/>
    <x v="4"/>
    <x v="2"/>
    <x v="6"/>
    <x v="3"/>
    <x v="3"/>
    <x v="0"/>
    <x v="14"/>
    <x v="1"/>
  </r>
  <r>
    <x v="0"/>
    <x v="9"/>
    <n v="4112000735"/>
    <x v="27"/>
    <s v="07NPBBKT"/>
    <s v="FRUTTA PET BOTTLE BLACKCURRENT 500ML (12PCS)"/>
    <n v="0"/>
    <n v="1504"/>
    <n v="1504"/>
    <n v="274"/>
    <s v="NGN"/>
    <n v="1360761.9"/>
    <n v="102057.14"/>
    <n v="904.76"/>
    <x v="1"/>
    <x v="3"/>
    <x v="1"/>
    <x v="5"/>
    <x v="3"/>
    <x v="3"/>
    <x v="0"/>
    <x v="2"/>
    <x v="1"/>
  </r>
  <r>
    <x v="0"/>
    <x v="10"/>
    <n v="4112000270"/>
    <x v="78"/>
    <s v="03CSCOCK"/>
    <s v="CALIFORNIA SUN COCKTAIL X 40PCS"/>
    <n v="0"/>
    <n v="4"/>
    <n v="4"/>
    <n v="171"/>
    <s v="NGN"/>
    <n v="7255.81"/>
    <n v="544.19000000000005"/>
    <n v="1813.95"/>
    <x v="0"/>
    <x v="0"/>
    <x v="0"/>
    <x v="0"/>
    <x v="6"/>
    <x v="6"/>
    <x v="2"/>
    <x v="0"/>
    <x v="2"/>
  </r>
  <r>
    <x v="0"/>
    <x v="10"/>
    <n v="4112000270"/>
    <x v="78"/>
    <s v="03CSORG"/>
    <s v="CALIFORNIA SUN ORANGE X 40PCS"/>
    <n v="0"/>
    <n v="4"/>
    <n v="4"/>
    <n v="21"/>
    <s v="NGN"/>
    <n v="7255.81"/>
    <n v="544.19000000000005"/>
    <n v="1813.95"/>
    <x v="0"/>
    <x v="0"/>
    <x v="0"/>
    <x v="0"/>
    <x v="8"/>
    <x v="8"/>
    <x v="2"/>
    <x v="0"/>
    <x v="2"/>
  </r>
  <r>
    <x v="0"/>
    <x v="10"/>
    <n v="4112000270"/>
    <x v="78"/>
    <s v="03CSPNPL"/>
    <s v="CALIFORNIA SUN  PINEAPPLE X 40PCS"/>
    <n v="0"/>
    <n v="4"/>
    <n v="4"/>
    <n v="0"/>
    <s v="NGN"/>
    <n v="7255.81"/>
    <n v="544.19000000000005"/>
    <n v="1813.95"/>
    <x v="0"/>
    <x v="0"/>
    <x v="0"/>
    <x v="0"/>
    <x v="9"/>
    <x v="9"/>
    <x v="2"/>
    <x v="0"/>
    <x v="2"/>
  </r>
  <r>
    <x v="0"/>
    <x v="10"/>
    <n v="4112000270"/>
    <x v="78"/>
    <s v="03CSSBRY"/>
    <s v="CALIFORNIA SUN STRAWBERRY X 40PCS"/>
    <n v="0"/>
    <n v="4"/>
    <n v="4"/>
    <n v="129"/>
    <s v="NGN"/>
    <n v="7255.81"/>
    <n v="544.19000000000005"/>
    <n v="1813.95"/>
    <x v="0"/>
    <x v="0"/>
    <x v="0"/>
    <x v="0"/>
    <x v="10"/>
    <x v="10"/>
    <x v="2"/>
    <x v="0"/>
    <x v="2"/>
  </r>
  <r>
    <x v="0"/>
    <x v="10"/>
    <n v="4112000270"/>
    <x v="78"/>
    <s v="05CNCTMNG"/>
    <s v="FRUTTA NATURAL MANGO 1LTR X 10PCS"/>
    <n v="0"/>
    <n v="10"/>
    <n v="10"/>
    <n v="0"/>
    <s v="NGN"/>
    <n v="34418.6"/>
    <n v="2581.4"/>
    <n v="3441.86"/>
    <x v="0"/>
    <x v="0"/>
    <x v="0"/>
    <x v="0"/>
    <x v="0"/>
    <x v="0"/>
    <x v="0"/>
    <x v="0"/>
    <x v="0"/>
  </r>
  <r>
    <x v="0"/>
    <x v="10"/>
    <n v="4112000270"/>
    <x v="78"/>
    <s v="05CNCTORG"/>
    <s v="FRUTTA NATURAL ORANGE 1LTR X 10PCS"/>
    <n v="0"/>
    <n v="20"/>
    <n v="20"/>
    <n v="3"/>
    <s v="NGN"/>
    <n v="68837.210000000006"/>
    <n v="5162.79"/>
    <n v="3441.86"/>
    <x v="0"/>
    <x v="0"/>
    <x v="0"/>
    <x v="0"/>
    <x v="1"/>
    <x v="1"/>
    <x v="0"/>
    <x v="0"/>
    <x v="0"/>
  </r>
  <r>
    <x v="0"/>
    <x v="10"/>
    <n v="4112000270"/>
    <x v="78"/>
    <s v="06MACORAGE"/>
    <s v="MACCAW DRINK ORANGE 1LTR X 10PCS"/>
    <n v="0"/>
    <n v="10"/>
    <n v="10"/>
    <n v="0"/>
    <s v="NGN"/>
    <n v="29767.439999999999"/>
    <n v="2232.56"/>
    <n v="2976.74"/>
    <x v="0"/>
    <x v="0"/>
    <x v="0"/>
    <x v="0"/>
    <x v="11"/>
    <x v="11"/>
    <x v="1"/>
    <x v="0"/>
    <x v="0"/>
  </r>
  <r>
    <x v="0"/>
    <x v="10"/>
    <n v="4112000270"/>
    <x v="78"/>
    <s v="07NPBBKT"/>
    <s v="FRUTTA PET BOTTLE BLACKCURRENT 500ML (12PCS)"/>
    <n v="0"/>
    <n v="10"/>
    <n v="10"/>
    <n v="274"/>
    <s v="NGN"/>
    <n v="9047.6200000000008"/>
    <n v="678.57"/>
    <n v="904.76"/>
    <x v="0"/>
    <x v="0"/>
    <x v="0"/>
    <x v="0"/>
    <x v="3"/>
    <x v="3"/>
    <x v="0"/>
    <x v="0"/>
    <x v="1"/>
  </r>
  <r>
    <x v="0"/>
    <x v="10"/>
    <n v="4112000270"/>
    <x v="78"/>
    <s v="07NPBCTL"/>
    <s v="FRUTTA PET BOTTLE  COCKTAIL 500ML (12PCS)"/>
    <n v="0"/>
    <n v="10"/>
    <n v="10"/>
    <n v="275"/>
    <s v="NGN"/>
    <n v="9047.6200000000008"/>
    <n v="678.57"/>
    <n v="904.76"/>
    <x v="0"/>
    <x v="0"/>
    <x v="0"/>
    <x v="0"/>
    <x v="14"/>
    <x v="14"/>
    <x v="0"/>
    <x v="0"/>
    <x v="1"/>
  </r>
  <r>
    <x v="0"/>
    <x v="10"/>
    <n v="4112000270"/>
    <x v="78"/>
    <s v="07NPBORG"/>
    <s v="FRUTTA PET BOTTLE  ORANGE 500ML (12PCS)"/>
    <n v="0"/>
    <n v="10"/>
    <n v="10"/>
    <n v="1115"/>
    <s v="NGN"/>
    <n v="9047.6200000000008"/>
    <n v="678.57"/>
    <n v="904.76"/>
    <x v="0"/>
    <x v="0"/>
    <x v="0"/>
    <x v="0"/>
    <x v="4"/>
    <x v="4"/>
    <x v="0"/>
    <x v="0"/>
    <x v="1"/>
  </r>
  <r>
    <x v="0"/>
    <x v="10"/>
    <n v="4112000270"/>
    <x v="78"/>
    <s v="07NPBPPL"/>
    <s v="FRUTTA PET BOTTLE PINEAPPLE 500ML (12PCS)"/>
    <n v="0"/>
    <n v="10"/>
    <n v="10"/>
    <n v="2303"/>
    <s v="NGN"/>
    <n v="9047.6200000000008"/>
    <n v="678.57"/>
    <n v="904.76"/>
    <x v="0"/>
    <x v="0"/>
    <x v="0"/>
    <x v="0"/>
    <x v="12"/>
    <x v="12"/>
    <x v="0"/>
    <x v="0"/>
    <x v="1"/>
  </r>
  <r>
    <x v="0"/>
    <x v="10"/>
    <n v="4112000570"/>
    <x v="33"/>
    <s v="05CNCTMNG"/>
    <s v="FRUTTA NATURAL MANGO 1LTR X 10PCS"/>
    <n v="0"/>
    <n v="537"/>
    <n v="537"/>
    <n v="0"/>
    <s v="NGN"/>
    <n v="1848279.09"/>
    <n v="138620.93"/>
    <n v="3441.86"/>
    <x v="1"/>
    <x v="2"/>
    <x v="0"/>
    <x v="3"/>
    <x v="0"/>
    <x v="0"/>
    <x v="0"/>
    <x v="0"/>
    <x v="0"/>
  </r>
  <r>
    <x v="0"/>
    <x v="10"/>
    <n v="4112000570"/>
    <x v="33"/>
    <s v="05CNCTORG"/>
    <s v="FRUTTA NATURAL ORANGE 1LTR X 10PCS"/>
    <n v="0"/>
    <n v="263"/>
    <n v="263"/>
    <n v="3"/>
    <s v="NGN"/>
    <n v="905209.31"/>
    <n v="67890.7"/>
    <n v="3441.86"/>
    <x v="1"/>
    <x v="2"/>
    <x v="0"/>
    <x v="3"/>
    <x v="1"/>
    <x v="1"/>
    <x v="0"/>
    <x v="0"/>
    <x v="0"/>
  </r>
  <r>
    <x v="0"/>
    <x v="10"/>
    <n v="4112000641"/>
    <x v="12"/>
    <s v="05CNCTMNG"/>
    <s v="FRUTTA NATURAL MANGO 1LTR X 10PCS"/>
    <n v="0"/>
    <n v="400"/>
    <n v="400"/>
    <n v="0"/>
    <s v="NGN"/>
    <n v="1376744.2"/>
    <n v="103255.82"/>
    <n v="3441.86"/>
    <x v="1"/>
    <x v="2"/>
    <x v="0"/>
    <x v="3"/>
    <x v="0"/>
    <x v="0"/>
    <x v="0"/>
    <x v="0"/>
    <x v="0"/>
  </r>
  <r>
    <x v="0"/>
    <x v="10"/>
    <n v="4112000641"/>
    <x v="12"/>
    <s v="07NPBORG"/>
    <s v="FRUTTA PET BOTTLE  ORANGE 500ML (12PCS)"/>
    <n v="0"/>
    <n v="100"/>
    <n v="100"/>
    <n v="1115"/>
    <s v="NGN"/>
    <n v="90476.19"/>
    <n v="6785.71"/>
    <n v="904.76"/>
    <x v="1"/>
    <x v="2"/>
    <x v="0"/>
    <x v="3"/>
    <x v="4"/>
    <x v="4"/>
    <x v="0"/>
    <x v="0"/>
    <x v="1"/>
  </r>
  <r>
    <x v="0"/>
    <x v="10"/>
    <n v="4112000660"/>
    <x v="79"/>
    <s v="05CNCTMNG"/>
    <s v="FRUTTA NATURAL MANGO 1LTR X 10PCS"/>
    <n v="0"/>
    <n v="400"/>
    <n v="400"/>
    <n v="0"/>
    <s v="NGN"/>
    <n v="1376744.2"/>
    <n v="103255.82"/>
    <n v="3441.86"/>
    <x v="1"/>
    <x v="4"/>
    <x v="2"/>
    <x v="13"/>
    <x v="0"/>
    <x v="0"/>
    <x v="0"/>
    <x v="15"/>
    <x v="0"/>
  </r>
  <r>
    <x v="0"/>
    <x v="10"/>
    <n v="4112000660"/>
    <x v="79"/>
    <s v="06MACORAGE"/>
    <s v="MACCAW DRINK ORANGE 1LTR X 10PCS"/>
    <n v="0"/>
    <n v="30"/>
    <n v="30"/>
    <n v="0"/>
    <s v="NGN"/>
    <n v="89302.32"/>
    <n v="6697.67"/>
    <n v="2976.74"/>
    <x v="1"/>
    <x v="4"/>
    <x v="2"/>
    <x v="13"/>
    <x v="11"/>
    <x v="11"/>
    <x v="1"/>
    <x v="15"/>
    <x v="0"/>
  </r>
  <r>
    <x v="0"/>
    <x v="10"/>
    <n v="4112000660"/>
    <x v="79"/>
    <s v="07NPBBKT"/>
    <s v="FRUTTA PET BOTTLE BLACKCURRENT 500ML (12PCS)"/>
    <n v="0"/>
    <n v="90"/>
    <n v="90"/>
    <n v="274"/>
    <s v="NGN"/>
    <n v="81428.570000000007"/>
    <n v="6107.14"/>
    <n v="904.76"/>
    <x v="1"/>
    <x v="4"/>
    <x v="2"/>
    <x v="13"/>
    <x v="3"/>
    <x v="3"/>
    <x v="0"/>
    <x v="15"/>
    <x v="1"/>
  </r>
  <r>
    <x v="0"/>
    <x v="10"/>
    <n v="4112000660"/>
    <x v="79"/>
    <s v="07NPBCTL"/>
    <s v="FRUTTA PET BOTTLE  COCKTAIL 500ML (12PCS)"/>
    <n v="0"/>
    <n v="100"/>
    <n v="100"/>
    <n v="275"/>
    <s v="NGN"/>
    <n v="90476.19"/>
    <n v="6785.71"/>
    <n v="904.76"/>
    <x v="1"/>
    <x v="4"/>
    <x v="2"/>
    <x v="13"/>
    <x v="14"/>
    <x v="14"/>
    <x v="0"/>
    <x v="15"/>
    <x v="1"/>
  </r>
  <r>
    <x v="0"/>
    <x v="10"/>
    <n v="4112000660"/>
    <x v="79"/>
    <s v="07NPBORG"/>
    <s v="FRUTTA PET BOTTLE  ORANGE 500ML (12PCS)"/>
    <n v="0"/>
    <n v="1300"/>
    <n v="1300"/>
    <n v="1115"/>
    <s v="NGN"/>
    <n v="1176190.47"/>
    <n v="88214.29"/>
    <n v="904.76"/>
    <x v="1"/>
    <x v="4"/>
    <x v="2"/>
    <x v="13"/>
    <x v="4"/>
    <x v="4"/>
    <x v="0"/>
    <x v="15"/>
    <x v="1"/>
  </r>
  <r>
    <x v="0"/>
    <x v="10"/>
    <n v="4112000660"/>
    <x v="79"/>
    <s v="07NPBPPL"/>
    <s v="FRUTTA PET BOTTLE PINEAPPLE 500ML (12PCS)"/>
    <n v="0"/>
    <n v="10"/>
    <n v="10"/>
    <n v="2303"/>
    <s v="NGN"/>
    <n v="9047.6200000000008"/>
    <n v="678.57"/>
    <n v="904.76"/>
    <x v="1"/>
    <x v="4"/>
    <x v="2"/>
    <x v="13"/>
    <x v="12"/>
    <x v="12"/>
    <x v="0"/>
    <x v="15"/>
    <x v="1"/>
  </r>
  <r>
    <x v="0"/>
    <x v="10"/>
    <n v="4112000661"/>
    <x v="80"/>
    <s v="05CNCTMNG"/>
    <s v="FRUTTA NATURAL MANGO 1LTR X 10PCS"/>
    <n v="0"/>
    <n v="400"/>
    <n v="400"/>
    <n v="0"/>
    <s v="NGN"/>
    <n v="1376744.2"/>
    <n v="103255.82"/>
    <n v="3441.86"/>
    <x v="1"/>
    <x v="4"/>
    <x v="2"/>
    <x v="13"/>
    <x v="0"/>
    <x v="0"/>
    <x v="0"/>
    <x v="15"/>
    <x v="0"/>
  </r>
  <r>
    <x v="0"/>
    <x v="10"/>
    <n v="4112000661"/>
    <x v="80"/>
    <s v="06MACC0CK"/>
    <s v="MACCAW DRINK COCKTAIL 1LTR X 10PCS"/>
    <n v="0"/>
    <n v="10"/>
    <n v="10"/>
    <n v="67"/>
    <s v="NGN"/>
    <n v="29767.439999999999"/>
    <n v="2232.56"/>
    <n v="2976.74"/>
    <x v="1"/>
    <x v="4"/>
    <x v="2"/>
    <x v="13"/>
    <x v="2"/>
    <x v="2"/>
    <x v="1"/>
    <x v="15"/>
    <x v="0"/>
  </r>
  <r>
    <x v="0"/>
    <x v="10"/>
    <n v="4112000661"/>
    <x v="80"/>
    <s v="06MACORAGE"/>
    <s v="MACCAW DRINK ORANGE 1LTR X 10PCS"/>
    <n v="0"/>
    <n v="20"/>
    <n v="20"/>
    <n v="0"/>
    <s v="NGN"/>
    <n v="59534.879999999997"/>
    <n v="4465.12"/>
    <n v="2976.74"/>
    <x v="1"/>
    <x v="4"/>
    <x v="2"/>
    <x v="13"/>
    <x v="11"/>
    <x v="11"/>
    <x v="1"/>
    <x v="15"/>
    <x v="0"/>
  </r>
  <r>
    <x v="0"/>
    <x v="10"/>
    <n v="4112000661"/>
    <x v="80"/>
    <s v="07NPBORG"/>
    <s v="FRUTTA PET BOTTLE  ORANGE 500ML (12PCS)"/>
    <n v="0"/>
    <n v="194"/>
    <n v="194"/>
    <n v="1115"/>
    <s v="NGN"/>
    <n v="175523.81"/>
    <n v="13164.29"/>
    <n v="904.76"/>
    <x v="1"/>
    <x v="4"/>
    <x v="2"/>
    <x v="13"/>
    <x v="4"/>
    <x v="4"/>
    <x v="0"/>
    <x v="15"/>
    <x v="1"/>
  </r>
  <r>
    <x v="0"/>
    <x v="10"/>
    <n v="4112000661"/>
    <x v="80"/>
    <s v="07NPBPPL"/>
    <s v="FRUTTA PET BOTTLE PINEAPPLE 500ML (12PCS)"/>
    <n v="0"/>
    <n v="1306"/>
    <n v="1306"/>
    <n v="2303"/>
    <s v="NGN"/>
    <n v="1181619.04"/>
    <n v="88621.43"/>
    <n v="904.76"/>
    <x v="1"/>
    <x v="4"/>
    <x v="2"/>
    <x v="13"/>
    <x v="12"/>
    <x v="12"/>
    <x v="0"/>
    <x v="15"/>
    <x v="1"/>
  </r>
  <r>
    <x v="0"/>
    <x v="10"/>
    <n v="4112000682"/>
    <x v="74"/>
    <s v="03CSCOCK"/>
    <s v="CALIFORNIA SUN COCKTAIL X 40PCS"/>
    <n v="0"/>
    <n v="300"/>
    <n v="300"/>
    <n v="171"/>
    <s v="NGN"/>
    <n v="544186.05000000005"/>
    <n v="40813.949999999997"/>
    <n v="1813.95"/>
    <x v="1"/>
    <x v="3"/>
    <x v="1"/>
    <x v="5"/>
    <x v="6"/>
    <x v="6"/>
    <x v="2"/>
    <x v="2"/>
    <x v="2"/>
  </r>
  <r>
    <x v="0"/>
    <x v="10"/>
    <n v="4112000682"/>
    <x v="74"/>
    <s v="03CSPNPL"/>
    <s v="CALIFORNIA SUN  PINEAPPLE X 40PCS"/>
    <n v="0"/>
    <n v="200"/>
    <n v="200"/>
    <n v="0"/>
    <s v="NGN"/>
    <n v="362790.7"/>
    <n v="27209.3"/>
    <n v="1813.95"/>
    <x v="1"/>
    <x v="3"/>
    <x v="1"/>
    <x v="5"/>
    <x v="9"/>
    <x v="9"/>
    <x v="2"/>
    <x v="2"/>
    <x v="2"/>
  </r>
  <r>
    <x v="0"/>
    <x v="10"/>
    <n v="4112000682"/>
    <x v="74"/>
    <s v="03CSSBRY"/>
    <s v="CALIFORNIA SUN STRAWBERRY X 40PCS"/>
    <n v="0"/>
    <n v="500"/>
    <n v="500"/>
    <n v="129"/>
    <s v="NGN"/>
    <n v="906976.75"/>
    <n v="68023.259999999995"/>
    <n v="1813.95"/>
    <x v="1"/>
    <x v="3"/>
    <x v="1"/>
    <x v="5"/>
    <x v="10"/>
    <x v="10"/>
    <x v="2"/>
    <x v="2"/>
    <x v="2"/>
  </r>
  <r>
    <x v="0"/>
    <x v="10"/>
    <n v="4112000682"/>
    <x v="74"/>
    <s v="05CNCTMNG"/>
    <s v="FRUTTA NATURAL MANGO 1LTR X 10PCS"/>
    <n v="0"/>
    <n v="840"/>
    <n v="840"/>
    <n v="0"/>
    <s v="NGN"/>
    <n v="2891162.82"/>
    <n v="216837.21"/>
    <n v="3441.86"/>
    <x v="1"/>
    <x v="3"/>
    <x v="1"/>
    <x v="5"/>
    <x v="0"/>
    <x v="0"/>
    <x v="0"/>
    <x v="2"/>
    <x v="0"/>
  </r>
  <r>
    <x v="0"/>
    <x v="10"/>
    <n v="4112000682"/>
    <x v="74"/>
    <s v="06MACORAGE"/>
    <s v="MACCAW DRINK ORANGE 1LTR X 10PCS"/>
    <n v="0"/>
    <n v="200"/>
    <n v="200"/>
    <n v="0"/>
    <s v="NGN"/>
    <n v="595348.81999999995"/>
    <n v="44651.16"/>
    <n v="2976.74"/>
    <x v="1"/>
    <x v="3"/>
    <x v="1"/>
    <x v="5"/>
    <x v="11"/>
    <x v="11"/>
    <x v="1"/>
    <x v="2"/>
    <x v="0"/>
  </r>
  <r>
    <x v="0"/>
    <x v="11"/>
    <n v="4112000227"/>
    <x v="81"/>
    <s v="05CNCTORG"/>
    <s v="FRUTTA NATURAL ORANGE 1LTR X 10PCS"/>
    <n v="0"/>
    <n v="88"/>
    <n v="88"/>
    <n v="3"/>
    <s v="NGN"/>
    <n v="292558.14"/>
    <n v="21941.86"/>
    <n v="3324.52"/>
    <x v="0"/>
    <x v="0"/>
    <x v="0"/>
    <x v="0"/>
    <x v="1"/>
    <x v="1"/>
    <x v="0"/>
    <x v="0"/>
    <x v="0"/>
  </r>
  <r>
    <x v="0"/>
    <x v="11"/>
    <n v="4112000227"/>
    <x v="81"/>
    <s v="07NPBPPL"/>
    <s v="FRUTTA PET BOTTLE PINEAPPLE 500ML (12PCS)"/>
    <n v="0"/>
    <n v="54"/>
    <n v="54"/>
    <n v="2303"/>
    <s v="NGN"/>
    <n v="45238.09"/>
    <n v="3392.86"/>
    <n v="837.74"/>
    <x v="0"/>
    <x v="0"/>
    <x v="0"/>
    <x v="0"/>
    <x v="12"/>
    <x v="12"/>
    <x v="0"/>
    <x v="0"/>
    <x v="1"/>
  </r>
  <r>
    <x v="0"/>
    <x v="11"/>
    <n v="4112000243"/>
    <x v="63"/>
    <s v="03CSAPPLE"/>
    <s v="CALIFORNIA SUN APPLE X 40PCS"/>
    <n v="0"/>
    <n v="5"/>
    <n v="5"/>
    <n v="80"/>
    <s v="NGN"/>
    <n v="8615.81"/>
    <n v="646.19000000000005"/>
    <n v="1723.16"/>
    <x v="0"/>
    <x v="0"/>
    <x v="0"/>
    <x v="0"/>
    <x v="5"/>
    <x v="5"/>
    <x v="2"/>
    <x v="0"/>
    <x v="2"/>
  </r>
  <r>
    <x v="0"/>
    <x v="11"/>
    <n v="4112000243"/>
    <x v="63"/>
    <s v="03CSCOCK"/>
    <s v="CALIFORNIA SUN COCKTAIL X 40PCS"/>
    <n v="0"/>
    <n v="10"/>
    <n v="10"/>
    <n v="171"/>
    <s v="NGN"/>
    <n v="17231.63"/>
    <n v="1292.3699999999999"/>
    <n v="1723.16"/>
    <x v="0"/>
    <x v="0"/>
    <x v="0"/>
    <x v="0"/>
    <x v="6"/>
    <x v="6"/>
    <x v="2"/>
    <x v="0"/>
    <x v="2"/>
  </r>
  <r>
    <x v="0"/>
    <x v="11"/>
    <n v="4112000243"/>
    <x v="63"/>
    <s v="03CSORG"/>
    <s v="CALIFORNIA SUN ORANGE X 40PCS"/>
    <n v="0"/>
    <n v="10"/>
    <n v="10"/>
    <n v="21"/>
    <s v="NGN"/>
    <n v="17231.63"/>
    <n v="1292.3699999999999"/>
    <n v="1723.16"/>
    <x v="0"/>
    <x v="0"/>
    <x v="0"/>
    <x v="0"/>
    <x v="8"/>
    <x v="8"/>
    <x v="2"/>
    <x v="0"/>
    <x v="2"/>
  </r>
  <r>
    <x v="0"/>
    <x v="11"/>
    <n v="4112000243"/>
    <x v="63"/>
    <s v="03CSPNPL"/>
    <s v="CALIFORNIA SUN  PINEAPPLE X 40PCS"/>
    <n v="0"/>
    <n v="25"/>
    <n v="25"/>
    <n v="0"/>
    <s v="NGN"/>
    <n v="43079.07"/>
    <n v="3230.93"/>
    <n v="1723.16"/>
    <x v="0"/>
    <x v="0"/>
    <x v="0"/>
    <x v="0"/>
    <x v="9"/>
    <x v="9"/>
    <x v="2"/>
    <x v="0"/>
    <x v="2"/>
  </r>
  <r>
    <x v="0"/>
    <x v="11"/>
    <n v="4112000243"/>
    <x v="63"/>
    <s v="03CSSBRY"/>
    <s v="CALIFORNIA SUN STRAWBERRY X 40PCS"/>
    <n v="0"/>
    <n v="30"/>
    <n v="30"/>
    <n v="129"/>
    <s v="NGN"/>
    <n v="51694.879999999997"/>
    <n v="3877.12"/>
    <n v="1723.16"/>
    <x v="0"/>
    <x v="0"/>
    <x v="0"/>
    <x v="0"/>
    <x v="10"/>
    <x v="10"/>
    <x v="2"/>
    <x v="0"/>
    <x v="2"/>
  </r>
  <r>
    <x v="0"/>
    <x v="11"/>
    <n v="4112000243"/>
    <x v="63"/>
    <s v="05CNCTMNG"/>
    <s v="FRUTTA NATURAL MANGO 1LTR X 10PCS"/>
    <n v="0"/>
    <n v="110"/>
    <n v="110"/>
    <n v="0"/>
    <s v="NGN"/>
    <n v="359674.41"/>
    <n v="26975.58"/>
    <n v="3269.77"/>
    <x v="0"/>
    <x v="0"/>
    <x v="0"/>
    <x v="0"/>
    <x v="0"/>
    <x v="0"/>
    <x v="0"/>
    <x v="0"/>
    <x v="0"/>
  </r>
  <r>
    <x v="0"/>
    <x v="11"/>
    <n v="4112000243"/>
    <x v="63"/>
    <s v="05CNCTORG"/>
    <s v="FRUTTA NATURAL ORANGE 1LTR X 10PCS"/>
    <n v="0"/>
    <n v="150"/>
    <n v="150"/>
    <n v="3"/>
    <s v="NGN"/>
    <n v="490465.11"/>
    <n v="36784.879999999997"/>
    <n v="3269.77"/>
    <x v="0"/>
    <x v="0"/>
    <x v="0"/>
    <x v="0"/>
    <x v="1"/>
    <x v="1"/>
    <x v="0"/>
    <x v="0"/>
    <x v="0"/>
  </r>
  <r>
    <x v="0"/>
    <x v="11"/>
    <n v="4112000270"/>
    <x v="78"/>
    <s v="03CSCOCK"/>
    <s v="CALIFORNIA SUN COCKTAIL X 40PCS"/>
    <n v="0"/>
    <n v="15"/>
    <n v="15"/>
    <n v="171"/>
    <s v="NGN"/>
    <n v="27209.3"/>
    <n v="2040.7"/>
    <n v="1813.95"/>
    <x v="0"/>
    <x v="0"/>
    <x v="0"/>
    <x v="0"/>
    <x v="6"/>
    <x v="6"/>
    <x v="2"/>
    <x v="0"/>
    <x v="2"/>
  </r>
  <r>
    <x v="0"/>
    <x v="11"/>
    <n v="4112000270"/>
    <x v="78"/>
    <s v="03CSMNG"/>
    <s v="CALIFORNIA SUN MANGO X 40PCS"/>
    <n v="0"/>
    <n v="15"/>
    <n v="15"/>
    <n v="126"/>
    <s v="NGN"/>
    <n v="27209.3"/>
    <n v="2040.7"/>
    <n v="1813.95"/>
    <x v="0"/>
    <x v="0"/>
    <x v="0"/>
    <x v="0"/>
    <x v="7"/>
    <x v="7"/>
    <x v="2"/>
    <x v="0"/>
    <x v="2"/>
  </r>
  <r>
    <x v="0"/>
    <x v="11"/>
    <n v="4112000270"/>
    <x v="78"/>
    <s v="03CSORG"/>
    <s v="CALIFORNIA SUN ORANGE X 40PCS"/>
    <n v="0"/>
    <n v="15"/>
    <n v="15"/>
    <n v="21"/>
    <s v="NGN"/>
    <n v="27209.3"/>
    <n v="2040.7"/>
    <n v="1813.95"/>
    <x v="0"/>
    <x v="0"/>
    <x v="0"/>
    <x v="0"/>
    <x v="8"/>
    <x v="8"/>
    <x v="2"/>
    <x v="0"/>
    <x v="2"/>
  </r>
  <r>
    <x v="0"/>
    <x v="11"/>
    <n v="4112000270"/>
    <x v="78"/>
    <s v="05CNCTMNG"/>
    <s v="FRUTTA NATURAL MANGO 1LTR X 10PCS"/>
    <n v="0"/>
    <n v="60"/>
    <n v="60"/>
    <n v="0"/>
    <s v="NGN"/>
    <n v="206511.63"/>
    <n v="15488.37"/>
    <n v="3441.86"/>
    <x v="0"/>
    <x v="0"/>
    <x v="0"/>
    <x v="0"/>
    <x v="0"/>
    <x v="0"/>
    <x v="0"/>
    <x v="0"/>
    <x v="0"/>
  </r>
  <r>
    <x v="0"/>
    <x v="11"/>
    <n v="4112000270"/>
    <x v="78"/>
    <s v="05CNCTORG"/>
    <s v="FRUTTA NATURAL ORANGE 1LTR X 10PCS"/>
    <n v="0"/>
    <n v="100"/>
    <n v="100"/>
    <n v="3"/>
    <s v="NGN"/>
    <n v="344186.05"/>
    <n v="25813.95"/>
    <n v="3441.86"/>
    <x v="0"/>
    <x v="0"/>
    <x v="0"/>
    <x v="0"/>
    <x v="1"/>
    <x v="1"/>
    <x v="0"/>
    <x v="0"/>
    <x v="0"/>
  </r>
  <r>
    <x v="0"/>
    <x v="11"/>
    <n v="4112000279"/>
    <x v="29"/>
    <s v="03CSAPPLE"/>
    <s v="CALIFORNIA SUN APPLE X 40PCS"/>
    <n v="0"/>
    <n v="5"/>
    <n v="5"/>
    <n v="80"/>
    <s v="NGN"/>
    <n v="9069.77"/>
    <n v="680.23"/>
    <n v="1813.95"/>
    <x v="0"/>
    <x v="0"/>
    <x v="0"/>
    <x v="0"/>
    <x v="5"/>
    <x v="5"/>
    <x v="2"/>
    <x v="0"/>
    <x v="2"/>
  </r>
  <r>
    <x v="0"/>
    <x v="11"/>
    <n v="4112000279"/>
    <x v="29"/>
    <s v="03CSCOCK"/>
    <s v="CALIFORNIA SUN COCKTAIL X 40PCS"/>
    <n v="0"/>
    <n v="5"/>
    <n v="5"/>
    <n v="171"/>
    <s v="NGN"/>
    <n v="9069.77"/>
    <n v="680.23"/>
    <n v="1813.95"/>
    <x v="0"/>
    <x v="0"/>
    <x v="0"/>
    <x v="0"/>
    <x v="6"/>
    <x v="6"/>
    <x v="2"/>
    <x v="0"/>
    <x v="2"/>
  </r>
  <r>
    <x v="0"/>
    <x v="11"/>
    <n v="4112000279"/>
    <x v="29"/>
    <s v="03CSORG"/>
    <s v="CALIFORNIA SUN ORANGE X 40PCS"/>
    <n v="0"/>
    <n v="5"/>
    <n v="5"/>
    <n v="21"/>
    <s v="NGN"/>
    <n v="9069.77"/>
    <n v="680.23"/>
    <n v="1813.95"/>
    <x v="0"/>
    <x v="0"/>
    <x v="0"/>
    <x v="0"/>
    <x v="8"/>
    <x v="8"/>
    <x v="2"/>
    <x v="0"/>
    <x v="2"/>
  </r>
  <r>
    <x v="0"/>
    <x v="11"/>
    <n v="4112000279"/>
    <x v="29"/>
    <s v="03CSSBRY"/>
    <s v="CALIFORNIA SUN STRAWBERRY X 40PCS"/>
    <n v="0"/>
    <n v="5"/>
    <n v="5"/>
    <n v="129"/>
    <s v="NGN"/>
    <n v="9069.77"/>
    <n v="680.23"/>
    <n v="1813.95"/>
    <x v="0"/>
    <x v="0"/>
    <x v="0"/>
    <x v="0"/>
    <x v="10"/>
    <x v="10"/>
    <x v="2"/>
    <x v="0"/>
    <x v="2"/>
  </r>
  <r>
    <x v="0"/>
    <x v="11"/>
    <n v="4112000279"/>
    <x v="29"/>
    <s v="05CNCTCOCK"/>
    <s v="FRUTTA NATURAL COCKTAIL 1LTR X 10PCS"/>
    <n v="0"/>
    <n v="4"/>
    <n v="4"/>
    <n v="3"/>
    <s v="NGN"/>
    <n v="13767.44"/>
    <n v="1032.56"/>
    <n v="3441.86"/>
    <x v="0"/>
    <x v="0"/>
    <x v="0"/>
    <x v="0"/>
    <x v="16"/>
    <x v="16"/>
    <x v="0"/>
    <x v="0"/>
    <x v="0"/>
  </r>
  <r>
    <x v="0"/>
    <x v="11"/>
    <n v="4112000279"/>
    <x v="29"/>
    <s v="05CNCTMNG"/>
    <s v="FRUTTA NATURAL MANGO 1LTR X 10PCS"/>
    <n v="0"/>
    <n v="17"/>
    <n v="17"/>
    <n v="0"/>
    <s v="NGN"/>
    <n v="51627.91"/>
    <n v="3872.09"/>
    <n v="3036.94"/>
    <x v="0"/>
    <x v="0"/>
    <x v="0"/>
    <x v="0"/>
    <x v="0"/>
    <x v="0"/>
    <x v="0"/>
    <x v="0"/>
    <x v="0"/>
  </r>
  <r>
    <x v="0"/>
    <x v="11"/>
    <n v="4112000279"/>
    <x v="29"/>
    <s v="05CNCTORG"/>
    <s v="FRUTTA NATURAL ORANGE 1LTR X 10PCS"/>
    <n v="0"/>
    <n v="25"/>
    <n v="25"/>
    <n v="3"/>
    <s v="NGN"/>
    <n v="86046.51"/>
    <n v="6453.49"/>
    <n v="3441.86"/>
    <x v="0"/>
    <x v="0"/>
    <x v="0"/>
    <x v="0"/>
    <x v="1"/>
    <x v="1"/>
    <x v="0"/>
    <x v="0"/>
    <x v="0"/>
  </r>
  <r>
    <x v="0"/>
    <x v="11"/>
    <n v="4112000279"/>
    <x v="29"/>
    <s v="07NPBCTL"/>
    <s v="FRUTTA PET BOTTLE  COCKTAIL 500ML (12PCS)"/>
    <n v="0"/>
    <n v="4"/>
    <n v="4"/>
    <n v="275"/>
    <s v="NGN"/>
    <n v="3619.05"/>
    <n v="271.43"/>
    <n v="904.76"/>
    <x v="0"/>
    <x v="0"/>
    <x v="0"/>
    <x v="0"/>
    <x v="14"/>
    <x v="14"/>
    <x v="0"/>
    <x v="0"/>
    <x v="1"/>
  </r>
  <r>
    <x v="0"/>
    <x v="11"/>
    <n v="4112000279"/>
    <x v="29"/>
    <s v="07NPBPPL"/>
    <s v="FRUTTA PET BOTTLE PINEAPPLE 500ML (12PCS)"/>
    <n v="0"/>
    <n v="7"/>
    <n v="7"/>
    <n v="2303"/>
    <s v="NGN"/>
    <n v="6333.33"/>
    <n v="475"/>
    <n v="904.76"/>
    <x v="0"/>
    <x v="0"/>
    <x v="0"/>
    <x v="0"/>
    <x v="12"/>
    <x v="12"/>
    <x v="0"/>
    <x v="0"/>
    <x v="1"/>
  </r>
  <r>
    <x v="0"/>
    <x v="11"/>
    <n v="4112000535"/>
    <x v="66"/>
    <s v="03CSAPPLE"/>
    <s v="CALIFORNIA SUN APPLE X 40PCS"/>
    <n v="0"/>
    <n v="5"/>
    <n v="5"/>
    <n v="80"/>
    <s v="NGN"/>
    <n v="9069.77"/>
    <n v="680.23"/>
    <n v="1813.95"/>
    <x v="0"/>
    <x v="0"/>
    <x v="0"/>
    <x v="0"/>
    <x v="5"/>
    <x v="5"/>
    <x v="2"/>
    <x v="0"/>
    <x v="2"/>
  </r>
  <r>
    <x v="0"/>
    <x v="11"/>
    <n v="4112000535"/>
    <x v="66"/>
    <s v="03CSCOCK"/>
    <s v="CALIFORNIA SUN COCKTAIL X 40PCS"/>
    <n v="0"/>
    <n v="5"/>
    <n v="5"/>
    <n v="171"/>
    <s v="NGN"/>
    <n v="9069.77"/>
    <n v="680.23"/>
    <n v="1813.95"/>
    <x v="0"/>
    <x v="0"/>
    <x v="0"/>
    <x v="0"/>
    <x v="6"/>
    <x v="6"/>
    <x v="2"/>
    <x v="0"/>
    <x v="2"/>
  </r>
  <r>
    <x v="0"/>
    <x v="11"/>
    <n v="4112000535"/>
    <x v="66"/>
    <s v="03CSMNG"/>
    <s v="CALIFORNIA SUN MANGO X 40PCS"/>
    <n v="0"/>
    <n v="5"/>
    <n v="5"/>
    <n v="126"/>
    <s v="NGN"/>
    <n v="9069.77"/>
    <n v="680.23"/>
    <n v="1813.95"/>
    <x v="0"/>
    <x v="0"/>
    <x v="0"/>
    <x v="0"/>
    <x v="7"/>
    <x v="7"/>
    <x v="2"/>
    <x v="0"/>
    <x v="2"/>
  </r>
  <r>
    <x v="0"/>
    <x v="11"/>
    <n v="4112000535"/>
    <x v="66"/>
    <s v="05CNCTMNG"/>
    <s v="FRUTTA NATURAL MANGO 1LTR X 10PCS"/>
    <n v="0"/>
    <n v="6"/>
    <n v="6"/>
    <n v="0"/>
    <s v="NGN"/>
    <n v="20651.16"/>
    <n v="1548.84"/>
    <n v="3441.86"/>
    <x v="0"/>
    <x v="0"/>
    <x v="0"/>
    <x v="0"/>
    <x v="0"/>
    <x v="0"/>
    <x v="0"/>
    <x v="0"/>
    <x v="0"/>
  </r>
  <r>
    <x v="0"/>
    <x v="11"/>
    <n v="4112000535"/>
    <x v="66"/>
    <s v="05CNCTORG"/>
    <s v="FRUTTA NATURAL ORANGE 1LTR X 10PCS"/>
    <n v="0"/>
    <n v="8"/>
    <n v="8"/>
    <n v="3"/>
    <s v="NGN"/>
    <n v="27534.880000000001"/>
    <n v="2065.12"/>
    <n v="3441.86"/>
    <x v="0"/>
    <x v="0"/>
    <x v="0"/>
    <x v="0"/>
    <x v="1"/>
    <x v="1"/>
    <x v="0"/>
    <x v="0"/>
    <x v="0"/>
  </r>
  <r>
    <x v="0"/>
    <x v="11"/>
    <n v="4112000535"/>
    <x v="66"/>
    <s v="07NPBPPL"/>
    <s v="FRUTTA PET BOTTLE PINEAPPLE 500ML (12PCS)"/>
    <n v="0"/>
    <n v="5"/>
    <n v="5"/>
    <n v="2303"/>
    <s v="NGN"/>
    <n v="4523.8100000000004"/>
    <n v="339.29"/>
    <n v="904.76"/>
    <x v="0"/>
    <x v="0"/>
    <x v="0"/>
    <x v="0"/>
    <x v="12"/>
    <x v="12"/>
    <x v="0"/>
    <x v="0"/>
    <x v="1"/>
  </r>
  <r>
    <x v="0"/>
    <x v="11"/>
    <n v="4112000658"/>
    <x v="82"/>
    <s v="03CSCOCK"/>
    <s v="CALIFORNIA SUN COCKTAIL X 40PCS"/>
    <n v="0"/>
    <n v="100"/>
    <n v="100"/>
    <n v="171"/>
    <s v="NGN"/>
    <n v="181395.35"/>
    <n v="13604.65"/>
    <n v="1813.95"/>
    <x v="1"/>
    <x v="5"/>
    <x v="3"/>
    <x v="8"/>
    <x v="6"/>
    <x v="6"/>
    <x v="2"/>
    <x v="16"/>
    <x v="2"/>
  </r>
  <r>
    <x v="0"/>
    <x v="11"/>
    <n v="4112000658"/>
    <x v="82"/>
    <s v="03CSORG"/>
    <s v="CALIFORNIA SUN ORANGE X 40PCS"/>
    <n v="0"/>
    <n v="165"/>
    <n v="165"/>
    <n v="21"/>
    <s v="NGN"/>
    <n v="299302.33"/>
    <n v="22447.67"/>
    <n v="1813.95"/>
    <x v="1"/>
    <x v="5"/>
    <x v="3"/>
    <x v="8"/>
    <x v="8"/>
    <x v="8"/>
    <x v="2"/>
    <x v="16"/>
    <x v="2"/>
  </r>
  <r>
    <x v="0"/>
    <x v="11"/>
    <n v="4112000658"/>
    <x v="82"/>
    <s v="03CSPNPL"/>
    <s v="CALIFORNIA SUN  PINEAPPLE X 40PCS"/>
    <n v="0"/>
    <n v="125"/>
    <n v="125"/>
    <n v="0"/>
    <s v="NGN"/>
    <n v="226744.19"/>
    <n v="17005.810000000001"/>
    <n v="1813.95"/>
    <x v="1"/>
    <x v="5"/>
    <x v="3"/>
    <x v="8"/>
    <x v="9"/>
    <x v="9"/>
    <x v="2"/>
    <x v="16"/>
    <x v="2"/>
  </r>
  <r>
    <x v="0"/>
    <x v="11"/>
    <n v="4112000658"/>
    <x v="82"/>
    <s v="03CSSBRY"/>
    <s v="CALIFORNIA SUN STRAWBERRY X 40PCS"/>
    <n v="0"/>
    <n v="100"/>
    <n v="100"/>
    <n v="129"/>
    <s v="NGN"/>
    <n v="181395.35"/>
    <n v="13604.65"/>
    <n v="1813.95"/>
    <x v="1"/>
    <x v="5"/>
    <x v="3"/>
    <x v="8"/>
    <x v="10"/>
    <x v="10"/>
    <x v="2"/>
    <x v="16"/>
    <x v="2"/>
  </r>
  <r>
    <x v="0"/>
    <x v="11"/>
    <n v="4112000658"/>
    <x v="82"/>
    <s v="05CNCTMNG"/>
    <s v="FRUTTA NATURAL MANGO 1LTR X 10PCS"/>
    <n v="0"/>
    <n v="1400"/>
    <n v="1400"/>
    <n v="0"/>
    <s v="NGN"/>
    <n v="4818604.7"/>
    <n v="361395.35"/>
    <n v="3441.86"/>
    <x v="1"/>
    <x v="5"/>
    <x v="3"/>
    <x v="8"/>
    <x v="0"/>
    <x v="0"/>
    <x v="0"/>
    <x v="16"/>
    <x v="0"/>
  </r>
  <r>
    <x v="0"/>
    <x v="11"/>
    <n v="4112000658"/>
    <x v="82"/>
    <s v="07NPBCTL"/>
    <s v="FRUTTA PET BOTTLE  COCKTAIL 500ML (12PCS)"/>
    <n v="0"/>
    <n v="1308"/>
    <n v="1308"/>
    <n v="275"/>
    <s v="NGN"/>
    <n v="1183428.57"/>
    <n v="88757.14"/>
    <n v="904.76"/>
    <x v="1"/>
    <x v="5"/>
    <x v="3"/>
    <x v="8"/>
    <x v="14"/>
    <x v="14"/>
    <x v="0"/>
    <x v="16"/>
    <x v="1"/>
  </r>
  <r>
    <x v="0"/>
    <x v="11"/>
    <n v="4112000658"/>
    <x v="82"/>
    <s v="07NPBPPL"/>
    <s v="FRUTTA PET BOTTLE PINEAPPLE 500ML (12PCS)"/>
    <n v="0"/>
    <n v="192"/>
    <n v="192"/>
    <n v="2303"/>
    <s v="NGN"/>
    <n v="173714.28"/>
    <n v="13028.57"/>
    <n v="904.76"/>
    <x v="1"/>
    <x v="5"/>
    <x v="3"/>
    <x v="8"/>
    <x v="12"/>
    <x v="12"/>
    <x v="0"/>
    <x v="16"/>
    <x v="1"/>
  </r>
  <r>
    <x v="0"/>
    <x v="11"/>
    <n v="4112000669"/>
    <x v="36"/>
    <s v="03CSORG"/>
    <s v="CALIFORNIA SUN ORANGE X 40PCS"/>
    <n v="0"/>
    <n v="120"/>
    <n v="120"/>
    <n v="21"/>
    <s v="NGN"/>
    <n v="217674.42"/>
    <n v="16325.58"/>
    <n v="1813.95"/>
    <x v="1"/>
    <x v="5"/>
    <x v="3"/>
    <x v="8"/>
    <x v="8"/>
    <x v="8"/>
    <x v="2"/>
    <x v="5"/>
    <x v="2"/>
  </r>
  <r>
    <x v="0"/>
    <x v="11"/>
    <n v="4112000669"/>
    <x v="36"/>
    <s v="03CSPNPL"/>
    <s v="CALIFORNIA SUN  PINEAPPLE X 40PCS"/>
    <n v="0"/>
    <n v="180"/>
    <n v="180"/>
    <n v="0"/>
    <s v="NGN"/>
    <n v="326511.63"/>
    <n v="24488.37"/>
    <n v="1813.95"/>
    <x v="1"/>
    <x v="5"/>
    <x v="3"/>
    <x v="8"/>
    <x v="9"/>
    <x v="9"/>
    <x v="2"/>
    <x v="5"/>
    <x v="2"/>
  </r>
  <r>
    <x v="0"/>
    <x v="11"/>
    <n v="4112000669"/>
    <x v="36"/>
    <s v="05CNCTAPPLE"/>
    <s v="FRUTTA NATURAL APPLE JUICE 1LTR X 10PCS"/>
    <n v="0"/>
    <n v="3"/>
    <n v="3"/>
    <n v="2"/>
    <s v="NGN"/>
    <n v="10325.58"/>
    <n v="774.42"/>
    <n v="3441.86"/>
    <x v="1"/>
    <x v="5"/>
    <x v="3"/>
    <x v="8"/>
    <x v="15"/>
    <x v="15"/>
    <x v="0"/>
    <x v="5"/>
    <x v="0"/>
  </r>
  <r>
    <x v="0"/>
    <x v="11"/>
    <n v="4112000669"/>
    <x v="36"/>
    <s v="05CNCTCOCK"/>
    <s v="FRUTTA NATURAL COCKTAIL 1LTR X 10PCS"/>
    <n v="0"/>
    <n v="3"/>
    <n v="3"/>
    <n v="3"/>
    <s v="NGN"/>
    <n v="10325.58"/>
    <n v="774.42"/>
    <n v="3441.86"/>
    <x v="1"/>
    <x v="5"/>
    <x v="3"/>
    <x v="8"/>
    <x v="16"/>
    <x v="16"/>
    <x v="0"/>
    <x v="5"/>
    <x v="0"/>
  </r>
  <r>
    <x v="0"/>
    <x v="11"/>
    <n v="4112000669"/>
    <x v="36"/>
    <s v="05CNCTMNG"/>
    <s v="FRUTTA NATURAL MANGO 1LTR X 10PCS"/>
    <n v="0"/>
    <n v="774"/>
    <n v="774"/>
    <n v="0"/>
    <s v="NGN"/>
    <n v="2304000.0099999998"/>
    <n v="172800"/>
    <n v="2976.74"/>
    <x v="1"/>
    <x v="5"/>
    <x v="3"/>
    <x v="8"/>
    <x v="0"/>
    <x v="0"/>
    <x v="0"/>
    <x v="5"/>
    <x v="0"/>
  </r>
  <r>
    <x v="0"/>
    <x v="11"/>
    <n v="4112000669"/>
    <x v="36"/>
    <s v="05CNCTORG"/>
    <s v="FRUTTA NATURAL ORANGE 1LTR X 10PCS"/>
    <n v="0"/>
    <n v="620"/>
    <n v="620"/>
    <n v="3"/>
    <s v="NGN"/>
    <n v="2028837.23"/>
    <n v="152162.79"/>
    <n v="3272.32"/>
    <x v="1"/>
    <x v="5"/>
    <x v="3"/>
    <x v="8"/>
    <x v="1"/>
    <x v="1"/>
    <x v="0"/>
    <x v="5"/>
    <x v="0"/>
  </r>
  <r>
    <x v="0"/>
    <x v="11"/>
    <n v="4112000669"/>
    <x v="36"/>
    <s v="07NPBPPL"/>
    <s v="FRUTTA PET BOTTLE PINEAPPLE 500ML (12PCS)"/>
    <n v="0"/>
    <n v="450"/>
    <n v="450"/>
    <n v="2303"/>
    <s v="NGN"/>
    <n v="407142.85"/>
    <n v="30535.71"/>
    <n v="904.76"/>
    <x v="1"/>
    <x v="5"/>
    <x v="3"/>
    <x v="8"/>
    <x v="12"/>
    <x v="12"/>
    <x v="0"/>
    <x v="5"/>
    <x v="1"/>
  </r>
  <r>
    <x v="0"/>
    <x v="11"/>
    <n v="4112000679"/>
    <x v="23"/>
    <s v="05CNCTMNG"/>
    <s v="FRUTTA NATURAL MANGO 1LTR X 10PCS"/>
    <n v="0"/>
    <n v="27"/>
    <n v="27"/>
    <n v="0"/>
    <s v="NGN"/>
    <n v="86046.51"/>
    <n v="6453.49"/>
    <n v="3186.91"/>
    <x v="0"/>
    <x v="0"/>
    <x v="0"/>
    <x v="0"/>
    <x v="0"/>
    <x v="0"/>
    <x v="0"/>
    <x v="0"/>
    <x v="0"/>
  </r>
  <r>
    <x v="0"/>
    <x v="11"/>
    <n v="4112000679"/>
    <x v="23"/>
    <s v="05CNCTORG"/>
    <s v="FRUTTA NATURAL ORANGE 1LTR X 10PCS"/>
    <n v="0"/>
    <n v="27"/>
    <n v="27"/>
    <n v="3"/>
    <s v="NGN"/>
    <n v="86046.51"/>
    <n v="6453.49"/>
    <n v="3186.91"/>
    <x v="0"/>
    <x v="0"/>
    <x v="0"/>
    <x v="0"/>
    <x v="1"/>
    <x v="1"/>
    <x v="0"/>
    <x v="0"/>
    <x v="0"/>
  </r>
  <r>
    <x v="0"/>
    <x v="12"/>
    <n v="4112000024"/>
    <x v="83"/>
    <s v="03CSAPPLE"/>
    <s v="CALIFORNIA SUN APPLE X 40PCS"/>
    <n v="0"/>
    <n v="100"/>
    <n v="100"/>
    <n v="80"/>
    <s v="NGN"/>
    <n v="181395.35"/>
    <n v="13604.65"/>
    <n v="1813.95"/>
    <x v="0"/>
    <x v="0"/>
    <x v="3"/>
    <x v="14"/>
    <x v="5"/>
    <x v="5"/>
    <x v="2"/>
    <x v="17"/>
    <x v="2"/>
  </r>
  <r>
    <x v="0"/>
    <x v="12"/>
    <n v="4112000024"/>
    <x v="83"/>
    <s v="03CSMNG"/>
    <s v="CALIFORNIA SUN MANGO X 40PCS"/>
    <n v="0"/>
    <n v="100"/>
    <n v="100"/>
    <n v="126"/>
    <s v="NGN"/>
    <n v="181395.35"/>
    <n v="13604.65"/>
    <n v="1813.95"/>
    <x v="0"/>
    <x v="0"/>
    <x v="3"/>
    <x v="14"/>
    <x v="7"/>
    <x v="7"/>
    <x v="2"/>
    <x v="17"/>
    <x v="2"/>
  </r>
  <r>
    <x v="0"/>
    <x v="12"/>
    <n v="4112000024"/>
    <x v="83"/>
    <s v="03CSSBRY"/>
    <s v="CALIFORNIA SUN STRAWBERRY X 40PCS"/>
    <n v="0"/>
    <n v="100"/>
    <n v="100"/>
    <n v="129"/>
    <s v="NGN"/>
    <n v="181395.35"/>
    <n v="13604.65"/>
    <n v="1813.95"/>
    <x v="0"/>
    <x v="0"/>
    <x v="3"/>
    <x v="14"/>
    <x v="10"/>
    <x v="10"/>
    <x v="2"/>
    <x v="17"/>
    <x v="2"/>
  </r>
  <r>
    <x v="0"/>
    <x v="12"/>
    <n v="4112000024"/>
    <x v="83"/>
    <s v="05CNCTORG"/>
    <s v="FRUTTA NATURAL ORANGE 1LTR X 10PCS"/>
    <n v="0"/>
    <n v="550"/>
    <n v="550"/>
    <n v="3"/>
    <s v="NGN"/>
    <n v="1720930.25"/>
    <n v="129069.77"/>
    <n v="3128.96"/>
    <x v="0"/>
    <x v="0"/>
    <x v="3"/>
    <x v="14"/>
    <x v="1"/>
    <x v="1"/>
    <x v="0"/>
    <x v="17"/>
    <x v="0"/>
  </r>
  <r>
    <x v="0"/>
    <x v="12"/>
    <n v="4112000024"/>
    <x v="83"/>
    <s v="07NPBCTL"/>
    <s v="FRUTTA PET BOTTLE  COCKTAIL 500ML (12PCS)"/>
    <n v="0"/>
    <n v="440"/>
    <n v="440"/>
    <n v="275"/>
    <s v="NGN"/>
    <n v="361904.76"/>
    <n v="27142.86"/>
    <n v="822.51"/>
    <x v="0"/>
    <x v="0"/>
    <x v="3"/>
    <x v="14"/>
    <x v="14"/>
    <x v="14"/>
    <x v="0"/>
    <x v="17"/>
    <x v="1"/>
  </r>
  <r>
    <x v="0"/>
    <x v="12"/>
    <n v="4112000219"/>
    <x v="84"/>
    <s v="05CNCTMNG"/>
    <s v="FRUTTA NATURAL MANGO 1LTR X 10PCS"/>
    <n v="0"/>
    <n v="1182"/>
    <n v="1182"/>
    <n v="0"/>
    <s v="NGN"/>
    <n v="3661451.2"/>
    <n v="274608.84000000003"/>
    <n v="3097.67"/>
    <x v="0"/>
    <x v="0"/>
    <x v="3"/>
    <x v="14"/>
    <x v="0"/>
    <x v="0"/>
    <x v="0"/>
    <x v="17"/>
    <x v="0"/>
  </r>
  <r>
    <x v="0"/>
    <x v="12"/>
    <n v="4112000219"/>
    <x v="84"/>
    <s v="05CNCTORG"/>
    <s v="FRUTTA NATURAL ORANGE 1LTR X 10PCS"/>
    <n v="0"/>
    <n v="2018"/>
    <n v="2018"/>
    <n v="3"/>
    <s v="NGN"/>
    <n v="6251107.04"/>
    <n v="468833.03"/>
    <n v="3097.67"/>
    <x v="0"/>
    <x v="0"/>
    <x v="3"/>
    <x v="14"/>
    <x v="1"/>
    <x v="1"/>
    <x v="0"/>
    <x v="17"/>
    <x v="0"/>
  </r>
  <r>
    <x v="0"/>
    <x v="12"/>
    <n v="4112000696"/>
    <x v="24"/>
    <s v="03CSAPPLE"/>
    <s v="CALIFORNIA SUN APPLE X 40PCS"/>
    <n v="0"/>
    <n v="5"/>
    <n v="5"/>
    <n v="80"/>
    <s v="NGN"/>
    <n v="8706.98"/>
    <n v="653.02"/>
    <n v="1741.39"/>
    <x v="1"/>
    <x v="1"/>
    <x v="0"/>
    <x v="1"/>
    <x v="5"/>
    <x v="5"/>
    <x v="2"/>
    <x v="0"/>
    <x v="2"/>
  </r>
  <r>
    <x v="0"/>
    <x v="12"/>
    <n v="4112000696"/>
    <x v="24"/>
    <s v="03CSCOCK"/>
    <s v="CALIFORNIA SUN COCKTAIL X 40PCS"/>
    <n v="0"/>
    <n v="5"/>
    <n v="5"/>
    <n v="171"/>
    <s v="NGN"/>
    <n v="8706.98"/>
    <n v="653.02"/>
    <n v="1741.39"/>
    <x v="1"/>
    <x v="1"/>
    <x v="0"/>
    <x v="1"/>
    <x v="6"/>
    <x v="6"/>
    <x v="2"/>
    <x v="0"/>
    <x v="2"/>
  </r>
  <r>
    <x v="0"/>
    <x v="12"/>
    <n v="4112000696"/>
    <x v="24"/>
    <s v="03CSMNG"/>
    <s v="CALIFORNIA SUN MANGO X 40PCS"/>
    <n v="0"/>
    <n v="5"/>
    <n v="5"/>
    <n v="126"/>
    <s v="NGN"/>
    <n v="8706.98"/>
    <n v="653.02"/>
    <n v="1741.39"/>
    <x v="1"/>
    <x v="1"/>
    <x v="0"/>
    <x v="1"/>
    <x v="7"/>
    <x v="7"/>
    <x v="2"/>
    <x v="0"/>
    <x v="2"/>
  </r>
  <r>
    <x v="0"/>
    <x v="12"/>
    <n v="4112000696"/>
    <x v="24"/>
    <s v="03CSORG"/>
    <s v="CALIFORNIA SUN ORANGE X 40PCS"/>
    <n v="0"/>
    <n v="5"/>
    <n v="5"/>
    <n v="21"/>
    <s v="NGN"/>
    <n v="8706.98"/>
    <n v="653.02"/>
    <n v="1741.39"/>
    <x v="1"/>
    <x v="1"/>
    <x v="0"/>
    <x v="1"/>
    <x v="8"/>
    <x v="8"/>
    <x v="2"/>
    <x v="0"/>
    <x v="2"/>
  </r>
  <r>
    <x v="0"/>
    <x v="12"/>
    <n v="4112000696"/>
    <x v="24"/>
    <s v="03CSPNPL"/>
    <s v="CALIFORNIA SUN  PINEAPPLE X 40PCS"/>
    <n v="0"/>
    <n v="5"/>
    <n v="5"/>
    <n v="0"/>
    <s v="NGN"/>
    <n v="8706.98"/>
    <n v="653.02"/>
    <n v="1741.39"/>
    <x v="1"/>
    <x v="1"/>
    <x v="0"/>
    <x v="1"/>
    <x v="9"/>
    <x v="9"/>
    <x v="2"/>
    <x v="0"/>
    <x v="2"/>
  </r>
  <r>
    <x v="0"/>
    <x v="12"/>
    <n v="4112000696"/>
    <x v="24"/>
    <s v="03CSSBRY"/>
    <s v="CALIFORNIA SUN STRAWBERRY X 40PCS"/>
    <n v="0"/>
    <n v="5"/>
    <n v="5"/>
    <n v="129"/>
    <s v="NGN"/>
    <n v="8706.98"/>
    <n v="653.02"/>
    <n v="1741.39"/>
    <x v="1"/>
    <x v="1"/>
    <x v="0"/>
    <x v="1"/>
    <x v="10"/>
    <x v="10"/>
    <x v="2"/>
    <x v="0"/>
    <x v="2"/>
  </r>
  <r>
    <x v="0"/>
    <x v="12"/>
    <n v="4112000742"/>
    <x v="85"/>
    <s v="05CNCTORG"/>
    <s v="FRUTTA NATURAL ORANGE 1LTR X 10PCS"/>
    <n v="0"/>
    <n v="162"/>
    <n v="162"/>
    <n v="3"/>
    <s v="NGN"/>
    <n v="516279.07"/>
    <n v="38720.93"/>
    <n v="3186.91"/>
    <x v="0"/>
    <x v="0"/>
    <x v="0"/>
    <x v="0"/>
    <x v="1"/>
    <x v="1"/>
    <x v="0"/>
    <x v="0"/>
    <x v="0"/>
  </r>
  <r>
    <x v="0"/>
    <x v="13"/>
    <n v="4112000024"/>
    <x v="83"/>
    <s v="03CSMNG"/>
    <s v="CALIFORNIA SUN MANGO X 40PCS"/>
    <n v="0"/>
    <n v="100"/>
    <n v="100"/>
    <n v="126"/>
    <s v="NGN"/>
    <n v="181395.35"/>
    <n v="13604.65"/>
    <n v="1813.95"/>
    <x v="0"/>
    <x v="0"/>
    <x v="3"/>
    <x v="14"/>
    <x v="7"/>
    <x v="7"/>
    <x v="2"/>
    <x v="17"/>
    <x v="2"/>
  </r>
  <r>
    <x v="0"/>
    <x v="13"/>
    <n v="4112000024"/>
    <x v="83"/>
    <s v="03CSORG"/>
    <s v="CALIFORNIA SUN ORANGE X 40PCS"/>
    <n v="0"/>
    <n v="100"/>
    <n v="100"/>
    <n v="21"/>
    <s v="NGN"/>
    <n v="181395.35"/>
    <n v="13604.65"/>
    <n v="1813.95"/>
    <x v="0"/>
    <x v="0"/>
    <x v="3"/>
    <x v="14"/>
    <x v="8"/>
    <x v="8"/>
    <x v="2"/>
    <x v="17"/>
    <x v="2"/>
  </r>
  <r>
    <x v="0"/>
    <x v="13"/>
    <n v="4112000206"/>
    <x v="6"/>
    <s v="05CNCTORG"/>
    <s v="FRUTTA NATURAL ORANGE 1LTR X 10PCS"/>
    <n v="0"/>
    <n v="108"/>
    <n v="108"/>
    <n v="3"/>
    <s v="NGN"/>
    <n v="344186.05"/>
    <n v="25813.95"/>
    <n v="3186.91"/>
    <x v="0"/>
    <x v="0"/>
    <x v="0"/>
    <x v="0"/>
    <x v="1"/>
    <x v="1"/>
    <x v="0"/>
    <x v="0"/>
    <x v="0"/>
  </r>
  <r>
    <x v="0"/>
    <x v="13"/>
    <n v="4112000206"/>
    <x v="6"/>
    <s v="07NPBBKT"/>
    <s v="FRUTTA PET BOTTLE BLACKCURRENT 500ML (12PCS)"/>
    <n v="0"/>
    <n v="20"/>
    <n v="20"/>
    <n v="274"/>
    <s v="NGN"/>
    <n v="18095.240000000002"/>
    <n v="1357.14"/>
    <n v="904.76"/>
    <x v="0"/>
    <x v="0"/>
    <x v="0"/>
    <x v="0"/>
    <x v="3"/>
    <x v="3"/>
    <x v="0"/>
    <x v="0"/>
    <x v="1"/>
  </r>
  <r>
    <x v="0"/>
    <x v="13"/>
    <n v="4112000206"/>
    <x v="6"/>
    <s v="07NPBORG"/>
    <s v="FRUTTA PET BOTTLE  ORANGE 500ML (12PCS)"/>
    <n v="0"/>
    <n v="20"/>
    <n v="20"/>
    <n v="1115"/>
    <s v="NGN"/>
    <n v="18095.240000000002"/>
    <n v="1357.14"/>
    <n v="904.76"/>
    <x v="0"/>
    <x v="0"/>
    <x v="0"/>
    <x v="0"/>
    <x v="4"/>
    <x v="4"/>
    <x v="0"/>
    <x v="0"/>
    <x v="1"/>
  </r>
  <r>
    <x v="0"/>
    <x v="13"/>
    <n v="4112000206"/>
    <x v="6"/>
    <s v="07NPBPPL"/>
    <s v="FRUTTA PET BOTTLE PINEAPPLE 500ML (12PCS)"/>
    <n v="0"/>
    <n v="16"/>
    <n v="16"/>
    <n v="2303"/>
    <s v="NGN"/>
    <n v="9047.6200000000008"/>
    <n v="678.57"/>
    <n v="565.48"/>
    <x v="0"/>
    <x v="0"/>
    <x v="0"/>
    <x v="0"/>
    <x v="12"/>
    <x v="12"/>
    <x v="0"/>
    <x v="0"/>
    <x v="1"/>
  </r>
  <r>
    <x v="0"/>
    <x v="13"/>
    <n v="4112000271"/>
    <x v="16"/>
    <s v="03CSAPPLE"/>
    <s v="CALIFORNIA SUN APPLE X 40PCS"/>
    <n v="0"/>
    <n v="120"/>
    <n v="120"/>
    <n v="80"/>
    <s v="NGN"/>
    <n v="227469.63"/>
    <n v="17060.22"/>
    <n v="1895.58"/>
    <x v="0"/>
    <x v="0"/>
    <x v="0"/>
    <x v="0"/>
    <x v="5"/>
    <x v="5"/>
    <x v="2"/>
    <x v="0"/>
    <x v="2"/>
  </r>
  <r>
    <x v="0"/>
    <x v="13"/>
    <n v="4112000271"/>
    <x v="16"/>
    <s v="03CSCOCK"/>
    <s v="CALIFORNIA SUN COCKTAIL X 40PCS"/>
    <n v="0"/>
    <n v="120"/>
    <n v="120"/>
    <n v="171"/>
    <s v="NGN"/>
    <n v="227469.63"/>
    <n v="17060.22"/>
    <n v="1895.58"/>
    <x v="0"/>
    <x v="0"/>
    <x v="0"/>
    <x v="0"/>
    <x v="6"/>
    <x v="6"/>
    <x v="2"/>
    <x v="0"/>
    <x v="2"/>
  </r>
  <r>
    <x v="0"/>
    <x v="13"/>
    <n v="4112000271"/>
    <x v="16"/>
    <s v="03CSMNG"/>
    <s v="CALIFORNIA SUN MANGO X 40PCS"/>
    <n v="0"/>
    <n v="120"/>
    <n v="120"/>
    <n v="126"/>
    <s v="NGN"/>
    <n v="227469.63"/>
    <n v="17060.22"/>
    <n v="1895.58"/>
    <x v="0"/>
    <x v="0"/>
    <x v="0"/>
    <x v="0"/>
    <x v="7"/>
    <x v="7"/>
    <x v="2"/>
    <x v="0"/>
    <x v="2"/>
  </r>
  <r>
    <x v="0"/>
    <x v="13"/>
    <n v="4112000271"/>
    <x v="16"/>
    <s v="03CSORG"/>
    <s v="CALIFORNIA SUN ORANGE X 40PCS"/>
    <n v="0"/>
    <n v="60"/>
    <n v="60"/>
    <n v="21"/>
    <s v="NGN"/>
    <n v="113734.8"/>
    <n v="8530.11"/>
    <n v="1895.58"/>
    <x v="0"/>
    <x v="0"/>
    <x v="0"/>
    <x v="0"/>
    <x v="8"/>
    <x v="8"/>
    <x v="2"/>
    <x v="0"/>
    <x v="2"/>
  </r>
  <r>
    <x v="0"/>
    <x v="13"/>
    <n v="4112000271"/>
    <x v="16"/>
    <s v="03CSPNPL"/>
    <s v="CALIFORNIA SUN  PINEAPPLE X 40PCS"/>
    <n v="0"/>
    <n v="120"/>
    <n v="120"/>
    <n v="0"/>
    <s v="NGN"/>
    <n v="227469.6"/>
    <n v="17060.22"/>
    <n v="1895.58"/>
    <x v="0"/>
    <x v="0"/>
    <x v="0"/>
    <x v="0"/>
    <x v="9"/>
    <x v="9"/>
    <x v="2"/>
    <x v="0"/>
    <x v="2"/>
  </r>
  <r>
    <x v="0"/>
    <x v="13"/>
    <n v="4112000271"/>
    <x v="16"/>
    <s v="03CSSBRY"/>
    <s v="CALIFORNIA SUN STRAWBERRY X 40PCS"/>
    <n v="0"/>
    <n v="120"/>
    <n v="120"/>
    <n v="129"/>
    <s v="NGN"/>
    <n v="227469.6"/>
    <n v="17060.22"/>
    <n v="1895.58"/>
    <x v="0"/>
    <x v="0"/>
    <x v="0"/>
    <x v="0"/>
    <x v="10"/>
    <x v="10"/>
    <x v="2"/>
    <x v="0"/>
    <x v="2"/>
  </r>
  <r>
    <x v="0"/>
    <x v="13"/>
    <n v="4112000271"/>
    <x v="16"/>
    <s v="05CNCTORG"/>
    <s v="FRUTTA NATURAL ORANGE 1LTR X 10PCS"/>
    <n v="0"/>
    <n v="400"/>
    <n v="400"/>
    <n v="3"/>
    <s v="NGN"/>
    <n v="1304781.3999999999"/>
    <n v="97858.61"/>
    <n v="3261.95"/>
    <x v="0"/>
    <x v="0"/>
    <x v="0"/>
    <x v="0"/>
    <x v="1"/>
    <x v="1"/>
    <x v="0"/>
    <x v="0"/>
    <x v="0"/>
  </r>
  <r>
    <x v="0"/>
    <x v="13"/>
    <n v="4112000271"/>
    <x v="16"/>
    <s v="07NPBBKT"/>
    <s v="FRUTTA PET BOTTLE BLACKCURRENT 500ML (12PCS)"/>
    <n v="0"/>
    <n v="170"/>
    <n v="170"/>
    <n v="274"/>
    <s v="NGN"/>
    <n v="160794.5"/>
    <n v="12059.59"/>
    <n v="945.85"/>
    <x v="0"/>
    <x v="0"/>
    <x v="0"/>
    <x v="0"/>
    <x v="3"/>
    <x v="3"/>
    <x v="0"/>
    <x v="0"/>
    <x v="1"/>
  </r>
  <r>
    <x v="0"/>
    <x v="13"/>
    <n v="4112000271"/>
    <x v="16"/>
    <s v="07NPBORG"/>
    <s v="FRUTTA PET BOTTLE  ORANGE 500ML (12PCS)"/>
    <n v="0"/>
    <n v="160"/>
    <n v="160"/>
    <n v="1115"/>
    <s v="NGN"/>
    <n v="151336"/>
    <n v="11350.2"/>
    <n v="945.85"/>
    <x v="0"/>
    <x v="0"/>
    <x v="0"/>
    <x v="0"/>
    <x v="4"/>
    <x v="4"/>
    <x v="0"/>
    <x v="0"/>
    <x v="1"/>
  </r>
  <r>
    <x v="0"/>
    <x v="13"/>
    <n v="4112000271"/>
    <x v="16"/>
    <s v="07NPBPPL"/>
    <s v="FRUTTA PET BOTTLE PINEAPPLE 500ML (12PCS)"/>
    <n v="0"/>
    <n v="160"/>
    <n v="160"/>
    <n v="2303"/>
    <s v="NGN"/>
    <n v="151336"/>
    <n v="11350.2"/>
    <n v="945.85"/>
    <x v="0"/>
    <x v="0"/>
    <x v="0"/>
    <x v="0"/>
    <x v="12"/>
    <x v="12"/>
    <x v="0"/>
    <x v="0"/>
    <x v="1"/>
  </r>
  <r>
    <x v="0"/>
    <x v="13"/>
    <n v="4112000279"/>
    <x v="29"/>
    <s v="03CSAPPLE"/>
    <s v="CALIFORNIA SUN APPLE X 40PCS"/>
    <n v="0"/>
    <n v="5"/>
    <n v="5"/>
    <n v="80"/>
    <s v="NGN"/>
    <n v="9069.77"/>
    <n v="680.23"/>
    <n v="1813.95"/>
    <x v="0"/>
    <x v="0"/>
    <x v="0"/>
    <x v="0"/>
    <x v="5"/>
    <x v="5"/>
    <x v="2"/>
    <x v="0"/>
    <x v="2"/>
  </r>
  <r>
    <x v="0"/>
    <x v="13"/>
    <n v="4112000279"/>
    <x v="29"/>
    <s v="03CSCOCK"/>
    <s v="CALIFORNIA SUN COCKTAIL X 40PCS"/>
    <n v="0"/>
    <n v="5"/>
    <n v="5"/>
    <n v="171"/>
    <s v="NGN"/>
    <n v="9069.77"/>
    <n v="680.23"/>
    <n v="1813.95"/>
    <x v="0"/>
    <x v="0"/>
    <x v="0"/>
    <x v="0"/>
    <x v="6"/>
    <x v="6"/>
    <x v="2"/>
    <x v="0"/>
    <x v="2"/>
  </r>
  <r>
    <x v="0"/>
    <x v="13"/>
    <n v="4112000279"/>
    <x v="29"/>
    <s v="03CSMNG"/>
    <s v="CALIFORNIA SUN MANGO X 40PCS"/>
    <n v="0"/>
    <n v="10"/>
    <n v="10"/>
    <n v="126"/>
    <s v="NGN"/>
    <n v="18139.53"/>
    <n v="1360.47"/>
    <n v="1813.95"/>
    <x v="0"/>
    <x v="0"/>
    <x v="0"/>
    <x v="0"/>
    <x v="7"/>
    <x v="7"/>
    <x v="2"/>
    <x v="0"/>
    <x v="2"/>
  </r>
  <r>
    <x v="0"/>
    <x v="13"/>
    <n v="4112000279"/>
    <x v="29"/>
    <s v="03CSORG"/>
    <s v="CALIFORNIA SUN ORANGE X 40PCS"/>
    <n v="0"/>
    <n v="10"/>
    <n v="10"/>
    <n v="21"/>
    <s v="NGN"/>
    <n v="18139.53"/>
    <n v="1360.47"/>
    <n v="1813.95"/>
    <x v="0"/>
    <x v="0"/>
    <x v="0"/>
    <x v="0"/>
    <x v="8"/>
    <x v="8"/>
    <x v="2"/>
    <x v="0"/>
    <x v="2"/>
  </r>
  <r>
    <x v="0"/>
    <x v="13"/>
    <n v="4112000279"/>
    <x v="29"/>
    <s v="03CSSBRY"/>
    <s v="CALIFORNIA SUN STRAWBERRY X 40PCS"/>
    <n v="0"/>
    <n v="5"/>
    <n v="5"/>
    <n v="129"/>
    <s v="NGN"/>
    <n v="9069.77"/>
    <n v="680.23"/>
    <n v="1813.95"/>
    <x v="0"/>
    <x v="0"/>
    <x v="0"/>
    <x v="0"/>
    <x v="10"/>
    <x v="10"/>
    <x v="2"/>
    <x v="0"/>
    <x v="2"/>
  </r>
  <r>
    <x v="0"/>
    <x v="13"/>
    <n v="4112000279"/>
    <x v="29"/>
    <s v="05CNCTORG"/>
    <s v="FRUTTA NATURAL ORANGE 1LTR X 10PCS"/>
    <n v="0"/>
    <n v="42"/>
    <n v="42"/>
    <n v="3"/>
    <s v="NGN"/>
    <n v="137674.42000000001"/>
    <n v="10325.58"/>
    <n v="3277.96"/>
    <x v="0"/>
    <x v="0"/>
    <x v="0"/>
    <x v="0"/>
    <x v="1"/>
    <x v="1"/>
    <x v="0"/>
    <x v="0"/>
    <x v="0"/>
  </r>
  <r>
    <x v="0"/>
    <x v="13"/>
    <n v="4112000279"/>
    <x v="29"/>
    <s v="07NPBBKT"/>
    <s v="FRUTTA PET BOTTLE BLACKCURRENT 500ML (12PCS)"/>
    <n v="0"/>
    <n v="6"/>
    <n v="6"/>
    <n v="274"/>
    <s v="NGN"/>
    <n v="4523.8100000000004"/>
    <n v="339.29"/>
    <n v="753.97"/>
    <x v="0"/>
    <x v="0"/>
    <x v="0"/>
    <x v="0"/>
    <x v="3"/>
    <x v="3"/>
    <x v="0"/>
    <x v="0"/>
    <x v="1"/>
  </r>
  <r>
    <x v="0"/>
    <x v="13"/>
    <n v="4112000279"/>
    <x v="29"/>
    <s v="07NPBORG"/>
    <s v="FRUTTA PET BOTTLE  ORANGE 500ML (12PCS)"/>
    <n v="0"/>
    <n v="5"/>
    <n v="5"/>
    <n v="1115"/>
    <s v="NGN"/>
    <n v="4523.8100000000004"/>
    <n v="339.29"/>
    <n v="904.76"/>
    <x v="0"/>
    <x v="0"/>
    <x v="0"/>
    <x v="0"/>
    <x v="4"/>
    <x v="4"/>
    <x v="0"/>
    <x v="0"/>
    <x v="1"/>
  </r>
  <r>
    <x v="0"/>
    <x v="13"/>
    <n v="4112000279"/>
    <x v="29"/>
    <s v="07NPBPPL"/>
    <s v="FRUTTA PET BOTTLE PINEAPPLE 500ML (12PCS)"/>
    <n v="0"/>
    <n v="3"/>
    <n v="3"/>
    <n v="2303"/>
    <s v="NGN"/>
    <n v="2714.29"/>
    <n v="203.57"/>
    <n v="904.76"/>
    <x v="0"/>
    <x v="0"/>
    <x v="0"/>
    <x v="0"/>
    <x v="12"/>
    <x v="12"/>
    <x v="0"/>
    <x v="0"/>
    <x v="1"/>
  </r>
  <r>
    <x v="0"/>
    <x v="13"/>
    <n v="4112000594"/>
    <x v="86"/>
    <s v="03CSAPPLE"/>
    <s v="CALIFORNIA SUN APPLE X 40PCS"/>
    <n v="0"/>
    <n v="3"/>
    <n v="3"/>
    <n v="80"/>
    <s v="NGN"/>
    <n v="5441.86"/>
    <n v="408.14"/>
    <n v="1813.95"/>
    <x v="0"/>
    <x v="0"/>
    <x v="0"/>
    <x v="0"/>
    <x v="5"/>
    <x v="5"/>
    <x v="2"/>
    <x v="0"/>
    <x v="2"/>
  </r>
  <r>
    <x v="0"/>
    <x v="13"/>
    <n v="4112000594"/>
    <x v="86"/>
    <s v="03CSCOCK"/>
    <s v="CALIFORNIA SUN COCKTAIL X 40PCS"/>
    <n v="0"/>
    <n v="3"/>
    <n v="3"/>
    <n v="171"/>
    <s v="NGN"/>
    <n v="5441.86"/>
    <n v="408.14"/>
    <n v="1813.95"/>
    <x v="0"/>
    <x v="0"/>
    <x v="0"/>
    <x v="0"/>
    <x v="6"/>
    <x v="6"/>
    <x v="2"/>
    <x v="0"/>
    <x v="2"/>
  </r>
  <r>
    <x v="0"/>
    <x v="13"/>
    <n v="4112000594"/>
    <x v="86"/>
    <s v="03CSMNG"/>
    <s v="CALIFORNIA SUN MANGO X 40PCS"/>
    <n v="0"/>
    <n v="3"/>
    <n v="3"/>
    <n v="126"/>
    <s v="NGN"/>
    <n v="5441.86"/>
    <n v="408.14"/>
    <n v="1813.95"/>
    <x v="0"/>
    <x v="0"/>
    <x v="0"/>
    <x v="0"/>
    <x v="7"/>
    <x v="7"/>
    <x v="2"/>
    <x v="0"/>
    <x v="2"/>
  </r>
  <r>
    <x v="0"/>
    <x v="13"/>
    <n v="4112000594"/>
    <x v="86"/>
    <s v="03CSORG"/>
    <s v="CALIFORNIA SUN ORANGE X 40PCS"/>
    <n v="0"/>
    <n v="3"/>
    <n v="3"/>
    <n v="21"/>
    <s v="NGN"/>
    <n v="5441.86"/>
    <n v="408.14"/>
    <n v="1813.95"/>
    <x v="0"/>
    <x v="0"/>
    <x v="0"/>
    <x v="0"/>
    <x v="8"/>
    <x v="8"/>
    <x v="2"/>
    <x v="0"/>
    <x v="2"/>
  </r>
  <r>
    <x v="0"/>
    <x v="13"/>
    <n v="4112000594"/>
    <x v="86"/>
    <s v="03CSPNPL"/>
    <s v="CALIFORNIA SUN  PINEAPPLE X 40PCS"/>
    <n v="0"/>
    <n v="3"/>
    <n v="3"/>
    <n v="0"/>
    <s v="NGN"/>
    <n v="5441.86"/>
    <n v="408.14"/>
    <n v="1813.95"/>
    <x v="0"/>
    <x v="0"/>
    <x v="0"/>
    <x v="0"/>
    <x v="9"/>
    <x v="9"/>
    <x v="2"/>
    <x v="0"/>
    <x v="2"/>
  </r>
  <r>
    <x v="0"/>
    <x v="13"/>
    <n v="4112000594"/>
    <x v="86"/>
    <s v="05CNCTMNG"/>
    <s v="FRUTTA NATURAL MANGO 1LTR X 10PCS"/>
    <n v="0"/>
    <n v="11"/>
    <n v="11"/>
    <n v="0"/>
    <s v="NGN"/>
    <n v="34418.6"/>
    <n v="2581.4"/>
    <n v="3128.96"/>
    <x v="0"/>
    <x v="0"/>
    <x v="0"/>
    <x v="0"/>
    <x v="0"/>
    <x v="0"/>
    <x v="0"/>
    <x v="0"/>
    <x v="0"/>
  </r>
  <r>
    <x v="0"/>
    <x v="13"/>
    <n v="4112000594"/>
    <x v="86"/>
    <s v="05CNCTORG"/>
    <s v="FRUTTA NATURAL ORANGE 1LTR X 10PCS"/>
    <n v="0"/>
    <n v="10"/>
    <n v="10"/>
    <n v="3"/>
    <s v="NGN"/>
    <n v="34418.6"/>
    <n v="2581.4"/>
    <n v="3441.86"/>
    <x v="0"/>
    <x v="0"/>
    <x v="0"/>
    <x v="0"/>
    <x v="1"/>
    <x v="1"/>
    <x v="0"/>
    <x v="0"/>
    <x v="0"/>
  </r>
  <r>
    <x v="0"/>
    <x v="13"/>
    <n v="4112000594"/>
    <x v="86"/>
    <s v="07NPBBKT"/>
    <s v="FRUTTA PET BOTTLE BLACKCURRENT 500ML (12PCS)"/>
    <n v="0"/>
    <n v="18"/>
    <n v="18"/>
    <n v="274"/>
    <s v="NGN"/>
    <n v="13571.43"/>
    <n v="1017.86"/>
    <n v="753.97"/>
    <x v="0"/>
    <x v="0"/>
    <x v="0"/>
    <x v="0"/>
    <x v="3"/>
    <x v="3"/>
    <x v="0"/>
    <x v="0"/>
    <x v="1"/>
  </r>
  <r>
    <x v="0"/>
    <x v="13"/>
    <n v="4112000594"/>
    <x v="86"/>
    <s v="07NPBORG"/>
    <s v="FRUTTA PET BOTTLE  ORANGE 500ML (12PCS)"/>
    <n v="0"/>
    <n v="15"/>
    <n v="15"/>
    <n v="1115"/>
    <s v="NGN"/>
    <n v="13571.43"/>
    <n v="1017.86"/>
    <n v="904.76"/>
    <x v="0"/>
    <x v="0"/>
    <x v="0"/>
    <x v="0"/>
    <x v="4"/>
    <x v="4"/>
    <x v="0"/>
    <x v="0"/>
    <x v="1"/>
  </r>
  <r>
    <x v="0"/>
    <x v="13"/>
    <n v="4112000616"/>
    <x v="20"/>
    <s v="05CNCTMNG"/>
    <s v="FRUTTA NATURAL MANGO 1LTR X 10PCS"/>
    <n v="0"/>
    <n v="70"/>
    <n v="70"/>
    <n v="0"/>
    <s v="NGN"/>
    <n v="240930.23"/>
    <n v="18069.77"/>
    <n v="3441.86"/>
    <x v="1"/>
    <x v="1"/>
    <x v="0"/>
    <x v="2"/>
    <x v="0"/>
    <x v="0"/>
    <x v="0"/>
    <x v="0"/>
    <x v="0"/>
  </r>
  <r>
    <x v="0"/>
    <x v="13"/>
    <n v="4112000616"/>
    <x v="20"/>
    <s v="05CNCTORG"/>
    <s v="FRUTTA NATURAL ORANGE 1LTR X 10PCS"/>
    <n v="0"/>
    <n v="930"/>
    <n v="930"/>
    <n v="3"/>
    <s v="NGN"/>
    <n v="3200930.26"/>
    <n v="240069.77"/>
    <n v="3441.86"/>
    <x v="1"/>
    <x v="1"/>
    <x v="0"/>
    <x v="2"/>
    <x v="1"/>
    <x v="1"/>
    <x v="0"/>
    <x v="0"/>
    <x v="0"/>
  </r>
  <r>
    <x v="0"/>
    <x v="13"/>
    <n v="4112000617"/>
    <x v="45"/>
    <s v="03CSAPPLE"/>
    <s v="CALIFORNIA SUN APPLE X 40PCS"/>
    <n v="0"/>
    <n v="250"/>
    <n v="250"/>
    <n v="80"/>
    <s v="NGN"/>
    <n v="453488.38"/>
    <n v="34011.629999999997"/>
    <n v="1813.95"/>
    <x v="1"/>
    <x v="4"/>
    <x v="2"/>
    <x v="7"/>
    <x v="5"/>
    <x v="5"/>
    <x v="2"/>
    <x v="4"/>
    <x v="2"/>
  </r>
  <r>
    <x v="0"/>
    <x v="13"/>
    <n v="4112000617"/>
    <x v="45"/>
    <s v="03CSMNG"/>
    <s v="CALIFORNIA SUN MANGO X 40PCS"/>
    <n v="0"/>
    <n v="250"/>
    <n v="250"/>
    <n v="126"/>
    <s v="NGN"/>
    <n v="453488.38"/>
    <n v="34011.629999999997"/>
    <n v="1813.95"/>
    <x v="1"/>
    <x v="4"/>
    <x v="2"/>
    <x v="7"/>
    <x v="7"/>
    <x v="7"/>
    <x v="2"/>
    <x v="4"/>
    <x v="2"/>
  </r>
  <r>
    <x v="0"/>
    <x v="13"/>
    <n v="4112000617"/>
    <x v="45"/>
    <s v="03CSORG"/>
    <s v="CALIFORNIA SUN ORANGE X 40PCS"/>
    <n v="0"/>
    <n v="250"/>
    <n v="250"/>
    <n v="21"/>
    <s v="NGN"/>
    <n v="453488.38"/>
    <n v="34011.629999999997"/>
    <n v="1813.95"/>
    <x v="1"/>
    <x v="4"/>
    <x v="2"/>
    <x v="7"/>
    <x v="8"/>
    <x v="8"/>
    <x v="2"/>
    <x v="4"/>
    <x v="2"/>
  </r>
  <r>
    <x v="0"/>
    <x v="13"/>
    <n v="4112000617"/>
    <x v="45"/>
    <s v="03CSPNPL"/>
    <s v="CALIFORNIA SUN  PINEAPPLE X 40PCS"/>
    <n v="0"/>
    <n v="250"/>
    <n v="250"/>
    <n v="0"/>
    <s v="NGN"/>
    <n v="453488.38"/>
    <n v="34011.629999999997"/>
    <n v="1813.95"/>
    <x v="1"/>
    <x v="4"/>
    <x v="2"/>
    <x v="7"/>
    <x v="9"/>
    <x v="9"/>
    <x v="2"/>
    <x v="4"/>
    <x v="2"/>
  </r>
  <r>
    <x v="0"/>
    <x v="13"/>
    <n v="4112000617"/>
    <x v="45"/>
    <s v="05CNCTORG"/>
    <s v="FRUTTA NATURAL ORANGE 1LTR X 10PCS"/>
    <n v="0"/>
    <n v="1100"/>
    <n v="1100"/>
    <n v="3"/>
    <s v="NGN"/>
    <n v="3786046.55"/>
    <n v="283953.49"/>
    <n v="3441.86"/>
    <x v="1"/>
    <x v="4"/>
    <x v="2"/>
    <x v="7"/>
    <x v="1"/>
    <x v="1"/>
    <x v="0"/>
    <x v="4"/>
    <x v="0"/>
  </r>
  <r>
    <x v="0"/>
    <x v="13"/>
    <n v="4112000617"/>
    <x v="45"/>
    <s v="07NPBBKT"/>
    <s v="FRUTTA PET BOTTLE BLACKCURRENT 500ML (12PCS)"/>
    <n v="0"/>
    <n v="450"/>
    <n v="450"/>
    <n v="274"/>
    <s v="NGN"/>
    <n v="407142.85"/>
    <n v="30535.71"/>
    <n v="904.76"/>
    <x v="1"/>
    <x v="4"/>
    <x v="2"/>
    <x v="7"/>
    <x v="3"/>
    <x v="3"/>
    <x v="0"/>
    <x v="4"/>
    <x v="1"/>
  </r>
  <r>
    <x v="0"/>
    <x v="13"/>
    <n v="4112000617"/>
    <x v="45"/>
    <s v="07NPBPPL"/>
    <s v="FRUTTA PET BOTTLE PINEAPPLE 500ML (12PCS)"/>
    <n v="0"/>
    <n v="1000"/>
    <n v="1000"/>
    <n v="2303"/>
    <s v="NGN"/>
    <n v="904761.9"/>
    <n v="67857.14"/>
    <n v="904.76"/>
    <x v="1"/>
    <x v="4"/>
    <x v="2"/>
    <x v="7"/>
    <x v="12"/>
    <x v="12"/>
    <x v="0"/>
    <x v="4"/>
    <x v="1"/>
  </r>
  <r>
    <x v="0"/>
    <x v="13"/>
    <n v="4112000698"/>
    <x v="87"/>
    <s v="05CNCTMNG"/>
    <s v="FRUTTA NATURAL MANGO 1LTR X 10PCS"/>
    <n v="0"/>
    <n v="5"/>
    <n v="5"/>
    <n v="0"/>
    <s v="NGN"/>
    <n v="17209.3"/>
    <n v="1290.7"/>
    <n v="3441.86"/>
    <x v="0"/>
    <x v="0"/>
    <x v="0"/>
    <x v="0"/>
    <x v="0"/>
    <x v="0"/>
    <x v="0"/>
    <x v="0"/>
    <x v="0"/>
  </r>
  <r>
    <x v="0"/>
    <x v="13"/>
    <n v="4112000698"/>
    <x v="87"/>
    <s v="05CNCTORG"/>
    <s v="FRUTTA NATURAL ORANGE 1LTR X 10PCS"/>
    <n v="0"/>
    <n v="5"/>
    <n v="5"/>
    <n v="3"/>
    <s v="NGN"/>
    <n v="17209.3"/>
    <n v="1290.7"/>
    <n v="3441.86"/>
    <x v="0"/>
    <x v="0"/>
    <x v="0"/>
    <x v="0"/>
    <x v="1"/>
    <x v="1"/>
    <x v="0"/>
    <x v="0"/>
    <x v="0"/>
  </r>
  <r>
    <x v="0"/>
    <x v="13"/>
    <n v="4112000712"/>
    <x v="88"/>
    <s v="03CSAPPLE"/>
    <s v="CALIFORNIA SUN APPLE X 40PCS"/>
    <n v="0"/>
    <n v="200"/>
    <n v="200"/>
    <n v="80"/>
    <s v="NGN"/>
    <n v="362790.7"/>
    <n v="27209.3"/>
    <n v="1813.95"/>
    <x v="1"/>
    <x v="4"/>
    <x v="2"/>
    <x v="9"/>
    <x v="5"/>
    <x v="5"/>
    <x v="2"/>
    <x v="18"/>
    <x v="2"/>
  </r>
  <r>
    <x v="0"/>
    <x v="13"/>
    <n v="4112000712"/>
    <x v="88"/>
    <s v="03CSMNG"/>
    <s v="CALIFORNIA SUN MANGO X 40PCS"/>
    <n v="0"/>
    <n v="200"/>
    <n v="200"/>
    <n v="126"/>
    <s v="NGN"/>
    <n v="362790.7"/>
    <n v="27209.3"/>
    <n v="1813.95"/>
    <x v="1"/>
    <x v="4"/>
    <x v="2"/>
    <x v="9"/>
    <x v="7"/>
    <x v="7"/>
    <x v="2"/>
    <x v="18"/>
    <x v="2"/>
  </r>
  <r>
    <x v="0"/>
    <x v="13"/>
    <n v="4112000712"/>
    <x v="88"/>
    <s v="03CSORG"/>
    <s v="CALIFORNIA SUN ORANGE X 40PCS"/>
    <n v="0"/>
    <n v="200"/>
    <n v="200"/>
    <n v="21"/>
    <s v="NGN"/>
    <n v="362790.7"/>
    <n v="27209.3"/>
    <n v="1813.95"/>
    <x v="1"/>
    <x v="4"/>
    <x v="2"/>
    <x v="9"/>
    <x v="8"/>
    <x v="8"/>
    <x v="2"/>
    <x v="18"/>
    <x v="2"/>
  </r>
  <r>
    <x v="0"/>
    <x v="13"/>
    <n v="4112000712"/>
    <x v="88"/>
    <s v="03CSPNPL"/>
    <s v="CALIFORNIA SUN  PINEAPPLE X 40PCS"/>
    <n v="0"/>
    <n v="200"/>
    <n v="200"/>
    <n v="0"/>
    <s v="NGN"/>
    <n v="362790.7"/>
    <n v="27209.3"/>
    <n v="1813.95"/>
    <x v="1"/>
    <x v="4"/>
    <x v="2"/>
    <x v="9"/>
    <x v="9"/>
    <x v="9"/>
    <x v="2"/>
    <x v="18"/>
    <x v="2"/>
  </r>
  <r>
    <x v="0"/>
    <x v="13"/>
    <n v="4112000712"/>
    <x v="88"/>
    <s v="05CNCTORG"/>
    <s v="FRUTTA NATURAL ORANGE 1LTR X 10PCS"/>
    <n v="0"/>
    <n v="500"/>
    <n v="500"/>
    <n v="3"/>
    <s v="NGN"/>
    <n v="1720930.25"/>
    <n v="129069.77"/>
    <n v="3441.86"/>
    <x v="1"/>
    <x v="4"/>
    <x v="2"/>
    <x v="9"/>
    <x v="1"/>
    <x v="1"/>
    <x v="0"/>
    <x v="18"/>
    <x v="0"/>
  </r>
  <r>
    <x v="0"/>
    <x v="13"/>
    <n v="4112000712"/>
    <x v="88"/>
    <s v="07NPBCTL"/>
    <s v="FRUTTA PET BOTTLE  COCKTAIL 500ML (12PCS)"/>
    <n v="0"/>
    <n v="500"/>
    <n v="500"/>
    <n v="275"/>
    <s v="NGN"/>
    <n v="452380.95"/>
    <n v="33928.57"/>
    <n v="904.76"/>
    <x v="1"/>
    <x v="4"/>
    <x v="2"/>
    <x v="9"/>
    <x v="14"/>
    <x v="14"/>
    <x v="0"/>
    <x v="18"/>
    <x v="1"/>
  </r>
  <r>
    <x v="0"/>
    <x v="13"/>
    <n v="4112000712"/>
    <x v="88"/>
    <s v="07NPBPPL"/>
    <s v="FRUTTA PET BOTTLE PINEAPPLE 500ML (12PCS)"/>
    <n v="0"/>
    <n v="2000"/>
    <n v="2000"/>
    <n v="2303"/>
    <s v="NGN"/>
    <n v="1809523.8"/>
    <n v="135714.29"/>
    <n v="904.76"/>
    <x v="1"/>
    <x v="4"/>
    <x v="2"/>
    <x v="9"/>
    <x v="12"/>
    <x v="12"/>
    <x v="0"/>
    <x v="18"/>
    <x v="1"/>
  </r>
  <r>
    <x v="0"/>
    <x v="13"/>
    <n v="4112000714"/>
    <x v="89"/>
    <s v="05CNCTORG"/>
    <s v="FRUTTA NATURAL ORANGE 1LTR X 10PCS"/>
    <n v="0"/>
    <n v="108"/>
    <n v="108"/>
    <n v="3"/>
    <s v="NGN"/>
    <n v="344186.05"/>
    <n v="25813.95"/>
    <n v="3186.91"/>
    <x v="0"/>
    <x v="0"/>
    <x v="0"/>
    <x v="0"/>
    <x v="1"/>
    <x v="1"/>
    <x v="0"/>
    <x v="0"/>
    <x v="0"/>
  </r>
  <r>
    <x v="0"/>
    <x v="13"/>
    <n v="4112000721"/>
    <x v="90"/>
    <s v="05CNCTORG"/>
    <s v="FRUTTA NATURAL ORANGE 1LTR X 10PCS"/>
    <n v="0"/>
    <n v="2"/>
    <n v="2"/>
    <n v="3"/>
    <s v="NGN"/>
    <n v="6883.72"/>
    <n v="516.28"/>
    <n v="3441.86"/>
    <x v="0"/>
    <x v="0"/>
    <x v="0"/>
    <x v="0"/>
    <x v="1"/>
    <x v="1"/>
    <x v="0"/>
    <x v="0"/>
    <x v="0"/>
  </r>
  <r>
    <x v="0"/>
    <x v="13"/>
    <n v="4112000721"/>
    <x v="90"/>
    <s v="07NPBBKT"/>
    <s v="FRUTTA PET BOTTLE BLACKCURRENT 500ML (12PCS)"/>
    <n v="0"/>
    <n v="6"/>
    <n v="6"/>
    <n v="274"/>
    <s v="NGN"/>
    <n v="4523.8100000000004"/>
    <n v="339.29"/>
    <n v="753.97"/>
    <x v="0"/>
    <x v="0"/>
    <x v="0"/>
    <x v="0"/>
    <x v="3"/>
    <x v="3"/>
    <x v="0"/>
    <x v="0"/>
    <x v="1"/>
  </r>
  <r>
    <x v="0"/>
    <x v="13"/>
    <n v="4112000721"/>
    <x v="90"/>
    <s v="07NPBORG"/>
    <s v="FRUTTA PET BOTTLE  ORANGE 500ML (12PCS)"/>
    <n v="0"/>
    <n v="5"/>
    <n v="5"/>
    <n v="1115"/>
    <s v="NGN"/>
    <n v="4523.8100000000004"/>
    <n v="339.29"/>
    <n v="904.76"/>
    <x v="0"/>
    <x v="0"/>
    <x v="0"/>
    <x v="0"/>
    <x v="4"/>
    <x v="4"/>
    <x v="0"/>
    <x v="0"/>
    <x v="1"/>
  </r>
  <r>
    <x v="0"/>
    <x v="14"/>
    <n v="4112000227"/>
    <x v="81"/>
    <s v="05CNCTORG"/>
    <s v="FRUTTA NATURAL ORANGE 1LTR X 10PCS"/>
    <n v="21"/>
    <n v="0"/>
    <n v="-21"/>
    <n v="3"/>
    <s v="NGN"/>
    <n v="-68837.210000000006"/>
    <n v="-5162.79"/>
    <n v="3277.96"/>
    <x v="0"/>
    <x v="0"/>
    <x v="0"/>
    <x v="0"/>
    <x v="1"/>
    <x v="1"/>
    <x v="0"/>
    <x v="0"/>
    <x v="0"/>
  </r>
  <r>
    <x v="0"/>
    <x v="14"/>
    <n v="4112000227"/>
    <x v="81"/>
    <s v="07NPBPPL"/>
    <s v="FRUTTA PET BOTTLE PINEAPPLE 500ML (12PCS)"/>
    <n v="11"/>
    <n v="0"/>
    <n v="-11"/>
    <n v="2303"/>
    <s v="NGN"/>
    <n v="-9047.6200000000008"/>
    <n v="-678.57"/>
    <n v="822.51"/>
    <x v="0"/>
    <x v="0"/>
    <x v="0"/>
    <x v="0"/>
    <x v="12"/>
    <x v="12"/>
    <x v="0"/>
    <x v="0"/>
    <x v="1"/>
  </r>
  <r>
    <x v="0"/>
    <x v="14"/>
    <n v="4112000235"/>
    <x v="9"/>
    <s v="05CNCTORG"/>
    <s v="FRUTTA NATURAL ORANGE 1LTR X 10PCS"/>
    <n v="0"/>
    <n v="10"/>
    <n v="10"/>
    <n v="3"/>
    <s v="NGN"/>
    <n v="34418.6"/>
    <n v="2581.4"/>
    <n v="3441.86"/>
    <x v="0"/>
    <x v="0"/>
    <x v="0"/>
    <x v="0"/>
    <x v="1"/>
    <x v="1"/>
    <x v="0"/>
    <x v="0"/>
    <x v="0"/>
  </r>
  <r>
    <x v="0"/>
    <x v="14"/>
    <n v="4112000276"/>
    <x v="91"/>
    <s v="03CSAPPLE"/>
    <s v="CALIFORNIA SUN APPLE X 40PCS"/>
    <n v="0"/>
    <n v="10"/>
    <n v="10"/>
    <n v="80"/>
    <s v="NGN"/>
    <n v="18139.53"/>
    <n v="1360.47"/>
    <n v="1813.95"/>
    <x v="0"/>
    <x v="0"/>
    <x v="0"/>
    <x v="0"/>
    <x v="5"/>
    <x v="5"/>
    <x v="2"/>
    <x v="0"/>
    <x v="2"/>
  </r>
  <r>
    <x v="0"/>
    <x v="14"/>
    <n v="4112000276"/>
    <x v="91"/>
    <s v="03CSCOCK"/>
    <s v="CALIFORNIA SUN COCKTAIL X 40PCS"/>
    <n v="0"/>
    <n v="10"/>
    <n v="10"/>
    <n v="171"/>
    <s v="NGN"/>
    <n v="18139.53"/>
    <n v="1360.47"/>
    <n v="1813.95"/>
    <x v="0"/>
    <x v="0"/>
    <x v="0"/>
    <x v="0"/>
    <x v="6"/>
    <x v="6"/>
    <x v="2"/>
    <x v="0"/>
    <x v="2"/>
  </r>
  <r>
    <x v="0"/>
    <x v="14"/>
    <n v="4112000276"/>
    <x v="91"/>
    <s v="03CSMNG"/>
    <s v="CALIFORNIA SUN MANGO X 40PCS"/>
    <n v="0"/>
    <n v="10"/>
    <n v="10"/>
    <n v="126"/>
    <s v="NGN"/>
    <n v="18139.53"/>
    <n v="1360.47"/>
    <n v="1813.95"/>
    <x v="0"/>
    <x v="0"/>
    <x v="0"/>
    <x v="0"/>
    <x v="7"/>
    <x v="7"/>
    <x v="2"/>
    <x v="0"/>
    <x v="2"/>
  </r>
  <r>
    <x v="0"/>
    <x v="14"/>
    <n v="4112000276"/>
    <x v="91"/>
    <s v="03CSORG"/>
    <s v="CALIFORNIA SUN ORANGE X 40PCS"/>
    <n v="0"/>
    <n v="5"/>
    <n v="5"/>
    <n v="21"/>
    <s v="NGN"/>
    <n v="9069.77"/>
    <n v="680.23"/>
    <n v="1813.95"/>
    <x v="0"/>
    <x v="0"/>
    <x v="0"/>
    <x v="0"/>
    <x v="8"/>
    <x v="8"/>
    <x v="2"/>
    <x v="0"/>
    <x v="2"/>
  </r>
  <r>
    <x v="0"/>
    <x v="14"/>
    <n v="4112000276"/>
    <x v="91"/>
    <s v="03CSSBRY"/>
    <s v="CALIFORNIA SUN STRAWBERRY X 40PCS"/>
    <n v="0"/>
    <n v="5"/>
    <n v="5"/>
    <n v="129"/>
    <s v="NGN"/>
    <n v="9069.77"/>
    <n v="680.23"/>
    <n v="1813.95"/>
    <x v="0"/>
    <x v="0"/>
    <x v="0"/>
    <x v="0"/>
    <x v="10"/>
    <x v="10"/>
    <x v="2"/>
    <x v="0"/>
    <x v="2"/>
  </r>
  <r>
    <x v="0"/>
    <x v="14"/>
    <n v="4112000276"/>
    <x v="91"/>
    <s v="05CNCTORG"/>
    <s v="FRUTTA NATURAL ORANGE 1LTR X 10PCS"/>
    <n v="0"/>
    <n v="43"/>
    <n v="43"/>
    <n v="3"/>
    <s v="NGN"/>
    <n v="137674.42000000001"/>
    <n v="10325.58"/>
    <n v="3201.73"/>
    <x v="0"/>
    <x v="0"/>
    <x v="0"/>
    <x v="0"/>
    <x v="1"/>
    <x v="1"/>
    <x v="0"/>
    <x v="0"/>
    <x v="0"/>
  </r>
  <r>
    <x v="0"/>
    <x v="14"/>
    <n v="4112000276"/>
    <x v="91"/>
    <s v="07NPBBKT"/>
    <s v="FRUTTA PET BOTTLE BLACKCURRENT 500ML (12PCS)"/>
    <n v="0"/>
    <n v="33"/>
    <n v="33"/>
    <n v="274"/>
    <s v="NGN"/>
    <n v="27142.86"/>
    <n v="2035.71"/>
    <n v="822.51"/>
    <x v="0"/>
    <x v="0"/>
    <x v="0"/>
    <x v="0"/>
    <x v="3"/>
    <x v="3"/>
    <x v="0"/>
    <x v="0"/>
    <x v="1"/>
  </r>
  <r>
    <x v="0"/>
    <x v="14"/>
    <n v="4112000276"/>
    <x v="91"/>
    <s v="07NPBORG"/>
    <s v="FRUTTA PET BOTTLE  ORANGE 500ML (12PCS)"/>
    <n v="0"/>
    <n v="36"/>
    <n v="36"/>
    <n v="1115"/>
    <s v="NGN"/>
    <n v="27142.86"/>
    <n v="2035.71"/>
    <n v="753.97"/>
    <x v="0"/>
    <x v="0"/>
    <x v="0"/>
    <x v="0"/>
    <x v="4"/>
    <x v="4"/>
    <x v="0"/>
    <x v="0"/>
    <x v="1"/>
  </r>
  <r>
    <x v="0"/>
    <x v="14"/>
    <n v="4112000276"/>
    <x v="91"/>
    <s v="07NPBPPL"/>
    <s v="FRUTTA PET BOTTLE PINEAPPLE 500ML (12PCS)"/>
    <n v="0"/>
    <n v="30"/>
    <n v="30"/>
    <n v="2303"/>
    <s v="NGN"/>
    <n v="27142.86"/>
    <n v="2035.71"/>
    <n v="904.76"/>
    <x v="0"/>
    <x v="0"/>
    <x v="0"/>
    <x v="0"/>
    <x v="12"/>
    <x v="12"/>
    <x v="0"/>
    <x v="0"/>
    <x v="1"/>
  </r>
  <r>
    <x v="0"/>
    <x v="14"/>
    <n v="4112000535"/>
    <x v="66"/>
    <s v="03CSAPPLE"/>
    <s v="CALIFORNIA SUN APPLE X 40PCS"/>
    <n v="5"/>
    <n v="5"/>
    <n v="0"/>
    <n v="80"/>
    <s v="NGN"/>
    <n v="0"/>
    <n v="0"/>
    <n v="0"/>
    <x v="0"/>
    <x v="0"/>
    <x v="0"/>
    <x v="0"/>
    <x v="5"/>
    <x v="5"/>
    <x v="2"/>
    <x v="0"/>
    <x v="2"/>
  </r>
  <r>
    <x v="0"/>
    <x v="14"/>
    <n v="4112000535"/>
    <x v="66"/>
    <s v="03CSCOCK"/>
    <s v="CALIFORNIA SUN COCKTAIL X 40PCS"/>
    <n v="5"/>
    <n v="5"/>
    <n v="0"/>
    <n v="171"/>
    <s v="NGN"/>
    <n v="0"/>
    <n v="0"/>
    <n v="0"/>
    <x v="0"/>
    <x v="0"/>
    <x v="0"/>
    <x v="0"/>
    <x v="6"/>
    <x v="6"/>
    <x v="2"/>
    <x v="0"/>
    <x v="2"/>
  </r>
  <r>
    <x v="0"/>
    <x v="14"/>
    <n v="4112000535"/>
    <x v="66"/>
    <s v="03CSMNG"/>
    <s v="CALIFORNIA SUN MANGO X 40PCS"/>
    <n v="5"/>
    <n v="5"/>
    <n v="0"/>
    <n v="126"/>
    <s v="NGN"/>
    <n v="0"/>
    <n v="0"/>
    <n v="0"/>
    <x v="0"/>
    <x v="0"/>
    <x v="0"/>
    <x v="0"/>
    <x v="7"/>
    <x v="7"/>
    <x v="2"/>
    <x v="0"/>
    <x v="2"/>
  </r>
  <r>
    <x v="0"/>
    <x v="14"/>
    <n v="4112000535"/>
    <x v="66"/>
    <s v="03CSORG"/>
    <s v="CALIFORNIA SUN ORANGE X 40PCS"/>
    <n v="0"/>
    <n v="3"/>
    <n v="3"/>
    <n v="21"/>
    <s v="NGN"/>
    <n v="5441.86"/>
    <n v="408.14"/>
    <n v="1813.95"/>
    <x v="0"/>
    <x v="0"/>
    <x v="0"/>
    <x v="0"/>
    <x v="8"/>
    <x v="8"/>
    <x v="2"/>
    <x v="0"/>
    <x v="2"/>
  </r>
  <r>
    <x v="0"/>
    <x v="14"/>
    <n v="4112000535"/>
    <x v="66"/>
    <s v="03CSPNPL"/>
    <s v="CALIFORNIA SUN  PINEAPPLE X 40PCS"/>
    <n v="0"/>
    <n v="3"/>
    <n v="3"/>
    <n v="0"/>
    <s v="NGN"/>
    <n v="5441.86"/>
    <n v="408.14"/>
    <n v="1813.95"/>
    <x v="0"/>
    <x v="0"/>
    <x v="0"/>
    <x v="0"/>
    <x v="9"/>
    <x v="9"/>
    <x v="2"/>
    <x v="0"/>
    <x v="2"/>
  </r>
  <r>
    <x v="0"/>
    <x v="14"/>
    <n v="4112000535"/>
    <x v="66"/>
    <s v="03CSSBRY"/>
    <s v="CALIFORNIA SUN STRAWBERRY X 40PCS"/>
    <n v="0"/>
    <n v="3"/>
    <n v="3"/>
    <n v="129"/>
    <s v="NGN"/>
    <n v="5441.86"/>
    <n v="408.14"/>
    <n v="1813.95"/>
    <x v="0"/>
    <x v="0"/>
    <x v="0"/>
    <x v="0"/>
    <x v="10"/>
    <x v="10"/>
    <x v="2"/>
    <x v="0"/>
    <x v="2"/>
  </r>
  <r>
    <x v="0"/>
    <x v="14"/>
    <n v="4112000535"/>
    <x v="66"/>
    <s v="05CNCTMNG"/>
    <s v="FRUTTA NATURAL MANGO 1LTR X 10PCS"/>
    <n v="6"/>
    <n v="0"/>
    <n v="-6"/>
    <n v="0"/>
    <s v="NGN"/>
    <n v="-20651.16"/>
    <n v="-1548.84"/>
    <n v="3441.86"/>
    <x v="0"/>
    <x v="0"/>
    <x v="0"/>
    <x v="0"/>
    <x v="0"/>
    <x v="0"/>
    <x v="0"/>
    <x v="0"/>
    <x v="0"/>
  </r>
  <r>
    <x v="0"/>
    <x v="14"/>
    <n v="4112000535"/>
    <x v="66"/>
    <s v="05CNCTORG"/>
    <s v="FRUTTA NATURAL ORANGE 1LTR X 10PCS"/>
    <n v="8"/>
    <n v="8"/>
    <n v="0"/>
    <n v="3"/>
    <s v="NGN"/>
    <n v="-3720.93"/>
    <n v="-279.07"/>
    <n v="0"/>
    <x v="0"/>
    <x v="0"/>
    <x v="0"/>
    <x v="0"/>
    <x v="1"/>
    <x v="1"/>
    <x v="0"/>
    <x v="0"/>
    <x v="0"/>
  </r>
  <r>
    <x v="0"/>
    <x v="14"/>
    <n v="4112000535"/>
    <x v="66"/>
    <s v="07NPBBKT"/>
    <s v="FRUTTA PET BOTTLE BLACKCURRENT 500ML (12PCS)"/>
    <n v="0"/>
    <n v="25"/>
    <n v="25"/>
    <n v="274"/>
    <s v="NGN"/>
    <n v="19904.759999999998"/>
    <n v="1492.86"/>
    <n v="796.19"/>
    <x v="0"/>
    <x v="0"/>
    <x v="0"/>
    <x v="0"/>
    <x v="3"/>
    <x v="3"/>
    <x v="0"/>
    <x v="0"/>
    <x v="1"/>
  </r>
  <r>
    <x v="0"/>
    <x v="14"/>
    <n v="4112000535"/>
    <x v="66"/>
    <s v="07NPBORG"/>
    <s v="FRUTTA PET BOTTLE  ORANGE 500ML (12PCS)"/>
    <n v="0"/>
    <n v="5"/>
    <n v="5"/>
    <n v="1115"/>
    <s v="NGN"/>
    <n v="4523.8100000000004"/>
    <n v="339.29"/>
    <n v="904.76"/>
    <x v="0"/>
    <x v="0"/>
    <x v="0"/>
    <x v="0"/>
    <x v="4"/>
    <x v="4"/>
    <x v="0"/>
    <x v="0"/>
    <x v="1"/>
  </r>
  <r>
    <x v="0"/>
    <x v="14"/>
    <n v="4112000535"/>
    <x v="66"/>
    <s v="07NPBPPL"/>
    <s v="FRUTTA PET BOTTLE PINEAPPLE 500ML (12PCS)"/>
    <n v="5"/>
    <n v="4"/>
    <n v="-1"/>
    <n v="2303"/>
    <s v="NGN"/>
    <n v="-904.76"/>
    <n v="-67.86"/>
    <n v="904.76"/>
    <x v="0"/>
    <x v="0"/>
    <x v="0"/>
    <x v="0"/>
    <x v="12"/>
    <x v="12"/>
    <x v="0"/>
    <x v="0"/>
    <x v="1"/>
  </r>
  <r>
    <x v="0"/>
    <x v="14"/>
    <n v="4112000623"/>
    <x v="3"/>
    <s v="03CSAPPLE"/>
    <s v="CALIFORNIA SUN APPLE X 40PCS"/>
    <n v="0"/>
    <n v="15"/>
    <n v="15"/>
    <n v="80"/>
    <s v="NGN"/>
    <n v="27209.3"/>
    <n v="2040.7"/>
    <n v="1813.95"/>
    <x v="1"/>
    <x v="1"/>
    <x v="0"/>
    <x v="2"/>
    <x v="5"/>
    <x v="5"/>
    <x v="2"/>
    <x v="0"/>
    <x v="2"/>
  </r>
  <r>
    <x v="0"/>
    <x v="14"/>
    <n v="4112000623"/>
    <x v="3"/>
    <s v="03CSMNG"/>
    <s v="CALIFORNIA SUN MANGO X 40PCS"/>
    <n v="0"/>
    <n v="11"/>
    <n v="11"/>
    <n v="126"/>
    <s v="NGN"/>
    <n v="19953.490000000002"/>
    <n v="1496.51"/>
    <n v="1813.95"/>
    <x v="1"/>
    <x v="1"/>
    <x v="0"/>
    <x v="2"/>
    <x v="7"/>
    <x v="7"/>
    <x v="2"/>
    <x v="0"/>
    <x v="2"/>
  </r>
  <r>
    <x v="0"/>
    <x v="14"/>
    <n v="4112000623"/>
    <x v="3"/>
    <s v="03CSPNPL"/>
    <s v="CALIFORNIA SUN  PINEAPPLE X 40PCS"/>
    <n v="0"/>
    <n v="15"/>
    <n v="15"/>
    <n v="0"/>
    <s v="NGN"/>
    <n v="27209.3"/>
    <n v="2040.7"/>
    <n v="1813.95"/>
    <x v="1"/>
    <x v="1"/>
    <x v="0"/>
    <x v="2"/>
    <x v="9"/>
    <x v="9"/>
    <x v="2"/>
    <x v="0"/>
    <x v="2"/>
  </r>
  <r>
    <x v="0"/>
    <x v="14"/>
    <n v="4112000623"/>
    <x v="3"/>
    <s v="03CSSBRY"/>
    <s v="CALIFORNIA SUN STRAWBERRY X 40PCS"/>
    <n v="0"/>
    <n v="20"/>
    <n v="20"/>
    <n v="129"/>
    <s v="NGN"/>
    <n v="36279.07"/>
    <n v="2720.93"/>
    <n v="1813.95"/>
    <x v="1"/>
    <x v="1"/>
    <x v="0"/>
    <x v="2"/>
    <x v="10"/>
    <x v="10"/>
    <x v="2"/>
    <x v="0"/>
    <x v="2"/>
  </r>
  <r>
    <x v="0"/>
    <x v="14"/>
    <n v="4112000623"/>
    <x v="3"/>
    <s v="05CNCTORG"/>
    <s v="FRUTTA NATURAL ORANGE 1LTR X 10PCS"/>
    <n v="0"/>
    <n v="50"/>
    <n v="50"/>
    <n v="3"/>
    <s v="NGN"/>
    <n v="172093.02"/>
    <n v="12906.98"/>
    <n v="3441.86"/>
    <x v="1"/>
    <x v="1"/>
    <x v="0"/>
    <x v="2"/>
    <x v="1"/>
    <x v="1"/>
    <x v="0"/>
    <x v="0"/>
    <x v="0"/>
  </r>
  <r>
    <x v="0"/>
    <x v="14"/>
    <n v="4112000623"/>
    <x v="3"/>
    <s v="07NPBBKT"/>
    <s v="FRUTTA PET BOTTLE BLACKCURRENT 500ML (12PCS)"/>
    <n v="0"/>
    <n v="50"/>
    <n v="50"/>
    <n v="274"/>
    <s v="NGN"/>
    <n v="45238.1"/>
    <n v="3392.86"/>
    <n v="904.76"/>
    <x v="1"/>
    <x v="1"/>
    <x v="0"/>
    <x v="2"/>
    <x v="3"/>
    <x v="3"/>
    <x v="0"/>
    <x v="0"/>
    <x v="1"/>
  </r>
  <r>
    <x v="0"/>
    <x v="14"/>
    <n v="4112000623"/>
    <x v="3"/>
    <s v="07NPBORG"/>
    <s v="FRUTTA PET BOTTLE  ORANGE 500ML (12PCS)"/>
    <n v="0"/>
    <n v="51"/>
    <n v="51"/>
    <n v="1115"/>
    <s v="NGN"/>
    <n v="46142.86"/>
    <n v="3460.71"/>
    <n v="904.76"/>
    <x v="1"/>
    <x v="1"/>
    <x v="0"/>
    <x v="2"/>
    <x v="4"/>
    <x v="4"/>
    <x v="0"/>
    <x v="0"/>
    <x v="1"/>
  </r>
  <r>
    <x v="0"/>
    <x v="14"/>
    <n v="4112000626"/>
    <x v="30"/>
    <s v="05CNCTORG"/>
    <s v="FRUTTA NATURAL ORANGE 1LTR X 10PCS"/>
    <n v="0"/>
    <n v="107"/>
    <n v="107"/>
    <n v="3"/>
    <s v="NGN"/>
    <n v="368279.07"/>
    <n v="27620.93"/>
    <n v="3441.86"/>
    <x v="1"/>
    <x v="1"/>
    <x v="0"/>
    <x v="2"/>
    <x v="1"/>
    <x v="1"/>
    <x v="0"/>
    <x v="0"/>
    <x v="0"/>
  </r>
  <r>
    <x v="0"/>
    <x v="14"/>
    <n v="4112000626"/>
    <x v="30"/>
    <s v="07NPBBKT"/>
    <s v="FRUTTA PET BOTTLE BLACKCURRENT 500ML (12PCS)"/>
    <n v="0"/>
    <n v="285"/>
    <n v="285"/>
    <n v="274"/>
    <s v="NGN"/>
    <n v="257857.14"/>
    <n v="19339.29"/>
    <n v="904.76"/>
    <x v="1"/>
    <x v="1"/>
    <x v="0"/>
    <x v="2"/>
    <x v="3"/>
    <x v="3"/>
    <x v="0"/>
    <x v="0"/>
    <x v="1"/>
  </r>
  <r>
    <x v="0"/>
    <x v="14"/>
    <n v="4112000626"/>
    <x v="30"/>
    <s v="07NPBORG"/>
    <s v="FRUTTA PET BOTTLE  ORANGE 500ML (12PCS)"/>
    <n v="0"/>
    <n v="285"/>
    <n v="285"/>
    <n v="1115"/>
    <s v="NGN"/>
    <n v="257857.14"/>
    <n v="19339.29"/>
    <n v="904.76"/>
    <x v="1"/>
    <x v="1"/>
    <x v="0"/>
    <x v="2"/>
    <x v="4"/>
    <x v="4"/>
    <x v="0"/>
    <x v="0"/>
    <x v="1"/>
  </r>
  <r>
    <x v="0"/>
    <x v="14"/>
    <n v="4112000634"/>
    <x v="92"/>
    <s v="03CSAPPLE"/>
    <s v="CALIFORNIA SUN APPLE X 40PCS"/>
    <n v="0"/>
    <n v="200"/>
    <n v="200"/>
    <n v="80"/>
    <s v="NGN"/>
    <n v="362790.7"/>
    <n v="27209.3"/>
    <n v="1813.95"/>
    <x v="1"/>
    <x v="4"/>
    <x v="2"/>
    <x v="7"/>
    <x v="5"/>
    <x v="5"/>
    <x v="2"/>
    <x v="18"/>
    <x v="2"/>
  </r>
  <r>
    <x v="0"/>
    <x v="14"/>
    <n v="4112000634"/>
    <x v="92"/>
    <s v="03CSCOCK"/>
    <s v="CALIFORNIA SUN COCKTAIL X 40PCS"/>
    <n v="0"/>
    <n v="87"/>
    <n v="87"/>
    <n v="171"/>
    <s v="NGN"/>
    <n v="157813.95000000001"/>
    <n v="11836.05"/>
    <n v="1813.95"/>
    <x v="1"/>
    <x v="4"/>
    <x v="2"/>
    <x v="7"/>
    <x v="6"/>
    <x v="6"/>
    <x v="2"/>
    <x v="18"/>
    <x v="2"/>
  </r>
  <r>
    <x v="0"/>
    <x v="14"/>
    <n v="4112000634"/>
    <x v="92"/>
    <s v="03CSMNG"/>
    <s v="CALIFORNIA SUN MANGO X 40PCS"/>
    <n v="0"/>
    <n v="100"/>
    <n v="100"/>
    <n v="126"/>
    <s v="NGN"/>
    <n v="181395.35"/>
    <n v="13604.65"/>
    <n v="1813.95"/>
    <x v="1"/>
    <x v="4"/>
    <x v="2"/>
    <x v="7"/>
    <x v="7"/>
    <x v="7"/>
    <x v="2"/>
    <x v="18"/>
    <x v="2"/>
  </r>
  <r>
    <x v="0"/>
    <x v="14"/>
    <n v="4112000634"/>
    <x v="92"/>
    <s v="03CSPNPL"/>
    <s v="CALIFORNIA SUN  PINEAPPLE X 40PCS"/>
    <n v="0"/>
    <n v="200"/>
    <n v="200"/>
    <n v="0"/>
    <s v="NGN"/>
    <n v="362790.7"/>
    <n v="27209.3"/>
    <n v="1813.95"/>
    <x v="1"/>
    <x v="4"/>
    <x v="2"/>
    <x v="7"/>
    <x v="9"/>
    <x v="9"/>
    <x v="2"/>
    <x v="18"/>
    <x v="2"/>
  </r>
  <r>
    <x v="0"/>
    <x v="14"/>
    <n v="4112000634"/>
    <x v="92"/>
    <s v="05CNCTORG"/>
    <s v="FRUTTA NATURAL ORANGE 1LTR X 10PCS"/>
    <n v="0"/>
    <n v="500"/>
    <n v="500"/>
    <n v="3"/>
    <s v="NGN"/>
    <n v="1720930.25"/>
    <n v="129069.77"/>
    <n v="3441.86"/>
    <x v="1"/>
    <x v="4"/>
    <x v="2"/>
    <x v="7"/>
    <x v="1"/>
    <x v="1"/>
    <x v="0"/>
    <x v="18"/>
    <x v="0"/>
  </r>
  <r>
    <x v="0"/>
    <x v="14"/>
    <n v="4112000634"/>
    <x v="92"/>
    <s v="07NPBCTL"/>
    <s v="FRUTTA PET BOTTLE  COCKTAIL 500ML (12PCS)"/>
    <n v="0"/>
    <n v="1000"/>
    <n v="1000"/>
    <n v="275"/>
    <s v="NGN"/>
    <n v="904761.9"/>
    <n v="67857.14"/>
    <n v="904.76"/>
    <x v="1"/>
    <x v="4"/>
    <x v="2"/>
    <x v="7"/>
    <x v="14"/>
    <x v="14"/>
    <x v="0"/>
    <x v="18"/>
    <x v="1"/>
  </r>
  <r>
    <x v="0"/>
    <x v="14"/>
    <n v="4112000637"/>
    <x v="46"/>
    <s v="03CSAPPLE"/>
    <s v="CALIFORNIA SUN APPLE X 40PCS"/>
    <n v="0"/>
    <n v="25"/>
    <n v="25"/>
    <n v="80"/>
    <s v="NGN"/>
    <n v="45348.84"/>
    <n v="3401.16"/>
    <n v="1813.95"/>
    <x v="1"/>
    <x v="1"/>
    <x v="0"/>
    <x v="1"/>
    <x v="5"/>
    <x v="5"/>
    <x v="2"/>
    <x v="0"/>
    <x v="2"/>
  </r>
  <r>
    <x v="0"/>
    <x v="14"/>
    <n v="4112000637"/>
    <x v="46"/>
    <s v="03CSPNPL"/>
    <s v="CALIFORNIA SUN  PINEAPPLE X 40PCS"/>
    <n v="0"/>
    <n v="25"/>
    <n v="25"/>
    <n v="0"/>
    <s v="NGN"/>
    <n v="45348.84"/>
    <n v="3401.16"/>
    <n v="1813.95"/>
    <x v="1"/>
    <x v="1"/>
    <x v="0"/>
    <x v="1"/>
    <x v="9"/>
    <x v="9"/>
    <x v="2"/>
    <x v="0"/>
    <x v="2"/>
  </r>
  <r>
    <x v="0"/>
    <x v="14"/>
    <n v="4112000637"/>
    <x v="46"/>
    <s v="05CNCTORG"/>
    <s v="FRUTTA NATURAL ORANGE 1LTR X 10PCS"/>
    <n v="0"/>
    <n v="367"/>
    <n v="367"/>
    <n v="3"/>
    <s v="NGN"/>
    <n v="1263162.8"/>
    <n v="94737.21"/>
    <n v="3441.86"/>
    <x v="1"/>
    <x v="1"/>
    <x v="0"/>
    <x v="1"/>
    <x v="1"/>
    <x v="1"/>
    <x v="0"/>
    <x v="0"/>
    <x v="0"/>
  </r>
  <r>
    <x v="0"/>
    <x v="14"/>
    <n v="4112000637"/>
    <x v="46"/>
    <s v="07NPBBKT"/>
    <s v="FRUTTA PET BOTTLE BLACKCURRENT 500ML (12PCS)"/>
    <n v="0"/>
    <n v="75"/>
    <n v="75"/>
    <n v="274"/>
    <s v="NGN"/>
    <n v="67857.14"/>
    <n v="5089.29"/>
    <n v="904.76"/>
    <x v="1"/>
    <x v="1"/>
    <x v="0"/>
    <x v="1"/>
    <x v="3"/>
    <x v="3"/>
    <x v="0"/>
    <x v="0"/>
    <x v="1"/>
  </r>
  <r>
    <x v="0"/>
    <x v="14"/>
    <n v="4112000637"/>
    <x v="46"/>
    <s v="07NPBORG"/>
    <s v="FRUTTA PET BOTTLE  ORANGE 500ML (12PCS)"/>
    <n v="0"/>
    <n v="75"/>
    <n v="75"/>
    <n v="1115"/>
    <s v="NGN"/>
    <n v="67857.14"/>
    <n v="5089.29"/>
    <n v="904.76"/>
    <x v="1"/>
    <x v="1"/>
    <x v="0"/>
    <x v="1"/>
    <x v="4"/>
    <x v="4"/>
    <x v="0"/>
    <x v="0"/>
    <x v="1"/>
  </r>
  <r>
    <x v="0"/>
    <x v="14"/>
    <n v="4112000641"/>
    <x v="12"/>
    <s v="03CSAPPLE"/>
    <s v="CALIFORNIA SUN APPLE X 40PCS"/>
    <n v="0"/>
    <n v="5"/>
    <n v="5"/>
    <n v="80"/>
    <s v="NGN"/>
    <n v="9069.77"/>
    <n v="680.23"/>
    <n v="1813.95"/>
    <x v="1"/>
    <x v="2"/>
    <x v="0"/>
    <x v="3"/>
    <x v="5"/>
    <x v="5"/>
    <x v="2"/>
    <x v="0"/>
    <x v="2"/>
  </r>
  <r>
    <x v="0"/>
    <x v="14"/>
    <n v="4112000641"/>
    <x v="12"/>
    <s v="03CSCOCK"/>
    <s v="CALIFORNIA SUN COCKTAIL X 40PCS"/>
    <n v="0"/>
    <n v="5"/>
    <n v="5"/>
    <n v="171"/>
    <s v="NGN"/>
    <n v="9069.77"/>
    <n v="680.23"/>
    <n v="1813.95"/>
    <x v="1"/>
    <x v="2"/>
    <x v="0"/>
    <x v="3"/>
    <x v="6"/>
    <x v="6"/>
    <x v="2"/>
    <x v="0"/>
    <x v="2"/>
  </r>
  <r>
    <x v="0"/>
    <x v="14"/>
    <n v="4112000641"/>
    <x v="12"/>
    <s v="03CSMNG"/>
    <s v="CALIFORNIA SUN MANGO X 40PCS"/>
    <n v="0"/>
    <n v="5"/>
    <n v="5"/>
    <n v="126"/>
    <s v="NGN"/>
    <n v="9069.77"/>
    <n v="680.23"/>
    <n v="1813.95"/>
    <x v="1"/>
    <x v="2"/>
    <x v="0"/>
    <x v="3"/>
    <x v="7"/>
    <x v="7"/>
    <x v="2"/>
    <x v="0"/>
    <x v="2"/>
  </r>
  <r>
    <x v="0"/>
    <x v="14"/>
    <n v="4112000641"/>
    <x v="12"/>
    <s v="05CNCTMNG"/>
    <s v="FRUTTA NATURAL MANGO 1LTR X 10PCS"/>
    <n v="0"/>
    <n v="6"/>
    <n v="6"/>
    <n v="0"/>
    <s v="NGN"/>
    <n v="20651.16"/>
    <n v="1548.84"/>
    <n v="3441.86"/>
    <x v="1"/>
    <x v="2"/>
    <x v="0"/>
    <x v="3"/>
    <x v="0"/>
    <x v="0"/>
    <x v="0"/>
    <x v="0"/>
    <x v="0"/>
  </r>
  <r>
    <x v="0"/>
    <x v="14"/>
    <n v="4112000641"/>
    <x v="12"/>
    <s v="05CNCTORG"/>
    <s v="FRUTTA NATURAL ORANGE 1LTR X 10PCS"/>
    <n v="0"/>
    <n v="29"/>
    <n v="29"/>
    <n v="3"/>
    <s v="NGN"/>
    <n v="99813.95"/>
    <n v="7486.05"/>
    <n v="3441.86"/>
    <x v="1"/>
    <x v="2"/>
    <x v="0"/>
    <x v="3"/>
    <x v="1"/>
    <x v="1"/>
    <x v="0"/>
    <x v="0"/>
    <x v="0"/>
  </r>
  <r>
    <x v="0"/>
    <x v="14"/>
    <n v="4112000641"/>
    <x v="12"/>
    <s v="07NPBPPL"/>
    <s v="FRUTTA PET BOTTLE PINEAPPLE 500ML (12PCS)"/>
    <n v="0"/>
    <n v="16"/>
    <n v="16"/>
    <n v="2303"/>
    <s v="NGN"/>
    <n v="14476.19"/>
    <n v="1085.71"/>
    <n v="904.76"/>
    <x v="1"/>
    <x v="2"/>
    <x v="0"/>
    <x v="3"/>
    <x v="12"/>
    <x v="12"/>
    <x v="0"/>
    <x v="0"/>
    <x v="1"/>
  </r>
  <r>
    <x v="0"/>
    <x v="14"/>
    <n v="4112000682"/>
    <x v="74"/>
    <s v="03CSMNG"/>
    <s v="CALIFORNIA SUN MANGO X 40PCS"/>
    <n v="16"/>
    <n v="0"/>
    <n v="-16"/>
    <n v="126"/>
    <s v="NGN"/>
    <n v="-29023.26"/>
    <n v="-2176.7399999999998"/>
    <n v="1813.95"/>
    <x v="1"/>
    <x v="3"/>
    <x v="1"/>
    <x v="5"/>
    <x v="7"/>
    <x v="7"/>
    <x v="2"/>
    <x v="2"/>
    <x v="2"/>
  </r>
  <r>
    <x v="0"/>
    <x v="14"/>
    <n v="4112000682"/>
    <x v="74"/>
    <s v="05CNCTORG"/>
    <s v="FRUTTA NATURAL ORANGE 1LTR X 10PCS"/>
    <n v="1"/>
    <n v="0"/>
    <n v="-1"/>
    <n v="3"/>
    <s v="NGN"/>
    <n v="-3441.86"/>
    <n v="-258.14"/>
    <n v="3441.86"/>
    <x v="1"/>
    <x v="3"/>
    <x v="1"/>
    <x v="5"/>
    <x v="1"/>
    <x v="1"/>
    <x v="0"/>
    <x v="2"/>
    <x v="0"/>
  </r>
  <r>
    <x v="0"/>
    <x v="14"/>
    <n v="4112000682"/>
    <x v="74"/>
    <s v="06MACORAGE"/>
    <s v="MACCAW DRINK ORANGE 1LTR X 10PCS"/>
    <n v="1"/>
    <n v="0"/>
    <n v="-1"/>
    <n v="0"/>
    <s v="NGN"/>
    <n v="-2976.74"/>
    <n v="-223.26"/>
    <n v="2976.74"/>
    <x v="1"/>
    <x v="3"/>
    <x v="1"/>
    <x v="5"/>
    <x v="11"/>
    <x v="11"/>
    <x v="1"/>
    <x v="2"/>
    <x v="0"/>
  </r>
  <r>
    <x v="0"/>
    <x v="14"/>
    <n v="4112000690"/>
    <x v="93"/>
    <s v="03CSAPPLE"/>
    <s v="CALIFORNIA SUN APPLE X 40PCS"/>
    <n v="0"/>
    <n v="200"/>
    <n v="200"/>
    <n v="80"/>
    <s v="NGN"/>
    <n v="362790.7"/>
    <n v="27209.3"/>
    <n v="1813.95"/>
    <x v="1"/>
    <x v="4"/>
    <x v="2"/>
    <x v="15"/>
    <x v="5"/>
    <x v="5"/>
    <x v="2"/>
    <x v="19"/>
    <x v="2"/>
  </r>
  <r>
    <x v="0"/>
    <x v="14"/>
    <n v="4112000690"/>
    <x v="93"/>
    <s v="03CSMNG"/>
    <s v="CALIFORNIA SUN MANGO X 40PCS"/>
    <n v="0"/>
    <n v="200"/>
    <n v="200"/>
    <n v="126"/>
    <s v="NGN"/>
    <n v="362790.7"/>
    <n v="27209.3"/>
    <n v="1813.95"/>
    <x v="1"/>
    <x v="4"/>
    <x v="2"/>
    <x v="15"/>
    <x v="7"/>
    <x v="7"/>
    <x v="2"/>
    <x v="19"/>
    <x v="2"/>
  </r>
  <r>
    <x v="0"/>
    <x v="14"/>
    <n v="4112000690"/>
    <x v="93"/>
    <s v="03CSPNPL"/>
    <s v="CALIFORNIA SUN  PINEAPPLE X 40PCS"/>
    <n v="0"/>
    <n v="200"/>
    <n v="200"/>
    <n v="0"/>
    <s v="NGN"/>
    <n v="362790.7"/>
    <n v="27209.3"/>
    <n v="1813.95"/>
    <x v="1"/>
    <x v="4"/>
    <x v="2"/>
    <x v="15"/>
    <x v="9"/>
    <x v="9"/>
    <x v="2"/>
    <x v="19"/>
    <x v="2"/>
  </r>
  <r>
    <x v="0"/>
    <x v="14"/>
    <n v="4112000690"/>
    <x v="93"/>
    <s v="05CNCTORG"/>
    <s v="FRUTTA NATURAL ORANGE 1LTR X 10PCS"/>
    <n v="0"/>
    <n v="800"/>
    <n v="800"/>
    <n v="3"/>
    <s v="NGN"/>
    <n v="2753488.4"/>
    <n v="206511.63"/>
    <n v="3441.86"/>
    <x v="1"/>
    <x v="4"/>
    <x v="2"/>
    <x v="15"/>
    <x v="1"/>
    <x v="1"/>
    <x v="0"/>
    <x v="19"/>
    <x v="0"/>
  </r>
  <r>
    <x v="0"/>
    <x v="14"/>
    <n v="4112000690"/>
    <x v="93"/>
    <s v="07NPBBKT"/>
    <s v="FRUTTA PET BOTTLE BLACKCURRENT 500ML (12PCS)"/>
    <n v="0"/>
    <n v="450"/>
    <n v="450"/>
    <n v="274"/>
    <s v="NGN"/>
    <n v="407142.85"/>
    <n v="30535.71"/>
    <n v="904.76"/>
    <x v="1"/>
    <x v="4"/>
    <x v="2"/>
    <x v="15"/>
    <x v="3"/>
    <x v="3"/>
    <x v="0"/>
    <x v="19"/>
    <x v="1"/>
  </r>
  <r>
    <x v="0"/>
    <x v="14"/>
    <n v="4112000690"/>
    <x v="93"/>
    <s v="07NPBCTL"/>
    <s v="FRUTTA PET BOTTLE  COCKTAIL 500ML (12PCS)"/>
    <n v="0"/>
    <n v="1000"/>
    <n v="1000"/>
    <n v="275"/>
    <s v="NGN"/>
    <n v="904761.9"/>
    <n v="67857.14"/>
    <n v="904.76"/>
    <x v="1"/>
    <x v="4"/>
    <x v="2"/>
    <x v="15"/>
    <x v="14"/>
    <x v="14"/>
    <x v="0"/>
    <x v="19"/>
    <x v="1"/>
  </r>
  <r>
    <x v="0"/>
    <x v="14"/>
    <n v="4112000690"/>
    <x v="93"/>
    <s v="07NPBORG"/>
    <s v="FRUTTA PET BOTTLE  ORANGE 500ML (12PCS)"/>
    <n v="0"/>
    <n v="750"/>
    <n v="750"/>
    <n v="1115"/>
    <s v="NGN"/>
    <n v="678571.42"/>
    <n v="50892.86"/>
    <n v="904.76"/>
    <x v="1"/>
    <x v="4"/>
    <x v="2"/>
    <x v="15"/>
    <x v="4"/>
    <x v="4"/>
    <x v="0"/>
    <x v="19"/>
    <x v="1"/>
  </r>
  <r>
    <x v="0"/>
    <x v="14"/>
    <n v="4112000696"/>
    <x v="24"/>
    <s v="03CSAPPLE"/>
    <s v="CALIFORNIA SUN APPLE X 40PCS"/>
    <n v="0"/>
    <n v="5"/>
    <n v="5"/>
    <n v="80"/>
    <s v="NGN"/>
    <n v="8706.98"/>
    <n v="653.02"/>
    <n v="1741.4"/>
    <x v="1"/>
    <x v="1"/>
    <x v="0"/>
    <x v="1"/>
    <x v="5"/>
    <x v="5"/>
    <x v="2"/>
    <x v="0"/>
    <x v="2"/>
  </r>
  <r>
    <x v="0"/>
    <x v="14"/>
    <n v="4112000696"/>
    <x v="24"/>
    <s v="03CSCOCK"/>
    <s v="CALIFORNIA SUN COCKTAIL X 40PCS"/>
    <n v="0"/>
    <n v="5"/>
    <n v="5"/>
    <n v="171"/>
    <s v="NGN"/>
    <n v="8706.98"/>
    <n v="653.02"/>
    <n v="1741.4"/>
    <x v="1"/>
    <x v="1"/>
    <x v="0"/>
    <x v="1"/>
    <x v="6"/>
    <x v="6"/>
    <x v="2"/>
    <x v="0"/>
    <x v="2"/>
  </r>
  <r>
    <x v="0"/>
    <x v="14"/>
    <n v="4112000696"/>
    <x v="24"/>
    <s v="03CSMNG"/>
    <s v="CALIFORNIA SUN MANGO X 40PCS"/>
    <n v="0"/>
    <n v="5"/>
    <n v="5"/>
    <n v="126"/>
    <s v="NGN"/>
    <n v="8706.98"/>
    <n v="653.02"/>
    <n v="1741.4"/>
    <x v="1"/>
    <x v="1"/>
    <x v="0"/>
    <x v="1"/>
    <x v="7"/>
    <x v="7"/>
    <x v="2"/>
    <x v="0"/>
    <x v="2"/>
  </r>
  <r>
    <x v="0"/>
    <x v="14"/>
    <n v="4112000696"/>
    <x v="24"/>
    <s v="03CSPNPL"/>
    <s v="CALIFORNIA SUN  PINEAPPLE X 40PCS"/>
    <n v="0"/>
    <n v="5"/>
    <n v="5"/>
    <n v="0"/>
    <s v="NGN"/>
    <n v="8706.98"/>
    <n v="653.02"/>
    <n v="1741.4"/>
    <x v="1"/>
    <x v="1"/>
    <x v="0"/>
    <x v="1"/>
    <x v="9"/>
    <x v="9"/>
    <x v="2"/>
    <x v="0"/>
    <x v="2"/>
  </r>
  <r>
    <x v="0"/>
    <x v="14"/>
    <n v="4112000696"/>
    <x v="24"/>
    <s v="03CSSBRY"/>
    <s v="CALIFORNIA SUN STRAWBERRY X 40PCS"/>
    <n v="0"/>
    <n v="6"/>
    <n v="6"/>
    <n v="129"/>
    <s v="NGN"/>
    <n v="10448.370000000001"/>
    <n v="783.63"/>
    <n v="1741.4"/>
    <x v="1"/>
    <x v="1"/>
    <x v="0"/>
    <x v="1"/>
    <x v="10"/>
    <x v="10"/>
    <x v="2"/>
    <x v="0"/>
    <x v="2"/>
  </r>
  <r>
    <x v="0"/>
    <x v="14"/>
    <n v="4112000696"/>
    <x v="24"/>
    <s v="06MACORAGE"/>
    <s v="MACCAW DRINK ORANGE 1LTR X 10PCS"/>
    <n v="0"/>
    <n v="2"/>
    <n v="2"/>
    <n v="0"/>
    <s v="NGN"/>
    <n v="5715.35"/>
    <n v="428.65"/>
    <n v="2857.67"/>
    <x v="1"/>
    <x v="1"/>
    <x v="0"/>
    <x v="1"/>
    <x v="11"/>
    <x v="11"/>
    <x v="1"/>
    <x v="0"/>
    <x v="0"/>
  </r>
  <r>
    <x v="0"/>
    <x v="14"/>
    <n v="4112000696"/>
    <x v="24"/>
    <s v="07NPBBKT"/>
    <s v="FRUTTA PET BOTTLE BLACKCURRENT 500ML (12PCS)"/>
    <n v="0"/>
    <n v="250"/>
    <n v="250"/>
    <n v="274"/>
    <s v="NGN"/>
    <n v="217142.86"/>
    <n v="16285.71"/>
    <n v="868.57"/>
    <x v="1"/>
    <x v="1"/>
    <x v="0"/>
    <x v="1"/>
    <x v="3"/>
    <x v="3"/>
    <x v="0"/>
    <x v="0"/>
    <x v="1"/>
  </r>
  <r>
    <x v="0"/>
    <x v="14"/>
    <n v="4112000696"/>
    <x v="24"/>
    <s v="07NPBCTL"/>
    <s v="FRUTTA PET BOTTLE  COCKTAIL 500ML (12PCS)"/>
    <n v="0"/>
    <n v="1"/>
    <n v="1"/>
    <n v="275"/>
    <s v="NGN"/>
    <n v="868.57"/>
    <n v="65.14"/>
    <n v="868.57"/>
    <x v="1"/>
    <x v="1"/>
    <x v="0"/>
    <x v="1"/>
    <x v="14"/>
    <x v="14"/>
    <x v="0"/>
    <x v="0"/>
    <x v="1"/>
  </r>
  <r>
    <x v="0"/>
    <x v="14"/>
    <n v="4112000696"/>
    <x v="24"/>
    <s v="07NPBORG"/>
    <s v="FRUTTA PET BOTTLE  ORANGE 500ML (12PCS)"/>
    <n v="0"/>
    <n v="251"/>
    <n v="251"/>
    <n v="1115"/>
    <s v="NGN"/>
    <n v="218011.43"/>
    <n v="16350.86"/>
    <n v="868.57"/>
    <x v="1"/>
    <x v="1"/>
    <x v="0"/>
    <x v="1"/>
    <x v="4"/>
    <x v="4"/>
    <x v="0"/>
    <x v="0"/>
    <x v="1"/>
  </r>
  <r>
    <x v="0"/>
    <x v="14"/>
    <n v="4112000703"/>
    <x v="94"/>
    <s v="03CSAPPLE"/>
    <s v="CALIFORNIA SUN APPLE X 40PCS"/>
    <n v="0"/>
    <n v="100"/>
    <n v="100"/>
    <n v="80"/>
    <s v="NGN"/>
    <n v="181395.35"/>
    <n v="13604.65"/>
    <n v="1813.95"/>
    <x v="1"/>
    <x v="4"/>
    <x v="2"/>
    <x v="7"/>
    <x v="5"/>
    <x v="5"/>
    <x v="2"/>
    <x v="18"/>
    <x v="2"/>
  </r>
  <r>
    <x v="0"/>
    <x v="14"/>
    <n v="4112000703"/>
    <x v="94"/>
    <s v="03CSCOCK"/>
    <s v="CALIFORNIA SUN COCKTAIL X 40PCS"/>
    <n v="0"/>
    <n v="82"/>
    <n v="82"/>
    <n v="171"/>
    <s v="NGN"/>
    <n v="148744.19"/>
    <n v="11155.81"/>
    <n v="1813.95"/>
    <x v="1"/>
    <x v="4"/>
    <x v="2"/>
    <x v="7"/>
    <x v="6"/>
    <x v="6"/>
    <x v="2"/>
    <x v="18"/>
    <x v="2"/>
  </r>
  <r>
    <x v="0"/>
    <x v="14"/>
    <n v="4112000703"/>
    <x v="94"/>
    <s v="03CSMNG"/>
    <s v="CALIFORNIA SUN MANGO X 40PCS"/>
    <n v="0"/>
    <n v="100"/>
    <n v="100"/>
    <n v="126"/>
    <s v="NGN"/>
    <n v="181395.35"/>
    <n v="13604.65"/>
    <n v="1813.95"/>
    <x v="1"/>
    <x v="4"/>
    <x v="2"/>
    <x v="7"/>
    <x v="7"/>
    <x v="7"/>
    <x v="2"/>
    <x v="18"/>
    <x v="2"/>
  </r>
  <r>
    <x v="0"/>
    <x v="14"/>
    <n v="4112000703"/>
    <x v="94"/>
    <s v="03CSPNPL"/>
    <s v="CALIFORNIA SUN  PINEAPPLE X 40PCS"/>
    <n v="0"/>
    <n v="100"/>
    <n v="100"/>
    <n v="0"/>
    <s v="NGN"/>
    <n v="181395.35"/>
    <n v="13604.65"/>
    <n v="1813.95"/>
    <x v="1"/>
    <x v="4"/>
    <x v="2"/>
    <x v="7"/>
    <x v="9"/>
    <x v="9"/>
    <x v="2"/>
    <x v="18"/>
    <x v="2"/>
  </r>
  <r>
    <x v="0"/>
    <x v="14"/>
    <n v="4112000703"/>
    <x v="94"/>
    <s v="05CNCTORG"/>
    <s v="FRUTTA NATURAL ORANGE 1LTR X 10PCS"/>
    <n v="0"/>
    <n v="500"/>
    <n v="500"/>
    <n v="3"/>
    <s v="NGN"/>
    <n v="1720930.25"/>
    <n v="129069.77"/>
    <n v="3441.86"/>
    <x v="1"/>
    <x v="4"/>
    <x v="2"/>
    <x v="7"/>
    <x v="1"/>
    <x v="1"/>
    <x v="0"/>
    <x v="18"/>
    <x v="0"/>
  </r>
  <r>
    <x v="0"/>
    <x v="14"/>
    <n v="4112000703"/>
    <x v="94"/>
    <s v="07NPBCTL"/>
    <s v="FRUTTA PET BOTTLE  COCKTAIL 500ML (12PCS)"/>
    <n v="0"/>
    <n v="1000"/>
    <n v="1000"/>
    <n v="275"/>
    <s v="NGN"/>
    <n v="904761.9"/>
    <n v="67857.14"/>
    <n v="904.76"/>
    <x v="1"/>
    <x v="4"/>
    <x v="2"/>
    <x v="7"/>
    <x v="14"/>
    <x v="14"/>
    <x v="0"/>
    <x v="18"/>
    <x v="1"/>
  </r>
  <r>
    <x v="0"/>
    <x v="14"/>
    <n v="4112000727"/>
    <x v="95"/>
    <s v="07NPBBKT"/>
    <s v="FRUTTA PET BOTTLE BLACKCURRENT 500ML (12PCS)"/>
    <n v="0"/>
    <n v="311"/>
    <n v="311"/>
    <n v="274"/>
    <s v="NGN"/>
    <n v="281380.95"/>
    <n v="21103.57"/>
    <n v="904.76"/>
    <x v="1"/>
    <x v="2"/>
    <x v="0"/>
    <x v="3"/>
    <x v="3"/>
    <x v="3"/>
    <x v="0"/>
    <x v="0"/>
    <x v="1"/>
  </r>
  <r>
    <x v="0"/>
    <x v="14"/>
    <n v="4112000727"/>
    <x v="95"/>
    <s v="07NPBORG"/>
    <s v="FRUTTA PET BOTTLE  ORANGE 500ML (12PCS)"/>
    <n v="0"/>
    <n v="250"/>
    <n v="250"/>
    <n v="1115"/>
    <s v="NGN"/>
    <n v="226190.48"/>
    <n v="16964.29"/>
    <n v="904.76"/>
    <x v="1"/>
    <x v="2"/>
    <x v="0"/>
    <x v="3"/>
    <x v="4"/>
    <x v="4"/>
    <x v="0"/>
    <x v="0"/>
    <x v="1"/>
  </r>
  <r>
    <x v="0"/>
    <x v="14"/>
    <n v="4112000740"/>
    <x v="70"/>
    <s v="05CNCTORG"/>
    <s v="FRUTTA NATURAL ORANGE 1LTR X 10PCS"/>
    <n v="0"/>
    <n v="150"/>
    <n v="150"/>
    <n v="3"/>
    <s v="NGN"/>
    <n v="446511.63"/>
    <n v="33488.370000000003"/>
    <n v="2976.74"/>
    <x v="1"/>
    <x v="1"/>
    <x v="0"/>
    <x v="2"/>
    <x v="1"/>
    <x v="1"/>
    <x v="0"/>
    <x v="0"/>
    <x v="0"/>
  </r>
  <r>
    <x v="0"/>
    <x v="14"/>
    <n v="4112000740"/>
    <x v="70"/>
    <s v="07NPBBKT"/>
    <s v="FRUTTA PET BOTTLE BLACKCURRENT 500ML (12PCS)"/>
    <n v="0"/>
    <n v="150"/>
    <n v="150"/>
    <n v="274"/>
    <s v="NGN"/>
    <n v="135714.29"/>
    <n v="10178.57"/>
    <n v="904.76"/>
    <x v="1"/>
    <x v="1"/>
    <x v="0"/>
    <x v="2"/>
    <x v="3"/>
    <x v="3"/>
    <x v="0"/>
    <x v="0"/>
    <x v="1"/>
  </r>
  <r>
    <x v="0"/>
    <x v="14"/>
    <n v="4112000740"/>
    <x v="70"/>
    <s v="07NPBORG"/>
    <s v="FRUTTA PET BOTTLE  ORANGE 500ML (12PCS)"/>
    <n v="0"/>
    <n v="150"/>
    <n v="150"/>
    <n v="1115"/>
    <s v="NGN"/>
    <n v="135714.29"/>
    <n v="10178.57"/>
    <n v="904.76"/>
    <x v="1"/>
    <x v="1"/>
    <x v="0"/>
    <x v="2"/>
    <x v="4"/>
    <x v="4"/>
    <x v="0"/>
    <x v="0"/>
    <x v="1"/>
  </r>
  <r>
    <x v="0"/>
    <x v="14"/>
    <n v="4112000741"/>
    <x v="40"/>
    <s v="03CSAPPLE"/>
    <s v="CALIFORNIA SUN APPLE X 40PCS"/>
    <n v="0"/>
    <n v="34"/>
    <n v="34"/>
    <n v="80"/>
    <s v="NGN"/>
    <n v="61674.42"/>
    <n v="4625.58"/>
    <n v="1813.95"/>
    <x v="1"/>
    <x v="1"/>
    <x v="0"/>
    <x v="1"/>
    <x v="5"/>
    <x v="5"/>
    <x v="2"/>
    <x v="0"/>
    <x v="2"/>
  </r>
  <r>
    <x v="0"/>
    <x v="14"/>
    <n v="4112000741"/>
    <x v="40"/>
    <s v="03CSCOCK"/>
    <s v="CALIFORNIA SUN COCKTAIL X 40PCS"/>
    <n v="0"/>
    <n v="20"/>
    <n v="20"/>
    <n v="171"/>
    <s v="NGN"/>
    <n v="36279.07"/>
    <n v="2720.93"/>
    <n v="1813.95"/>
    <x v="1"/>
    <x v="1"/>
    <x v="0"/>
    <x v="1"/>
    <x v="6"/>
    <x v="6"/>
    <x v="2"/>
    <x v="0"/>
    <x v="2"/>
  </r>
  <r>
    <x v="0"/>
    <x v="14"/>
    <n v="4112000741"/>
    <x v="40"/>
    <s v="03CSMNG"/>
    <s v="CALIFORNIA SUN MANGO X 40PCS"/>
    <n v="0"/>
    <n v="20"/>
    <n v="20"/>
    <n v="126"/>
    <s v="NGN"/>
    <n v="36279.07"/>
    <n v="2720.93"/>
    <n v="1813.95"/>
    <x v="1"/>
    <x v="1"/>
    <x v="0"/>
    <x v="1"/>
    <x v="7"/>
    <x v="7"/>
    <x v="2"/>
    <x v="0"/>
    <x v="2"/>
  </r>
  <r>
    <x v="0"/>
    <x v="14"/>
    <n v="4112000741"/>
    <x v="40"/>
    <s v="03CSPNPL"/>
    <s v="CALIFORNIA SUN  PINEAPPLE X 40PCS"/>
    <n v="0"/>
    <n v="50"/>
    <n v="50"/>
    <n v="0"/>
    <s v="NGN"/>
    <n v="90697.68"/>
    <n v="6802.33"/>
    <n v="1813.95"/>
    <x v="1"/>
    <x v="1"/>
    <x v="0"/>
    <x v="1"/>
    <x v="9"/>
    <x v="9"/>
    <x v="2"/>
    <x v="0"/>
    <x v="2"/>
  </r>
  <r>
    <x v="0"/>
    <x v="14"/>
    <n v="4112000741"/>
    <x v="40"/>
    <s v="03CSSBRY"/>
    <s v="CALIFORNIA SUN STRAWBERRY X 40PCS"/>
    <n v="0"/>
    <n v="30"/>
    <n v="30"/>
    <n v="129"/>
    <s v="NGN"/>
    <n v="54418.61"/>
    <n v="4081.4"/>
    <n v="1813.95"/>
    <x v="1"/>
    <x v="1"/>
    <x v="0"/>
    <x v="1"/>
    <x v="10"/>
    <x v="10"/>
    <x v="2"/>
    <x v="0"/>
    <x v="2"/>
  </r>
  <r>
    <x v="0"/>
    <x v="14"/>
    <n v="4112000741"/>
    <x v="40"/>
    <s v="05CNCTORG"/>
    <s v="FRUTTA NATURAL ORANGE 1LTR X 10PCS"/>
    <n v="0"/>
    <n v="100"/>
    <n v="100"/>
    <n v="3"/>
    <s v="NGN"/>
    <n v="344186.05"/>
    <n v="25813.95"/>
    <n v="3441.86"/>
    <x v="1"/>
    <x v="1"/>
    <x v="0"/>
    <x v="1"/>
    <x v="1"/>
    <x v="1"/>
    <x v="0"/>
    <x v="0"/>
    <x v="0"/>
  </r>
  <r>
    <x v="0"/>
    <x v="14"/>
    <n v="4112000741"/>
    <x v="40"/>
    <s v="07NPBBKT"/>
    <s v="FRUTTA PET BOTTLE BLACKCURRENT 500ML (12PCS)"/>
    <n v="0"/>
    <n v="288"/>
    <n v="288"/>
    <n v="274"/>
    <s v="NGN"/>
    <n v="260571.43"/>
    <n v="19542.86"/>
    <n v="904.76"/>
    <x v="1"/>
    <x v="1"/>
    <x v="0"/>
    <x v="1"/>
    <x v="3"/>
    <x v="3"/>
    <x v="0"/>
    <x v="0"/>
    <x v="1"/>
  </r>
  <r>
    <x v="0"/>
    <x v="14"/>
    <n v="4112000741"/>
    <x v="40"/>
    <s v="07NPBORG"/>
    <s v="FRUTTA PET BOTTLE  ORANGE 500ML (12PCS)"/>
    <n v="0"/>
    <n v="288"/>
    <n v="288"/>
    <n v="1115"/>
    <s v="NGN"/>
    <n v="260571.43"/>
    <n v="19542.86"/>
    <n v="904.76"/>
    <x v="1"/>
    <x v="1"/>
    <x v="0"/>
    <x v="1"/>
    <x v="4"/>
    <x v="4"/>
    <x v="0"/>
    <x v="0"/>
    <x v="1"/>
  </r>
  <r>
    <x v="0"/>
    <x v="14"/>
    <n v="4112000741"/>
    <x v="40"/>
    <s v="07NPBPPL"/>
    <s v="FRUTTA PET BOTTLE PINEAPPLE 500ML (12PCS)"/>
    <n v="0"/>
    <n v="50"/>
    <n v="50"/>
    <n v="2303"/>
    <s v="NGN"/>
    <n v="45238.1"/>
    <n v="3392.86"/>
    <n v="904.76"/>
    <x v="1"/>
    <x v="1"/>
    <x v="0"/>
    <x v="1"/>
    <x v="12"/>
    <x v="12"/>
    <x v="0"/>
    <x v="0"/>
    <x v="1"/>
  </r>
  <r>
    <x v="0"/>
    <x v="15"/>
    <n v="4112000001"/>
    <x v="42"/>
    <s v="03CSMNG"/>
    <s v="CALIFORNIA SUN MANGO X 40PCS"/>
    <n v="0"/>
    <n v="4"/>
    <n v="4"/>
    <n v="126"/>
    <s v="NGN"/>
    <n v="7255.81"/>
    <n v="544.19000000000005"/>
    <n v="1813.95"/>
    <x v="1"/>
    <x v="1"/>
    <x v="0"/>
    <x v="2"/>
    <x v="7"/>
    <x v="7"/>
    <x v="2"/>
    <x v="0"/>
    <x v="2"/>
  </r>
  <r>
    <x v="0"/>
    <x v="15"/>
    <n v="4112000001"/>
    <x v="42"/>
    <s v="05CNCTMNG"/>
    <s v="FRUTTA NATURAL MANGO 1LTR X 10PCS"/>
    <n v="0"/>
    <n v="1"/>
    <n v="1"/>
    <n v="0"/>
    <s v="NGN"/>
    <n v="3441.86"/>
    <n v="258.14"/>
    <n v="3441.86"/>
    <x v="1"/>
    <x v="1"/>
    <x v="0"/>
    <x v="2"/>
    <x v="0"/>
    <x v="0"/>
    <x v="0"/>
    <x v="0"/>
    <x v="0"/>
  </r>
  <r>
    <x v="0"/>
    <x v="15"/>
    <n v="4112000243"/>
    <x v="63"/>
    <s v="03CSAPPLE"/>
    <s v="CALIFORNIA SUN APPLE X 40PCS"/>
    <n v="0"/>
    <n v="10"/>
    <n v="10"/>
    <n v="80"/>
    <s v="NGN"/>
    <n v="17231.63"/>
    <n v="1292.3699999999999"/>
    <n v="1723.16"/>
    <x v="0"/>
    <x v="0"/>
    <x v="0"/>
    <x v="0"/>
    <x v="5"/>
    <x v="5"/>
    <x v="2"/>
    <x v="0"/>
    <x v="2"/>
  </r>
  <r>
    <x v="0"/>
    <x v="15"/>
    <n v="4112000243"/>
    <x v="63"/>
    <s v="03CSCOCK"/>
    <s v="CALIFORNIA SUN COCKTAIL X 40PCS"/>
    <n v="2"/>
    <n v="0"/>
    <n v="-2"/>
    <n v="171"/>
    <s v="NGN"/>
    <n v="-3446.33"/>
    <n v="-258.47000000000003"/>
    <n v="1723.16"/>
    <x v="0"/>
    <x v="0"/>
    <x v="0"/>
    <x v="0"/>
    <x v="6"/>
    <x v="6"/>
    <x v="2"/>
    <x v="0"/>
    <x v="2"/>
  </r>
  <r>
    <x v="0"/>
    <x v="15"/>
    <n v="4112000243"/>
    <x v="63"/>
    <s v="03CSPNPL"/>
    <s v="CALIFORNIA SUN  PINEAPPLE X 40PCS"/>
    <n v="0"/>
    <n v="10"/>
    <n v="10"/>
    <n v="0"/>
    <s v="NGN"/>
    <n v="17231.63"/>
    <n v="1292.3699999999999"/>
    <n v="1723.16"/>
    <x v="0"/>
    <x v="0"/>
    <x v="0"/>
    <x v="0"/>
    <x v="9"/>
    <x v="9"/>
    <x v="2"/>
    <x v="0"/>
    <x v="2"/>
  </r>
  <r>
    <x v="0"/>
    <x v="15"/>
    <n v="4112000243"/>
    <x v="63"/>
    <s v="03CSSBRY"/>
    <s v="CALIFORNIA SUN STRAWBERRY X 40PCS"/>
    <n v="0"/>
    <n v="10"/>
    <n v="10"/>
    <n v="129"/>
    <s v="NGN"/>
    <n v="17231.63"/>
    <n v="1292.3699999999999"/>
    <n v="1723.16"/>
    <x v="0"/>
    <x v="0"/>
    <x v="0"/>
    <x v="0"/>
    <x v="10"/>
    <x v="10"/>
    <x v="2"/>
    <x v="0"/>
    <x v="2"/>
  </r>
  <r>
    <x v="0"/>
    <x v="15"/>
    <n v="4112000243"/>
    <x v="63"/>
    <s v="05CNCTORG"/>
    <s v="FRUTTA NATURAL ORANGE 1LTR X 10PCS"/>
    <n v="16"/>
    <n v="60"/>
    <n v="44"/>
    <n v="3"/>
    <s v="NGN"/>
    <n v="143869.72"/>
    <n v="10790.23"/>
    <n v="3269.77"/>
    <x v="0"/>
    <x v="0"/>
    <x v="0"/>
    <x v="0"/>
    <x v="1"/>
    <x v="1"/>
    <x v="0"/>
    <x v="0"/>
    <x v="0"/>
  </r>
  <r>
    <x v="0"/>
    <x v="15"/>
    <n v="4112000243"/>
    <x v="63"/>
    <s v="07NPBCTL"/>
    <s v="FRUTTA PET BOTTLE  COCKTAIL 500ML (12PCS)"/>
    <n v="0"/>
    <n v="15"/>
    <n v="15"/>
    <n v="275"/>
    <s v="NGN"/>
    <n v="12898.05"/>
    <n v="967.35"/>
    <n v="859.87"/>
    <x v="0"/>
    <x v="0"/>
    <x v="0"/>
    <x v="0"/>
    <x v="14"/>
    <x v="14"/>
    <x v="0"/>
    <x v="0"/>
    <x v="1"/>
  </r>
  <r>
    <x v="0"/>
    <x v="15"/>
    <n v="4112000271"/>
    <x v="16"/>
    <s v="03CSAPPLE"/>
    <s v="CALIFORNIA SUN APPLE X 40PCS"/>
    <n v="2"/>
    <n v="0"/>
    <n v="-2"/>
    <n v="80"/>
    <s v="NGN"/>
    <n v="-3791.16"/>
    <n v="-284.33999999999997"/>
    <n v="1895.58"/>
    <x v="0"/>
    <x v="0"/>
    <x v="0"/>
    <x v="0"/>
    <x v="5"/>
    <x v="5"/>
    <x v="2"/>
    <x v="0"/>
    <x v="2"/>
  </r>
  <r>
    <x v="0"/>
    <x v="15"/>
    <n v="4112000271"/>
    <x v="16"/>
    <s v="03CSMNG"/>
    <s v="CALIFORNIA SUN MANGO X 40PCS"/>
    <n v="25"/>
    <n v="0"/>
    <n v="-25"/>
    <n v="126"/>
    <s v="NGN"/>
    <n v="-47389.5"/>
    <n v="-3554.21"/>
    <n v="1895.58"/>
    <x v="0"/>
    <x v="0"/>
    <x v="0"/>
    <x v="0"/>
    <x v="7"/>
    <x v="7"/>
    <x v="2"/>
    <x v="0"/>
    <x v="2"/>
  </r>
  <r>
    <x v="0"/>
    <x v="15"/>
    <n v="4112000271"/>
    <x v="16"/>
    <s v="05CNCTORG"/>
    <s v="FRUTTA NATURAL ORANGE 1LTR X 10PCS"/>
    <n v="0"/>
    <n v="50"/>
    <n v="50"/>
    <n v="3"/>
    <s v="NGN"/>
    <n v="163097.68"/>
    <n v="12232.33"/>
    <n v="3261.95"/>
    <x v="0"/>
    <x v="0"/>
    <x v="0"/>
    <x v="0"/>
    <x v="1"/>
    <x v="1"/>
    <x v="0"/>
    <x v="0"/>
    <x v="0"/>
  </r>
  <r>
    <x v="0"/>
    <x v="15"/>
    <n v="4112000279"/>
    <x v="29"/>
    <s v="07NPBCTL"/>
    <s v="FRUTTA PET BOTTLE  COCKTAIL 500ML (12PCS)"/>
    <n v="4"/>
    <n v="0"/>
    <n v="-4"/>
    <n v="275"/>
    <s v="NGN"/>
    <n v="-3619.05"/>
    <n v="-271.43"/>
    <n v="904.76"/>
    <x v="0"/>
    <x v="0"/>
    <x v="0"/>
    <x v="0"/>
    <x v="14"/>
    <x v="14"/>
    <x v="0"/>
    <x v="0"/>
    <x v="1"/>
  </r>
  <r>
    <x v="0"/>
    <x v="15"/>
    <n v="4112000298"/>
    <x v="96"/>
    <s v="03CSAPPLE"/>
    <s v="CALIFORNIA SUN APPLE X 40PCS"/>
    <n v="0"/>
    <n v="18"/>
    <n v="18"/>
    <n v="80"/>
    <s v="NGN"/>
    <n v="32651.16"/>
    <n v="2448.84"/>
    <n v="1813.95"/>
    <x v="0"/>
    <x v="0"/>
    <x v="0"/>
    <x v="0"/>
    <x v="5"/>
    <x v="5"/>
    <x v="2"/>
    <x v="0"/>
    <x v="2"/>
  </r>
  <r>
    <x v="0"/>
    <x v="15"/>
    <n v="4112000298"/>
    <x v="96"/>
    <s v="03CSCOCK"/>
    <s v="CALIFORNIA SUN COCKTAIL X 40PCS"/>
    <n v="0"/>
    <n v="12"/>
    <n v="12"/>
    <n v="171"/>
    <s v="NGN"/>
    <n v="21767.439999999999"/>
    <n v="1632.56"/>
    <n v="1813.95"/>
    <x v="0"/>
    <x v="0"/>
    <x v="0"/>
    <x v="0"/>
    <x v="6"/>
    <x v="6"/>
    <x v="2"/>
    <x v="0"/>
    <x v="2"/>
  </r>
  <r>
    <x v="0"/>
    <x v="15"/>
    <n v="4112000298"/>
    <x v="96"/>
    <s v="03CSMNG"/>
    <s v="CALIFORNIA SUN MANGO X 40PCS"/>
    <n v="0"/>
    <n v="12"/>
    <n v="12"/>
    <n v="126"/>
    <s v="NGN"/>
    <n v="21767.439999999999"/>
    <n v="1632.56"/>
    <n v="1813.95"/>
    <x v="0"/>
    <x v="0"/>
    <x v="0"/>
    <x v="0"/>
    <x v="7"/>
    <x v="7"/>
    <x v="2"/>
    <x v="0"/>
    <x v="2"/>
  </r>
  <r>
    <x v="0"/>
    <x v="15"/>
    <n v="4112000298"/>
    <x v="96"/>
    <s v="03CSORG"/>
    <s v="CALIFORNIA SUN ORANGE X 40PCS"/>
    <n v="0"/>
    <n v="18"/>
    <n v="18"/>
    <n v="21"/>
    <s v="NGN"/>
    <n v="32651.16"/>
    <n v="2448.84"/>
    <n v="1813.95"/>
    <x v="0"/>
    <x v="0"/>
    <x v="0"/>
    <x v="0"/>
    <x v="8"/>
    <x v="8"/>
    <x v="2"/>
    <x v="0"/>
    <x v="2"/>
  </r>
  <r>
    <x v="0"/>
    <x v="15"/>
    <n v="4112000298"/>
    <x v="96"/>
    <s v="03CSPNPL"/>
    <s v="CALIFORNIA SUN  PINEAPPLE X 40PCS"/>
    <n v="0"/>
    <n v="6"/>
    <n v="6"/>
    <n v="0"/>
    <s v="NGN"/>
    <n v="10883.72"/>
    <n v="816.28"/>
    <n v="1813.95"/>
    <x v="0"/>
    <x v="0"/>
    <x v="0"/>
    <x v="0"/>
    <x v="9"/>
    <x v="9"/>
    <x v="2"/>
    <x v="0"/>
    <x v="2"/>
  </r>
  <r>
    <x v="0"/>
    <x v="15"/>
    <n v="4112000298"/>
    <x v="96"/>
    <s v="03CSSBRY"/>
    <s v="CALIFORNIA SUN STRAWBERRY X 40PCS"/>
    <n v="0"/>
    <n v="6"/>
    <n v="6"/>
    <n v="129"/>
    <s v="NGN"/>
    <n v="10883.72"/>
    <n v="816.28"/>
    <n v="1813.95"/>
    <x v="0"/>
    <x v="0"/>
    <x v="0"/>
    <x v="0"/>
    <x v="10"/>
    <x v="10"/>
    <x v="2"/>
    <x v="0"/>
    <x v="2"/>
  </r>
  <r>
    <x v="0"/>
    <x v="15"/>
    <n v="4112000298"/>
    <x v="96"/>
    <s v="05CNCTMNG"/>
    <s v="FRUTTA NATURAL MANGO 1LTR X 10PCS"/>
    <n v="0"/>
    <n v="10"/>
    <n v="10"/>
    <n v="0"/>
    <s v="NGN"/>
    <n v="27534.880000000001"/>
    <n v="2065.12"/>
    <n v="2753.49"/>
    <x v="0"/>
    <x v="0"/>
    <x v="0"/>
    <x v="0"/>
    <x v="0"/>
    <x v="0"/>
    <x v="0"/>
    <x v="0"/>
    <x v="0"/>
  </r>
  <r>
    <x v="0"/>
    <x v="15"/>
    <n v="4112000298"/>
    <x v="96"/>
    <s v="05CNCTORG"/>
    <s v="FRUTTA NATURAL ORANGE 1LTR X 10PCS"/>
    <n v="0"/>
    <n v="40"/>
    <n v="40"/>
    <n v="3"/>
    <s v="NGN"/>
    <n v="137674.42000000001"/>
    <n v="10325.58"/>
    <n v="3441.86"/>
    <x v="0"/>
    <x v="0"/>
    <x v="0"/>
    <x v="0"/>
    <x v="1"/>
    <x v="1"/>
    <x v="0"/>
    <x v="0"/>
    <x v="0"/>
  </r>
  <r>
    <x v="0"/>
    <x v="15"/>
    <n v="4112000298"/>
    <x v="96"/>
    <s v="06MACORAGE"/>
    <s v="MACCAW DRINK ORANGE 1LTR X 10PCS"/>
    <n v="0"/>
    <n v="5"/>
    <n v="5"/>
    <n v="0"/>
    <s v="NGN"/>
    <n v="14883.72"/>
    <n v="1116.28"/>
    <n v="2976.74"/>
    <x v="0"/>
    <x v="0"/>
    <x v="0"/>
    <x v="0"/>
    <x v="11"/>
    <x v="11"/>
    <x v="1"/>
    <x v="0"/>
    <x v="0"/>
  </r>
  <r>
    <x v="0"/>
    <x v="15"/>
    <n v="4112000298"/>
    <x v="96"/>
    <s v="07NPBBKT"/>
    <s v="FRUTTA PET BOTTLE BLACKCURRENT 500ML (12PCS)"/>
    <n v="0"/>
    <n v="30"/>
    <n v="30"/>
    <n v="274"/>
    <s v="NGN"/>
    <n v="25333.33"/>
    <n v="1900"/>
    <n v="844.44"/>
    <x v="0"/>
    <x v="0"/>
    <x v="0"/>
    <x v="0"/>
    <x v="3"/>
    <x v="3"/>
    <x v="0"/>
    <x v="0"/>
    <x v="1"/>
  </r>
  <r>
    <x v="0"/>
    <x v="15"/>
    <n v="4112000298"/>
    <x v="96"/>
    <s v="07NPBCTL"/>
    <s v="FRUTTA PET BOTTLE  COCKTAIL 500ML (12PCS)"/>
    <n v="0"/>
    <n v="5"/>
    <n v="5"/>
    <n v="275"/>
    <s v="NGN"/>
    <n v="2714.29"/>
    <n v="203.57"/>
    <n v="542.86"/>
    <x v="0"/>
    <x v="0"/>
    <x v="0"/>
    <x v="0"/>
    <x v="14"/>
    <x v="14"/>
    <x v="0"/>
    <x v="0"/>
    <x v="1"/>
  </r>
  <r>
    <x v="0"/>
    <x v="15"/>
    <n v="4112000298"/>
    <x v="96"/>
    <s v="07NPBORG"/>
    <s v="FRUTTA PET BOTTLE  ORANGE 500ML (12PCS)"/>
    <n v="0"/>
    <n v="3"/>
    <n v="3"/>
    <n v="1115"/>
    <s v="NGN"/>
    <n v="2714.29"/>
    <n v="203.57"/>
    <n v="904.76"/>
    <x v="0"/>
    <x v="0"/>
    <x v="0"/>
    <x v="0"/>
    <x v="4"/>
    <x v="4"/>
    <x v="0"/>
    <x v="0"/>
    <x v="1"/>
  </r>
  <r>
    <x v="0"/>
    <x v="15"/>
    <n v="4112000298"/>
    <x v="96"/>
    <s v="07NPBPPL"/>
    <s v="FRUTTA PET BOTTLE PINEAPPLE 500ML (12PCS)"/>
    <n v="0"/>
    <n v="3"/>
    <n v="3"/>
    <n v="2303"/>
    <s v="NGN"/>
    <n v="2714.29"/>
    <n v="203.57"/>
    <n v="904.76"/>
    <x v="0"/>
    <x v="0"/>
    <x v="0"/>
    <x v="0"/>
    <x v="12"/>
    <x v="12"/>
    <x v="0"/>
    <x v="0"/>
    <x v="1"/>
  </r>
  <r>
    <x v="0"/>
    <x v="15"/>
    <n v="4112000447"/>
    <x v="97"/>
    <s v="05CNCTMNG"/>
    <s v="FRUTTA NATURAL MANGO 1LTR X 10PCS"/>
    <n v="0"/>
    <n v="2"/>
    <n v="2"/>
    <n v="0"/>
    <s v="NGN"/>
    <n v="0"/>
    <n v="0"/>
    <n v="0"/>
    <x v="0"/>
    <x v="0"/>
    <x v="0"/>
    <x v="0"/>
    <x v="0"/>
    <x v="0"/>
    <x v="0"/>
    <x v="0"/>
    <x v="0"/>
  </r>
  <r>
    <x v="0"/>
    <x v="15"/>
    <n v="4112000447"/>
    <x v="97"/>
    <s v="05CNCTORG"/>
    <s v="FRUTTA NATURAL ORANGE 1LTR X 10PCS"/>
    <n v="0"/>
    <n v="30"/>
    <n v="30"/>
    <n v="3"/>
    <s v="NGN"/>
    <n v="103255.81"/>
    <n v="7744.19"/>
    <n v="3441.86"/>
    <x v="0"/>
    <x v="0"/>
    <x v="0"/>
    <x v="0"/>
    <x v="1"/>
    <x v="1"/>
    <x v="0"/>
    <x v="0"/>
    <x v="0"/>
  </r>
  <r>
    <x v="0"/>
    <x v="15"/>
    <n v="4112000465"/>
    <x v="64"/>
    <s v="05CNCTORG"/>
    <s v="FRUTTA NATURAL ORANGE 1LTR X 10PCS"/>
    <n v="2"/>
    <n v="0"/>
    <n v="-2"/>
    <n v="3"/>
    <s v="NGN"/>
    <n v="-6883.72"/>
    <n v="-516.28"/>
    <n v="3441.86"/>
    <x v="1"/>
    <x v="1"/>
    <x v="0"/>
    <x v="2"/>
    <x v="1"/>
    <x v="1"/>
    <x v="0"/>
    <x v="0"/>
    <x v="0"/>
  </r>
  <r>
    <x v="0"/>
    <x v="15"/>
    <n v="4112000507"/>
    <x v="19"/>
    <s v="03CSPNPL"/>
    <s v="CALIFORNIA SUN  PINEAPPLE X 40PCS"/>
    <n v="11"/>
    <n v="0"/>
    <n v="-11"/>
    <n v="0"/>
    <s v="NGN"/>
    <n v="-19953.490000000002"/>
    <n v="-1496.51"/>
    <n v="1813.95"/>
    <x v="1"/>
    <x v="1"/>
    <x v="0"/>
    <x v="2"/>
    <x v="9"/>
    <x v="9"/>
    <x v="2"/>
    <x v="0"/>
    <x v="2"/>
  </r>
  <r>
    <x v="0"/>
    <x v="15"/>
    <n v="4112000511"/>
    <x v="98"/>
    <s v="05CNCTORG"/>
    <s v="FRUTTA NATURAL ORANGE 1LTR X 10PCS"/>
    <n v="0"/>
    <n v="32"/>
    <n v="32"/>
    <n v="3"/>
    <s v="NGN"/>
    <n v="103255.81"/>
    <n v="7744.19"/>
    <n v="3226.74"/>
    <x v="0"/>
    <x v="0"/>
    <x v="0"/>
    <x v="0"/>
    <x v="1"/>
    <x v="1"/>
    <x v="0"/>
    <x v="0"/>
    <x v="0"/>
  </r>
  <r>
    <x v="0"/>
    <x v="15"/>
    <n v="4112000535"/>
    <x v="66"/>
    <s v="07NPBBKT"/>
    <s v="FRUTTA PET BOTTLE BLACKCURRENT 500ML (12PCS)"/>
    <n v="1"/>
    <n v="0"/>
    <n v="-1"/>
    <n v="274"/>
    <s v="NGN"/>
    <n v="-904.76"/>
    <n v="-67.86"/>
    <n v="904.76"/>
    <x v="0"/>
    <x v="0"/>
    <x v="0"/>
    <x v="0"/>
    <x v="3"/>
    <x v="3"/>
    <x v="0"/>
    <x v="0"/>
    <x v="1"/>
  </r>
  <r>
    <x v="0"/>
    <x v="15"/>
    <n v="4112000543"/>
    <x v="10"/>
    <s v="05CNCTMNG"/>
    <s v="FRUTTA NATURAL MANGO 1LTR X 10PCS"/>
    <n v="0"/>
    <n v="4"/>
    <n v="4"/>
    <n v="0"/>
    <s v="NGN"/>
    <n v="0"/>
    <n v="0"/>
    <n v="0"/>
    <x v="0"/>
    <x v="0"/>
    <x v="0"/>
    <x v="0"/>
    <x v="0"/>
    <x v="0"/>
    <x v="0"/>
    <x v="0"/>
    <x v="0"/>
  </r>
  <r>
    <x v="0"/>
    <x v="15"/>
    <n v="4112000543"/>
    <x v="10"/>
    <s v="05CNCTORG"/>
    <s v="FRUTTA NATURAL ORANGE 1LTR X 10PCS"/>
    <n v="0"/>
    <n v="50"/>
    <n v="50"/>
    <n v="3"/>
    <s v="NGN"/>
    <n v="172093.02"/>
    <n v="12906.98"/>
    <n v="3441.86"/>
    <x v="0"/>
    <x v="0"/>
    <x v="0"/>
    <x v="0"/>
    <x v="1"/>
    <x v="1"/>
    <x v="0"/>
    <x v="0"/>
    <x v="0"/>
  </r>
  <r>
    <x v="0"/>
    <x v="15"/>
    <n v="4112000581"/>
    <x v="34"/>
    <s v="05CNCTORG"/>
    <s v="FRUTTA NATURAL ORANGE 1LTR X 10PCS"/>
    <n v="0"/>
    <n v="100"/>
    <n v="100"/>
    <n v="3"/>
    <s v="NGN"/>
    <n v="344186.05"/>
    <n v="25813.95"/>
    <n v="3441.86"/>
    <x v="1"/>
    <x v="2"/>
    <x v="0"/>
    <x v="3"/>
    <x v="1"/>
    <x v="1"/>
    <x v="0"/>
    <x v="0"/>
    <x v="0"/>
  </r>
  <r>
    <x v="0"/>
    <x v="15"/>
    <n v="4112000581"/>
    <x v="34"/>
    <s v="07NPBCTL"/>
    <s v="FRUTTA PET BOTTLE  COCKTAIL 500ML (12PCS)"/>
    <n v="0"/>
    <n v="301"/>
    <n v="301"/>
    <n v="275"/>
    <s v="NGN"/>
    <n v="272333.33"/>
    <n v="20425"/>
    <n v="904.76"/>
    <x v="1"/>
    <x v="2"/>
    <x v="0"/>
    <x v="3"/>
    <x v="14"/>
    <x v="14"/>
    <x v="0"/>
    <x v="0"/>
    <x v="1"/>
  </r>
  <r>
    <x v="0"/>
    <x v="15"/>
    <n v="4112000604"/>
    <x v="2"/>
    <s v="05CNCTMNG"/>
    <s v="FRUTTA NATURAL MANGO 1LTR X 10PCS"/>
    <n v="1"/>
    <n v="0"/>
    <n v="-1"/>
    <n v="0"/>
    <s v="NGN"/>
    <n v="-2976.74"/>
    <n v="-223.26"/>
    <n v="2976.74"/>
    <x v="1"/>
    <x v="1"/>
    <x v="0"/>
    <x v="1"/>
    <x v="0"/>
    <x v="0"/>
    <x v="0"/>
    <x v="0"/>
    <x v="0"/>
  </r>
  <r>
    <x v="0"/>
    <x v="15"/>
    <n v="4112000623"/>
    <x v="3"/>
    <s v="03CSAPPLE"/>
    <s v="CALIFORNIA SUN APPLE X 40PCS"/>
    <n v="1"/>
    <n v="0"/>
    <n v="-1"/>
    <n v="80"/>
    <s v="NGN"/>
    <n v="-1813.95"/>
    <n v="-136.05000000000001"/>
    <n v="1813.95"/>
    <x v="1"/>
    <x v="1"/>
    <x v="0"/>
    <x v="2"/>
    <x v="5"/>
    <x v="5"/>
    <x v="2"/>
    <x v="0"/>
    <x v="2"/>
  </r>
  <r>
    <x v="0"/>
    <x v="15"/>
    <n v="4112000623"/>
    <x v="3"/>
    <s v="03CSMNG"/>
    <s v="CALIFORNIA SUN MANGO X 40PCS"/>
    <n v="2"/>
    <n v="0"/>
    <n v="-2"/>
    <n v="126"/>
    <s v="NGN"/>
    <n v="-3627.91"/>
    <n v="-272.08999999999997"/>
    <n v="1813.95"/>
    <x v="1"/>
    <x v="1"/>
    <x v="0"/>
    <x v="2"/>
    <x v="7"/>
    <x v="7"/>
    <x v="2"/>
    <x v="0"/>
    <x v="2"/>
  </r>
  <r>
    <x v="0"/>
    <x v="15"/>
    <n v="4112000623"/>
    <x v="3"/>
    <s v="05CNCTORG"/>
    <s v="FRUTTA NATURAL ORANGE 1LTR X 10PCS"/>
    <n v="2"/>
    <n v="0"/>
    <n v="-2"/>
    <n v="3"/>
    <s v="NGN"/>
    <n v="-6883.72"/>
    <n v="-516.28"/>
    <n v="3441.86"/>
    <x v="1"/>
    <x v="1"/>
    <x v="0"/>
    <x v="2"/>
    <x v="1"/>
    <x v="1"/>
    <x v="0"/>
    <x v="0"/>
    <x v="0"/>
  </r>
  <r>
    <x v="0"/>
    <x v="15"/>
    <n v="4112000623"/>
    <x v="3"/>
    <s v="07NPBBKT"/>
    <s v="FRUTTA PET BOTTLE BLACKCURRENT 500ML (12PCS)"/>
    <n v="1"/>
    <n v="0"/>
    <n v="-1"/>
    <n v="274"/>
    <s v="NGN"/>
    <n v="-904.76"/>
    <n v="-67.86"/>
    <n v="904.76"/>
    <x v="1"/>
    <x v="1"/>
    <x v="0"/>
    <x v="2"/>
    <x v="3"/>
    <x v="3"/>
    <x v="0"/>
    <x v="0"/>
    <x v="1"/>
  </r>
  <r>
    <x v="0"/>
    <x v="15"/>
    <n v="4112000626"/>
    <x v="30"/>
    <s v="03CSMNG"/>
    <s v="CALIFORNIA SUN MANGO X 40PCS"/>
    <n v="2"/>
    <n v="0"/>
    <n v="-2"/>
    <n v="126"/>
    <s v="NGN"/>
    <n v="-3627.91"/>
    <n v="-272.08999999999997"/>
    <n v="1813.95"/>
    <x v="1"/>
    <x v="1"/>
    <x v="0"/>
    <x v="2"/>
    <x v="7"/>
    <x v="7"/>
    <x v="2"/>
    <x v="0"/>
    <x v="2"/>
  </r>
  <r>
    <x v="0"/>
    <x v="15"/>
    <n v="4112000626"/>
    <x v="30"/>
    <s v="03CSPNPL"/>
    <s v="CALIFORNIA SUN  PINEAPPLE X 40PCS"/>
    <n v="1"/>
    <n v="0"/>
    <n v="-1"/>
    <n v="0"/>
    <s v="NGN"/>
    <n v="-1813.95"/>
    <n v="-136.05000000000001"/>
    <n v="1813.95"/>
    <x v="1"/>
    <x v="1"/>
    <x v="0"/>
    <x v="2"/>
    <x v="9"/>
    <x v="9"/>
    <x v="2"/>
    <x v="0"/>
    <x v="2"/>
  </r>
  <r>
    <x v="0"/>
    <x v="15"/>
    <n v="4112000628"/>
    <x v="55"/>
    <s v="05CNCTORG"/>
    <s v="FRUTTA NATURAL ORANGE 1LTR X 10PCS"/>
    <n v="0"/>
    <n v="140"/>
    <n v="140"/>
    <n v="3"/>
    <s v="NGN"/>
    <n v="481860.47"/>
    <n v="36139.54"/>
    <n v="3441.86"/>
    <x v="1"/>
    <x v="2"/>
    <x v="0"/>
    <x v="3"/>
    <x v="1"/>
    <x v="1"/>
    <x v="0"/>
    <x v="0"/>
    <x v="0"/>
  </r>
  <r>
    <x v="0"/>
    <x v="15"/>
    <n v="4112000628"/>
    <x v="55"/>
    <s v="07NPBCTL"/>
    <s v="FRUTTA PET BOTTLE  COCKTAIL 500ML (12PCS)"/>
    <n v="0"/>
    <n v="809"/>
    <n v="809"/>
    <n v="275"/>
    <s v="NGN"/>
    <n v="731952.38"/>
    <n v="54896.43"/>
    <n v="904.76"/>
    <x v="1"/>
    <x v="2"/>
    <x v="0"/>
    <x v="3"/>
    <x v="14"/>
    <x v="14"/>
    <x v="0"/>
    <x v="0"/>
    <x v="1"/>
  </r>
  <r>
    <x v="0"/>
    <x v="15"/>
    <n v="4112000639"/>
    <x v="21"/>
    <s v="05CNCTMNG"/>
    <s v="FRUTTA NATURAL MANGO 1LTR X 10PCS"/>
    <n v="10"/>
    <n v="0"/>
    <n v="-10"/>
    <n v="0"/>
    <s v="NGN"/>
    <n v="-31627.91"/>
    <n v="-2372.09"/>
    <n v="3162.79"/>
    <x v="1"/>
    <x v="1"/>
    <x v="0"/>
    <x v="1"/>
    <x v="0"/>
    <x v="0"/>
    <x v="0"/>
    <x v="0"/>
    <x v="0"/>
  </r>
  <r>
    <x v="0"/>
    <x v="15"/>
    <n v="4112000639"/>
    <x v="21"/>
    <s v="05CNCTORG"/>
    <s v="FRUTTA NATURAL ORANGE 1LTR X 10PCS"/>
    <n v="4"/>
    <n v="0"/>
    <n v="-4"/>
    <n v="3"/>
    <s v="NGN"/>
    <n v="-12651.16"/>
    <n v="-948.84"/>
    <n v="3162.79"/>
    <x v="1"/>
    <x v="1"/>
    <x v="0"/>
    <x v="1"/>
    <x v="1"/>
    <x v="1"/>
    <x v="0"/>
    <x v="0"/>
    <x v="0"/>
  </r>
  <r>
    <x v="0"/>
    <x v="15"/>
    <n v="4112000639"/>
    <x v="21"/>
    <s v="07NPBBKT"/>
    <s v="FRUTTA PET BOTTLE BLACKCURRENT 500ML (12PCS)"/>
    <n v="3"/>
    <n v="0"/>
    <n v="-3"/>
    <n v="274"/>
    <s v="NGN"/>
    <n v="-2714.29"/>
    <n v="-203.57"/>
    <n v="904.76"/>
    <x v="1"/>
    <x v="1"/>
    <x v="0"/>
    <x v="1"/>
    <x v="3"/>
    <x v="3"/>
    <x v="0"/>
    <x v="0"/>
    <x v="1"/>
  </r>
  <r>
    <x v="0"/>
    <x v="15"/>
    <n v="4112000640"/>
    <x v="71"/>
    <s v="05CNCTORG"/>
    <s v="FRUTTA NATURAL ORANGE 1LTR X 10PCS"/>
    <n v="11"/>
    <n v="0"/>
    <n v="-11"/>
    <n v="3"/>
    <s v="NGN"/>
    <n v="-37860.47"/>
    <n v="-2839.53"/>
    <n v="3441.86"/>
    <x v="1"/>
    <x v="5"/>
    <x v="3"/>
    <x v="10"/>
    <x v="1"/>
    <x v="1"/>
    <x v="0"/>
    <x v="11"/>
    <x v="0"/>
  </r>
  <r>
    <x v="0"/>
    <x v="15"/>
    <n v="4112000718"/>
    <x v="47"/>
    <s v="03CSAPPLE"/>
    <s v="CALIFORNIA SUN APPLE X 40PCS"/>
    <n v="1"/>
    <n v="0"/>
    <n v="-1"/>
    <n v="80"/>
    <s v="NGN"/>
    <n v="-1813.95"/>
    <n v="-136.05000000000001"/>
    <n v="1813.95"/>
    <x v="0"/>
    <x v="0"/>
    <x v="0"/>
    <x v="0"/>
    <x v="5"/>
    <x v="5"/>
    <x v="2"/>
    <x v="0"/>
    <x v="2"/>
  </r>
  <r>
    <x v="0"/>
    <x v="15"/>
    <n v="4112000718"/>
    <x v="47"/>
    <s v="03CSORG"/>
    <s v="CALIFORNIA SUN ORANGE X 40PCS"/>
    <n v="1"/>
    <n v="0"/>
    <n v="-1"/>
    <n v="21"/>
    <s v="NGN"/>
    <n v="-1813.95"/>
    <n v="-136.05000000000001"/>
    <n v="1813.95"/>
    <x v="0"/>
    <x v="0"/>
    <x v="0"/>
    <x v="0"/>
    <x v="8"/>
    <x v="8"/>
    <x v="2"/>
    <x v="0"/>
    <x v="2"/>
  </r>
  <r>
    <x v="0"/>
    <x v="15"/>
    <n v="4112000738"/>
    <x v="39"/>
    <s v="05CNCTORG"/>
    <s v="FRUTTA NATURAL ORANGE 1LTR X 10PCS"/>
    <n v="0"/>
    <n v="150"/>
    <n v="150"/>
    <n v="3"/>
    <s v="NGN"/>
    <n v="516279.07"/>
    <n v="38720.93"/>
    <n v="3441.86"/>
    <x v="1"/>
    <x v="1"/>
    <x v="0"/>
    <x v="2"/>
    <x v="1"/>
    <x v="1"/>
    <x v="0"/>
    <x v="0"/>
    <x v="0"/>
  </r>
  <r>
    <x v="0"/>
    <x v="16"/>
    <n v="4112000001"/>
    <x v="42"/>
    <s v="03CSAPPLE"/>
    <s v="CALIFORNIA SUN APPLE X 40PCS"/>
    <n v="0"/>
    <n v="4"/>
    <n v="4"/>
    <n v="80"/>
    <s v="NGN"/>
    <n v="7255.81"/>
    <n v="544.19000000000005"/>
    <n v="1813.95"/>
    <x v="1"/>
    <x v="1"/>
    <x v="0"/>
    <x v="2"/>
    <x v="5"/>
    <x v="5"/>
    <x v="2"/>
    <x v="0"/>
    <x v="2"/>
  </r>
  <r>
    <x v="0"/>
    <x v="16"/>
    <n v="4112000001"/>
    <x v="42"/>
    <s v="03CSCOCK"/>
    <s v="CALIFORNIA SUN COCKTAIL X 40PCS"/>
    <n v="0"/>
    <n v="1"/>
    <n v="1"/>
    <n v="171"/>
    <s v="NGN"/>
    <n v="1813.95"/>
    <n v="136.05000000000001"/>
    <n v="1813.95"/>
    <x v="1"/>
    <x v="1"/>
    <x v="0"/>
    <x v="2"/>
    <x v="6"/>
    <x v="6"/>
    <x v="2"/>
    <x v="0"/>
    <x v="2"/>
  </r>
  <r>
    <x v="0"/>
    <x v="16"/>
    <n v="4112000001"/>
    <x v="42"/>
    <s v="03CSMNG"/>
    <s v="CALIFORNIA SUN MANGO X 40PCS"/>
    <n v="0"/>
    <n v="2"/>
    <n v="2"/>
    <n v="126"/>
    <s v="NGN"/>
    <n v="3627.91"/>
    <n v="272.08999999999997"/>
    <n v="1813.95"/>
    <x v="1"/>
    <x v="1"/>
    <x v="0"/>
    <x v="2"/>
    <x v="7"/>
    <x v="7"/>
    <x v="2"/>
    <x v="0"/>
    <x v="2"/>
  </r>
  <r>
    <x v="0"/>
    <x v="16"/>
    <n v="4112000001"/>
    <x v="42"/>
    <s v="03CSORG"/>
    <s v="CALIFORNIA SUN ORANGE X 40PCS"/>
    <n v="0"/>
    <n v="2"/>
    <n v="2"/>
    <n v="21"/>
    <s v="NGN"/>
    <n v="3627.91"/>
    <n v="272.08999999999997"/>
    <n v="1813.95"/>
    <x v="1"/>
    <x v="1"/>
    <x v="0"/>
    <x v="2"/>
    <x v="8"/>
    <x v="8"/>
    <x v="2"/>
    <x v="0"/>
    <x v="2"/>
  </r>
  <r>
    <x v="0"/>
    <x v="16"/>
    <n v="4112000001"/>
    <x v="42"/>
    <s v="03CSPNPL"/>
    <s v="CALIFORNIA SUN  PINEAPPLE X 40PCS"/>
    <n v="0"/>
    <n v="3"/>
    <n v="3"/>
    <n v="0"/>
    <s v="NGN"/>
    <n v="5441.86"/>
    <n v="408.14"/>
    <n v="1813.95"/>
    <x v="1"/>
    <x v="1"/>
    <x v="0"/>
    <x v="2"/>
    <x v="9"/>
    <x v="9"/>
    <x v="2"/>
    <x v="0"/>
    <x v="2"/>
  </r>
  <r>
    <x v="0"/>
    <x v="16"/>
    <n v="4112000001"/>
    <x v="42"/>
    <s v="03CSSBRY"/>
    <s v="CALIFORNIA SUN STRAWBERRY X 40PCS"/>
    <n v="0"/>
    <n v="3"/>
    <n v="3"/>
    <n v="129"/>
    <s v="NGN"/>
    <n v="5441.86"/>
    <n v="408.14"/>
    <n v="1813.95"/>
    <x v="1"/>
    <x v="1"/>
    <x v="0"/>
    <x v="2"/>
    <x v="10"/>
    <x v="10"/>
    <x v="2"/>
    <x v="0"/>
    <x v="2"/>
  </r>
  <r>
    <x v="0"/>
    <x v="16"/>
    <n v="4112000080"/>
    <x v="99"/>
    <s v="03CSPNPL"/>
    <s v="CALIFORNIA SUN  PINEAPPLE X 40PCS"/>
    <n v="0"/>
    <n v="20"/>
    <n v="20"/>
    <n v="0"/>
    <s v="NGN"/>
    <n v="36279.07"/>
    <n v="2720.93"/>
    <n v="1813.95"/>
    <x v="0"/>
    <x v="0"/>
    <x v="0"/>
    <x v="0"/>
    <x v="9"/>
    <x v="9"/>
    <x v="2"/>
    <x v="0"/>
    <x v="2"/>
  </r>
  <r>
    <x v="0"/>
    <x v="16"/>
    <n v="4112000080"/>
    <x v="99"/>
    <s v="03CSSBRY"/>
    <s v="CALIFORNIA SUN STRAWBERRY X 40PCS"/>
    <n v="0"/>
    <n v="10"/>
    <n v="10"/>
    <n v="129"/>
    <s v="NGN"/>
    <n v="18139.53"/>
    <n v="1360.47"/>
    <n v="1813.95"/>
    <x v="0"/>
    <x v="0"/>
    <x v="0"/>
    <x v="0"/>
    <x v="10"/>
    <x v="10"/>
    <x v="2"/>
    <x v="0"/>
    <x v="2"/>
  </r>
  <r>
    <x v="0"/>
    <x v="16"/>
    <n v="4112000080"/>
    <x v="99"/>
    <s v="05CNCTORG"/>
    <s v="FRUTTA NATURAL ORANGE 1LTR X 10PCS"/>
    <n v="0"/>
    <n v="162"/>
    <n v="162"/>
    <n v="3"/>
    <s v="NGN"/>
    <n v="516279.07"/>
    <n v="38720.93"/>
    <n v="3186.91"/>
    <x v="0"/>
    <x v="0"/>
    <x v="0"/>
    <x v="0"/>
    <x v="1"/>
    <x v="1"/>
    <x v="0"/>
    <x v="0"/>
    <x v="0"/>
  </r>
  <r>
    <x v="0"/>
    <x v="16"/>
    <n v="4112000234"/>
    <x v="76"/>
    <s v="03CSAPPLE"/>
    <s v="CALIFORNIA SUN APPLE X 40PCS"/>
    <n v="0"/>
    <n v="360"/>
    <n v="360"/>
    <n v="80"/>
    <s v="NGN"/>
    <n v="653023.26"/>
    <n v="48976.74"/>
    <n v="1813.95"/>
    <x v="0"/>
    <x v="0"/>
    <x v="0"/>
    <x v="0"/>
    <x v="5"/>
    <x v="5"/>
    <x v="2"/>
    <x v="0"/>
    <x v="2"/>
  </r>
  <r>
    <x v="0"/>
    <x v="16"/>
    <n v="4112000234"/>
    <x v="76"/>
    <s v="03CSCOCK"/>
    <s v="CALIFORNIA SUN COCKTAIL X 40PCS"/>
    <n v="0"/>
    <n v="360"/>
    <n v="360"/>
    <n v="171"/>
    <s v="NGN"/>
    <n v="653023.26"/>
    <n v="48976.74"/>
    <n v="1813.95"/>
    <x v="0"/>
    <x v="0"/>
    <x v="0"/>
    <x v="0"/>
    <x v="6"/>
    <x v="6"/>
    <x v="2"/>
    <x v="0"/>
    <x v="2"/>
  </r>
  <r>
    <x v="0"/>
    <x v="16"/>
    <n v="4112000234"/>
    <x v="76"/>
    <s v="03CSORG"/>
    <s v="CALIFORNIA SUN ORANGE X 40PCS"/>
    <n v="0"/>
    <n v="90"/>
    <n v="90"/>
    <n v="21"/>
    <s v="NGN"/>
    <n v="163255.82"/>
    <n v="12244.19"/>
    <n v="1813.95"/>
    <x v="0"/>
    <x v="0"/>
    <x v="0"/>
    <x v="0"/>
    <x v="8"/>
    <x v="8"/>
    <x v="2"/>
    <x v="0"/>
    <x v="2"/>
  </r>
  <r>
    <x v="0"/>
    <x v="16"/>
    <n v="4112000234"/>
    <x v="76"/>
    <s v="03CSPNPL"/>
    <s v="CALIFORNIA SUN  PINEAPPLE X 40PCS"/>
    <n v="0"/>
    <n v="360"/>
    <n v="360"/>
    <n v="0"/>
    <s v="NGN"/>
    <n v="653023.26"/>
    <n v="48976.74"/>
    <n v="1813.95"/>
    <x v="0"/>
    <x v="0"/>
    <x v="0"/>
    <x v="0"/>
    <x v="9"/>
    <x v="9"/>
    <x v="2"/>
    <x v="0"/>
    <x v="2"/>
  </r>
  <r>
    <x v="0"/>
    <x v="16"/>
    <n v="4112000234"/>
    <x v="76"/>
    <s v="03CSSBRY"/>
    <s v="CALIFORNIA SUN STRAWBERRY X 40PCS"/>
    <n v="0"/>
    <n v="320"/>
    <n v="320"/>
    <n v="129"/>
    <s v="NGN"/>
    <n v="580465.12"/>
    <n v="43534.879999999997"/>
    <n v="1813.95"/>
    <x v="0"/>
    <x v="0"/>
    <x v="0"/>
    <x v="0"/>
    <x v="10"/>
    <x v="10"/>
    <x v="2"/>
    <x v="0"/>
    <x v="2"/>
  </r>
  <r>
    <x v="0"/>
    <x v="16"/>
    <n v="4112000234"/>
    <x v="76"/>
    <s v="05CNCTORG"/>
    <s v="FRUTTA NATURAL ORANGE 1LTR X 10PCS"/>
    <n v="0"/>
    <n v="297"/>
    <n v="297"/>
    <n v="3"/>
    <s v="NGN"/>
    <n v="946511.64"/>
    <n v="70988.37"/>
    <n v="3186.91"/>
    <x v="0"/>
    <x v="0"/>
    <x v="0"/>
    <x v="0"/>
    <x v="1"/>
    <x v="1"/>
    <x v="0"/>
    <x v="0"/>
    <x v="0"/>
  </r>
  <r>
    <x v="0"/>
    <x v="16"/>
    <n v="4112000461"/>
    <x v="100"/>
    <s v="07NPBBKT"/>
    <s v="FRUTTA PET BOTTLE BLACKCURRENT 500ML (12PCS)"/>
    <n v="0"/>
    <n v="15"/>
    <n v="15"/>
    <n v="274"/>
    <s v="NGN"/>
    <n v="13571.43"/>
    <n v="1017.86"/>
    <n v="904.76"/>
    <x v="0"/>
    <x v="0"/>
    <x v="0"/>
    <x v="0"/>
    <x v="3"/>
    <x v="3"/>
    <x v="0"/>
    <x v="0"/>
    <x v="1"/>
  </r>
  <r>
    <x v="0"/>
    <x v="16"/>
    <n v="4112000461"/>
    <x v="100"/>
    <s v="07NPBCTL"/>
    <s v="FRUTTA PET BOTTLE  COCKTAIL 500ML (12PCS)"/>
    <n v="0"/>
    <n v="15"/>
    <n v="15"/>
    <n v="275"/>
    <s v="NGN"/>
    <n v="9047.6200000000008"/>
    <n v="678.57"/>
    <n v="603.16999999999996"/>
    <x v="0"/>
    <x v="0"/>
    <x v="0"/>
    <x v="0"/>
    <x v="14"/>
    <x v="14"/>
    <x v="0"/>
    <x v="0"/>
    <x v="1"/>
  </r>
  <r>
    <x v="0"/>
    <x v="16"/>
    <n v="4112000461"/>
    <x v="100"/>
    <s v="07NPBORG"/>
    <s v="FRUTTA PET BOTTLE  ORANGE 500ML (12PCS)"/>
    <n v="0"/>
    <n v="10"/>
    <n v="10"/>
    <n v="1115"/>
    <s v="NGN"/>
    <n v="9047.6200000000008"/>
    <n v="678.57"/>
    <n v="904.76"/>
    <x v="0"/>
    <x v="0"/>
    <x v="0"/>
    <x v="0"/>
    <x v="4"/>
    <x v="4"/>
    <x v="0"/>
    <x v="0"/>
    <x v="1"/>
  </r>
  <r>
    <x v="0"/>
    <x v="16"/>
    <n v="4112000461"/>
    <x v="100"/>
    <s v="07NPBPPL"/>
    <s v="FRUTTA PET BOTTLE PINEAPPLE 500ML (12PCS)"/>
    <n v="0"/>
    <n v="15"/>
    <n v="15"/>
    <n v="2303"/>
    <s v="NGN"/>
    <n v="13571.43"/>
    <n v="1017.86"/>
    <n v="904.76"/>
    <x v="0"/>
    <x v="0"/>
    <x v="0"/>
    <x v="0"/>
    <x v="12"/>
    <x v="12"/>
    <x v="0"/>
    <x v="0"/>
    <x v="1"/>
  </r>
  <r>
    <x v="0"/>
    <x v="16"/>
    <n v="4112000528"/>
    <x v="1"/>
    <s v="05CNCTORG"/>
    <s v="FRUTTA NATURAL ORANGE 1LTR X 10PCS"/>
    <n v="0"/>
    <n v="648"/>
    <n v="648"/>
    <n v="3"/>
    <s v="NGN"/>
    <n v="2065116.3"/>
    <n v="154883.72"/>
    <n v="3186.91"/>
    <x v="0"/>
    <x v="0"/>
    <x v="0"/>
    <x v="0"/>
    <x v="1"/>
    <x v="1"/>
    <x v="0"/>
    <x v="0"/>
    <x v="0"/>
  </r>
  <r>
    <x v="0"/>
    <x v="16"/>
    <n v="4112000603"/>
    <x v="35"/>
    <s v="05CNCTORG"/>
    <s v="FRUTTA NATURAL ORANGE 1LTR X 10PCS"/>
    <n v="0"/>
    <n v="400"/>
    <n v="400"/>
    <n v="3"/>
    <s v="NGN"/>
    <n v="1376744.2"/>
    <n v="103255.82"/>
    <n v="3441.86"/>
    <x v="1"/>
    <x v="2"/>
    <x v="0"/>
    <x v="3"/>
    <x v="1"/>
    <x v="1"/>
    <x v="0"/>
    <x v="0"/>
    <x v="0"/>
  </r>
  <r>
    <x v="0"/>
    <x v="16"/>
    <n v="4112000603"/>
    <x v="35"/>
    <s v="07NPBPPL"/>
    <s v="FRUTTA PET BOTTLE PINEAPPLE 500ML (12PCS)"/>
    <n v="0"/>
    <n v="437"/>
    <n v="437"/>
    <n v="2303"/>
    <s v="NGN"/>
    <n v="395380.95"/>
    <n v="29653.57"/>
    <n v="904.76"/>
    <x v="1"/>
    <x v="2"/>
    <x v="0"/>
    <x v="3"/>
    <x v="12"/>
    <x v="12"/>
    <x v="0"/>
    <x v="0"/>
    <x v="1"/>
  </r>
  <r>
    <x v="0"/>
    <x v="16"/>
    <n v="4112000630"/>
    <x v="101"/>
    <s v="03CSAPPLE"/>
    <s v="CALIFORNIA SUN APPLE X 40PCS"/>
    <n v="0"/>
    <n v="40"/>
    <n v="40"/>
    <n v="80"/>
    <s v="NGN"/>
    <n v="72558.14"/>
    <n v="5441.86"/>
    <n v="1813.95"/>
    <x v="1"/>
    <x v="1"/>
    <x v="0"/>
    <x v="2"/>
    <x v="5"/>
    <x v="5"/>
    <x v="2"/>
    <x v="0"/>
    <x v="2"/>
  </r>
  <r>
    <x v="0"/>
    <x v="16"/>
    <n v="4112000630"/>
    <x v="101"/>
    <s v="03CSCOCK"/>
    <s v="CALIFORNIA SUN COCKTAIL X 40PCS"/>
    <n v="0"/>
    <n v="30"/>
    <n v="30"/>
    <n v="171"/>
    <s v="NGN"/>
    <n v="54418.61"/>
    <n v="4081.4"/>
    <n v="1813.95"/>
    <x v="1"/>
    <x v="1"/>
    <x v="0"/>
    <x v="2"/>
    <x v="6"/>
    <x v="6"/>
    <x v="2"/>
    <x v="0"/>
    <x v="2"/>
  </r>
  <r>
    <x v="0"/>
    <x v="16"/>
    <n v="4112000630"/>
    <x v="101"/>
    <s v="03CSPNPL"/>
    <s v="CALIFORNIA SUN  PINEAPPLE X 40PCS"/>
    <n v="0"/>
    <n v="30"/>
    <n v="30"/>
    <n v="0"/>
    <s v="NGN"/>
    <n v="54418.61"/>
    <n v="4081.4"/>
    <n v="1813.95"/>
    <x v="1"/>
    <x v="1"/>
    <x v="0"/>
    <x v="2"/>
    <x v="9"/>
    <x v="9"/>
    <x v="2"/>
    <x v="0"/>
    <x v="2"/>
  </r>
  <r>
    <x v="0"/>
    <x v="16"/>
    <n v="4112000630"/>
    <x v="101"/>
    <s v="05CNCTORG"/>
    <s v="FRUTTA NATURAL ORANGE 1LTR X 10PCS"/>
    <n v="0"/>
    <n v="150"/>
    <n v="150"/>
    <n v="3"/>
    <s v="NGN"/>
    <n v="516279.07"/>
    <n v="38720.93"/>
    <n v="3441.86"/>
    <x v="1"/>
    <x v="1"/>
    <x v="0"/>
    <x v="2"/>
    <x v="1"/>
    <x v="1"/>
    <x v="0"/>
    <x v="0"/>
    <x v="0"/>
  </r>
  <r>
    <x v="0"/>
    <x v="16"/>
    <n v="4112000630"/>
    <x v="101"/>
    <s v="07NPBPPL"/>
    <s v="FRUTTA PET BOTTLE PINEAPPLE 500ML (12PCS)"/>
    <n v="0"/>
    <n v="277"/>
    <n v="277"/>
    <n v="2303"/>
    <s v="NGN"/>
    <n v="250619.05"/>
    <n v="18796.43"/>
    <n v="904.76"/>
    <x v="1"/>
    <x v="1"/>
    <x v="0"/>
    <x v="2"/>
    <x v="12"/>
    <x v="12"/>
    <x v="0"/>
    <x v="0"/>
    <x v="1"/>
  </r>
  <r>
    <x v="0"/>
    <x v="16"/>
    <n v="4112000716"/>
    <x v="102"/>
    <s v="03CSAPPLE"/>
    <s v="CALIFORNIA SUN APPLE X 40PCS"/>
    <n v="0"/>
    <n v="3"/>
    <n v="3"/>
    <n v="80"/>
    <s v="NGN"/>
    <n v="5441.86"/>
    <n v="408.14"/>
    <n v="1813.95"/>
    <x v="0"/>
    <x v="0"/>
    <x v="0"/>
    <x v="0"/>
    <x v="5"/>
    <x v="5"/>
    <x v="2"/>
    <x v="0"/>
    <x v="2"/>
  </r>
  <r>
    <x v="0"/>
    <x v="16"/>
    <n v="4112000716"/>
    <x v="102"/>
    <s v="03CSCOCK"/>
    <s v="CALIFORNIA SUN COCKTAIL X 40PCS"/>
    <n v="0"/>
    <n v="3"/>
    <n v="3"/>
    <n v="171"/>
    <s v="NGN"/>
    <n v="5441.86"/>
    <n v="408.14"/>
    <n v="1813.95"/>
    <x v="0"/>
    <x v="0"/>
    <x v="0"/>
    <x v="0"/>
    <x v="6"/>
    <x v="6"/>
    <x v="2"/>
    <x v="0"/>
    <x v="2"/>
  </r>
  <r>
    <x v="0"/>
    <x v="16"/>
    <n v="4112000716"/>
    <x v="102"/>
    <s v="03CSMNG"/>
    <s v="CALIFORNIA SUN MANGO X 40PCS"/>
    <n v="0"/>
    <n v="3"/>
    <n v="3"/>
    <n v="126"/>
    <s v="NGN"/>
    <n v="5441.86"/>
    <n v="408.14"/>
    <n v="1813.95"/>
    <x v="0"/>
    <x v="0"/>
    <x v="0"/>
    <x v="0"/>
    <x v="7"/>
    <x v="7"/>
    <x v="2"/>
    <x v="0"/>
    <x v="2"/>
  </r>
  <r>
    <x v="0"/>
    <x v="16"/>
    <n v="4112000716"/>
    <x v="102"/>
    <s v="03CSORG"/>
    <s v="CALIFORNIA SUN ORANGE X 40PCS"/>
    <n v="0"/>
    <n v="3"/>
    <n v="3"/>
    <n v="21"/>
    <s v="NGN"/>
    <n v="5441.86"/>
    <n v="408.14"/>
    <n v="1813.95"/>
    <x v="0"/>
    <x v="0"/>
    <x v="0"/>
    <x v="0"/>
    <x v="8"/>
    <x v="8"/>
    <x v="2"/>
    <x v="0"/>
    <x v="2"/>
  </r>
  <r>
    <x v="0"/>
    <x v="16"/>
    <n v="4112000716"/>
    <x v="102"/>
    <s v="03CSPNPL"/>
    <s v="CALIFORNIA SUN  PINEAPPLE X 40PCS"/>
    <n v="0"/>
    <n v="3"/>
    <n v="3"/>
    <n v="0"/>
    <s v="NGN"/>
    <n v="5441.86"/>
    <n v="408.14"/>
    <n v="1813.95"/>
    <x v="0"/>
    <x v="0"/>
    <x v="0"/>
    <x v="0"/>
    <x v="9"/>
    <x v="9"/>
    <x v="2"/>
    <x v="0"/>
    <x v="2"/>
  </r>
  <r>
    <x v="0"/>
    <x v="16"/>
    <n v="4112000716"/>
    <x v="102"/>
    <s v="03CSSBRY"/>
    <s v="CALIFORNIA SUN STRAWBERRY X 40PCS"/>
    <n v="0"/>
    <n v="3"/>
    <n v="3"/>
    <n v="129"/>
    <s v="NGN"/>
    <n v="5441.86"/>
    <n v="408.14"/>
    <n v="1813.95"/>
    <x v="0"/>
    <x v="0"/>
    <x v="0"/>
    <x v="0"/>
    <x v="10"/>
    <x v="10"/>
    <x v="2"/>
    <x v="0"/>
    <x v="2"/>
  </r>
  <r>
    <x v="0"/>
    <x v="16"/>
    <n v="4112000716"/>
    <x v="102"/>
    <s v="05CNCTMNG"/>
    <s v="FRUTTA NATURAL MANGO 1LTR X 10PCS"/>
    <n v="0"/>
    <n v="15"/>
    <n v="15"/>
    <n v="0"/>
    <s v="NGN"/>
    <n v="51627.91"/>
    <n v="3872.09"/>
    <n v="3441.86"/>
    <x v="0"/>
    <x v="0"/>
    <x v="0"/>
    <x v="0"/>
    <x v="0"/>
    <x v="0"/>
    <x v="0"/>
    <x v="0"/>
    <x v="0"/>
  </r>
  <r>
    <x v="0"/>
    <x v="16"/>
    <n v="4112000716"/>
    <x v="102"/>
    <s v="05CNCTORG"/>
    <s v="FRUTTA NATURAL ORANGE 1LTR X 10PCS"/>
    <n v="0"/>
    <n v="39"/>
    <n v="39"/>
    <n v="3"/>
    <s v="NGN"/>
    <n v="120465.12"/>
    <n v="9034.8799999999992"/>
    <n v="3088.85"/>
    <x v="0"/>
    <x v="0"/>
    <x v="0"/>
    <x v="0"/>
    <x v="1"/>
    <x v="1"/>
    <x v="0"/>
    <x v="0"/>
    <x v="0"/>
  </r>
  <r>
    <x v="0"/>
    <x v="16"/>
    <n v="4112000716"/>
    <x v="102"/>
    <s v="07NPBBKT"/>
    <s v="FRUTTA PET BOTTLE BLACKCURRENT 500ML (12PCS)"/>
    <n v="0"/>
    <n v="5"/>
    <n v="5"/>
    <n v="274"/>
    <s v="NGN"/>
    <n v="4523.8100000000004"/>
    <n v="339.29"/>
    <n v="904.76"/>
    <x v="0"/>
    <x v="0"/>
    <x v="0"/>
    <x v="0"/>
    <x v="3"/>
    <x v="3"/>
    <x v="0"/>
    <x v="0"/>
    <x v="1"/>
  </r>
  <r>
    <x v="0"/>
    <x v="16"/>
    <n v="4112000716"/>
    <x v="102"/>
    <s v="07NPBCTL"/>
    <s v="FRUTTA PET BOTTLE  COCKTAIL 500ML (12PCS)"/>
    <n v="0"/>
    <n v="5"/>
    <n v="5"/>
    <n v="275"/>
    <s v="NGN"/>
    <n v="4523.8100000000004"/>
    <n v="339.29"/>
    <n v="904.76"/>
    <x v="0"/>
    <x v="0"/>
    <x v="0"/>
    <x v="0"/>
    <x v="14"/>
    <x v="14"/>
    <x v="0"/>
    <x v="0"/>
    <x v="1"/>
  </r>
  <r>
    <x v="0"/>
    <x v="16"/>
    <n v="4112000716"/>
    <x v="102"/>
    <s v="07NPBORG"/>
    <s v="FRUTTA PET BOTTLE  ORANGE 500ML (12PCS)"/>
    <n v="0"/>
    <n v="7"/>
    <n v="7"/>
    <n v="1115"/>
    <s v="NGN"/>
    <n v="4523.8100000000004"/>
    <n v="339.29"/>
    <n v="646.26"/>
    <x v="0"/>
    <x v="0"/>
    <x v="0"/>
    <x v="0"/>
    <x v="4"/>
    <x v="4"/>
    <x v="0"/>
    <x v="0"/>
    <x v="1"/>
  </r>
  <r>
    <x v="0"/>
    <x v="16"/>
    <n v="4112000716"/>
    <x v="102"/>
    <s v="07NPBPPL"/>
    <s v="FRUTTA PET BOTTLE PINEAPPLE 500ML (12PCS)"/>
    <n v="0"/>
    <n v="5"/>
    <n v="5"/>
    <n v="2303"/>
    <s v="NGN"/>
    <n v="4523.8100000000004"/>
    <n v="339.29"/>
    <n v="904.76"/>
    <x v="0"/>
    <x v="0"/>
    <x v="0"/>
    <x v="0"/>
    <x v="12"/>
    <x v="12"/>
    <x v="0"/>
    <x v="0"/>
    <x v="1"/>
  </r>
  <r>
    <x v="0"/>
    <x v="16"/>
    <n v="4112000734"/>
    <x v="103"/>
    <s v="03CSAPPLE"/>
    <s v="CALIFORNIA SUN APPLE X 40PCS"/>
    <n v="0"/>
    <n v="3"/>
    <n v="3"/>
    <n v="80"/>
    <s v="NGN"/>
    <n v="5441.86"/>
    <n v="408.14"/>
    <n v="1813.95"/>
    <x v="0"/>
    <x v="0"/>
    <x v="0"/>
    <x v="0"/>
    <x v="5"/>
    <x v="5"/>
    <x v="2"/>
    <x v="0"/>
    <x v="2"/>
  </r>
  <r>
    <x v="0"/>
    <x v="16"/>
    <n v="4112000734"/>
    <x v="103"/>
    <s v="03CSCOCK"/>
    <s v="CALIFORNIA SUN COCKTAIL X 40PCS"/>
    <n v="0"/>
    <n v="3"/>
    <n v="3"/>
    <n v="171"/>
    <s v="NGN"/>
    <n v="5441.86"/>
    <n v="408.14"/>
    <n v="1813.95"/>
    <x v="0"/>
    <x v="0"/>
    <x v="0"/>
    <x v="0"/>
    <x v="6"/>
    <x v="6"/>
    <x v="2"/>
    <x v="0"/>
    <x v="2"/>
  </r>
  <r>
    <x v="0"/>
    <x v="16"/>
    <n v="4112000734"/>
    <x v="103"/>
    <s v="03CSMNG"/>
    <s v="CALIFORNIA SUN MANGO X 40PCS"/>
    <n v="0"/>
    <n v="3"/>
    <n v="3"/>
    <n v="126"/>
    <s v="NGN"/>
    <n v="5441.86"/>
    <n v="408.14"/>
    <n v="1813.95"/>
    <x v="0"/>
    <x v="0"/>
    <x v="0"/>
    <x v="0"/>
    <x v="7"/>
    <x v="7"/>
    <x v="2"/>
    <x v="0"/>
    <x v="2"/>
  </r>
  <r>
    <x v="0"/>
    <x v="16"/>
    <n v="4112000734"/>
    <x v="103"/>
    <s v="03CSORG"/>
    <s v="CALIFORNIA SUN ORANGE X 40PCS"/>
    <n v="0"/>
    <n v="3"/>
    <n v="3"/>
    <n v="21"/>
    <s v="NGN"/>
    <n v="5441.86"/>
    <n v="408.14"/>
    <n v="1813.95"/>
    <x v="0"/>
    <x v="0"/>
    <x v="0"/>
    <x v="0"/>
    <x v="8"/>
    <x v="8"/>
    <x v="2"/>
    <x v="0"/>
    <x v="2"/>
  </r>
  <r>
    <x v="0"/>
    <x v="16"/>
    <n v="4112000734"/>
    <x v="103"/>
    <s v="03CSPNPL"/>
    <s v="CALIFORNIA SUN  PINEAPPLE X 40PCS"/>
    <n v="0"/>
    <n v="2"/>
    <n v="2"/>
    <n v="0"/>
    <s v="NGN"/>
    <n v="3627.91"/>
    <n v="272.08999999999997"/>
    <n v="1813.95"/>
    <x v="0"/>
    <x v="0"/>
    <x v="0"/>
    <x v="0"/>
    <x v="9"/>
    <x v="9"/>
    <x v="2"/>
    <x v="0"/>
    <x v="2"/>
  </r>
  <r>
    <x v="0"/>
    <x v="16"/>
    <n v="4112000734"/>
    <x v="103"/>
    <s v="03CSSBRY"/>
    <s v="CALIFORNIA SUN STRAWBERRY X 40PCS"/>
    <n v="0"/>
    <n v="2"/>
    <n v="2"/>
    <n v="129"/>
    <s v="NGN"/>
    <n v="3627.91"/>
    <n v="272.08999999999997"/>
    <n v="1813.95"/>
    <x v="0"/>
    <x v="0"/>
    <x v="0"/>
    <x v="0"/>
    <x v="10"/>
    <x v="10"/>
    <x v="2"/>
    <x v="0"/>
    <x v="2"/>
  </r>
  <r>
    <x v="0"/>
    <x v="16"/>
    <n v="4112000734"/>
    <x v="103"/>
    <s v="05CNCTORG"/>
    <s v="FRUTTA NATURAL ORANGE 1LTR X 10PCS"/>
    <n v="0"/>
    <n v="5"/>
    <n v="5"/>
    <n v="3"/>
    <s v="NGN"/>
    <n v="17209.3"/>
    <n v="1290.7"/>
    <n v="3441.86"/>
    <x v="0"/>
    <x v="0"/>
    <x v="0"/>
    <x v="0"/>
    <x v="1"/>
    <x v="1"/>
    <x v="0"/>
    <x v="0"/>
    <x v="0"/>
  </r>
  <r>
    <x v="0"/>
    <x v="16"/>
    <n v="4112000745"/>
    <x v="104"/>
    <s v="05CNCTORG"/>
    <s v="FRUTTA NATURAL ORANGE 1LTR X 10PCS"/>
    <n v="0"/>
    <n v="37"/>
    <n v="37"/>
    <n v="3"/>
    <s v="NGN"/>
    <n v="120465.12"/>
    <n v="9034.8799999999992"/>
    <n v="3255.81"/>
    <x v="0"/>
    <x v="0"/>
    <x v="0"/>
    <x v="0"/>
    <x v="1"/>
    <x v="1"/>
    <x v="0"/>
    <x v="0"/>
    <x v="0"/>
  </r>
  <r>
    <x v="0"/>
    <x v="17"/>
    <n v="4112000001"/>
    <x v="42"/>
    <s v="03CSCOCK"/>
    <s v="CALIFORNIA SUN COCKTAIL X 40PCS"/>
    <n v="0"/>
    <n v="1"/>
    <n v="1"/>
    <n v="171"/>
    <s v="NGN"/>
    <n v="1813.95"/>
    <n v="136.05000000000001"/>
    <n v="1813.95"/>
    <x v="1"/>
    <x v="1"/>
    <x v="0"/>
    <x v="2"/>
    <x v="6"/>
    <x v="6"/>
    <x v="2"/>
    <x v="0"/>
    <x v="2"/>
  </r>
  <r>
    <x v="0"/>
    <x v="17"/>
    <n v="4112000001"/>
    <x v="42"/>
    <s v="05CNCTORG"/>
    <s v="FRUTTA NATURAL ORANGE 1LTR X 10PCS"/>
    <n v="0"/>
    <n v="2"/>
    <n v="2"/>
    <n v="3"/>
    <s v="NGN"/>
    <n v="6883.72"/>
    <n v="516.28"/>
    <n v="3441.86"/>
    <x v="1"/>
    <x v="1"/>
    <x v="0"/>
    <x v="2"/>
    <x v="1"/>
    <x v="1"/>
    <x v="0"/>
    <x v="0"/>
    <x v="0"/>
  </r>
  <r>
    <x v="0"/>
    <x v="17"/>
    <n v="4112000001"/>
    <x v="42"/>
    <s v="07NPBBKT"/>
    <s v="FRUTTA PET BOTTLE BLACKCURRENT 500ML (12PCS)"/>
    <n v="0"/>
    <n v="2"/>
    <n v="2"/>
    <n v="274"/>
    <s v="NGN"/>
    <n v="1809.52"/>
    <n v="135.71"/>
    <n v="904.76"/>
    <x v="1"/>
    <x v="1"/>
    <x v="0"/>
    <x v="2"/>
    <x v="3"/>
    <x v="3"/>
    <x v="0"/>
    <x v="0"/>
    <x v="1"/>
  </r>
  <r>
    <x v="0"/>
    <x v="17"/>
    <n v="4112000024"/>
    <x v="83"/>
    <s v="05CNCTORG"/>
    <s v="FRUTTA NATURAL ORANGE 1LTR X 10PCS"/>
    <n v="0"/>
    <n v="136"/>
    <n v="136"/>
    <n v="3"/>
    <s v="NGN"/>
    <n v="426790.7"/>
    <n v="32009.3"/>
    <n v="3138.17"/>
    <x v="0"/>
    <x v="0"/>
    <x v="3"/>
    <x v="14"/>
    <x v="1"/>
    <x v="1"/>
    <x v="0"/>
    <x v="17"/>
    <x v="0"/>
  </r>
  <r>
    <x v="0"/>
    <x v="17"/>
    <n v="4112000024"/>
    <x v="83"/>
    <s v="06MACORAGE"/>
    <s v="MACCAW DRINK ORANGE 1LTR X 10PCS"/>
    <n v="0"/>
    <n v="165"/>
    <n v="165"/>
    <n v="0"/>
    <s v="NGN"/>
    <n v="446511.63"/>
    <n v="33488.370000000003"/>
    <n v="2706.13"/>
    <x v="0"/>
    <x v="0"/>
    <x v="3"/>
    <x v="14"/>
    <x v="11"/>
    <x v="11"/>
    <x v="1"/>
    <x v="17"/>
    <x v="0"/>
  </r>
  <r>
    <x v="0"/>
    <x v="17"/>
    <n v="4112000188"/>
    <x v="105"/>
    <s v="03CSAPPLE"/>
    <s v="CALIFORNIA SUN APPLE X 40PCS"/>
    <n v="0"/>
    <n v="150"/>
    <n v="150"/>
    <n v="80"/>
    <s v="NGN"/>
    <n v="272093.03000000003"/>
    <n v="20406.98"/>
    <n v="1813.95"/>
    <x v="1"/>
    <x v="6"/>
    <x v="3"/>
    <x v="16"/>
    <x v="5"/>
    <x v="5"/>
    <x v="2"/>
    <x v="17"/>
    <x v="2"/>
  </r>
  <r>
    <x v="0"/>
    <x v="17"/>
    <n v="4112000188"/>
    <x v="105"/>
    <s v="03CSCOCK"/>
    <s v="CALIFORNIA SUN COCKTAIL X 40PCS"/>
    <n v="0"/>
    <n v="75"/>
    <n v="75"/>
    <n v="171"/>
    <s v="NGN"/>
    <n v="136046.51"/>
    <n v="10203.49"/>
    <n v="1813.95"/>
    <x v="1"/>
    <x v="6"/>
    <x v="3"/>
    <x v="16"/>
    <x v="6"/>
    <x v="6"/>
    <x v="2"/>
    <x v="17"/>
    <x v="2"/>
  </r>
  <r>
    <x v="0"/>
    <x v="17"/>
    <n v="4112000188"/>
    <x v="105"/>
    <s v="03CSMNG"/>
    <s v="CALIFORNIA SUN MANGO X 40PCS"/>
    <n v="0"/>
    <n v="75"/>
    <n v="75"/>
    <n v="126"/>
    <s v="NGN"/>
    <n v="136046.51"/>
    <n v="10203.49"/>
    <n v="1813.95"/>
    <x v="1"/>
    <x v="6"/>
    <x v="3"/>
    <x v="16"/>
    <x v="7"/>
    <x v="7"/>
    <x v="2"/>
    <x v="17"/>
    <x v="2"/>
  </r>
  <r>
    <x v="0"/>
    <x v="17"/>
    <n v="4112000188"/>
    <x v="105"/>
    <s v="03CSSBRY"/>
    <s v="CALIFORNIA SUN STRAWBERRY X 40PCS"/>
    <n v="0"/>
    <n v="50"/>
    <n v="50"/>
    <n v="129"/>
    <s v="NGN"/>
    <n v="90697.68"/>
    <n v="6802.33"/>
    <n v="1813.95"/>
    <x v="1"/>
    <x v="6"/>
    <x v="3"/>
    <x v="16"/>
    <x v="10"/>
    <x v="10"/>
    <x v="2"/>
    <x v="17"/>
    <x v="2"/>
  </r>
  <r>
    <x v="0"/>
    <x v="17"/>
    <n v="4112000188"/>
    <x v="105"/>
    <s v="05CNCTORG"/>
    <s v="FRUTTA NATURAL ORANGE 1LTR X 10PCS"/>
    <n v="0"/>
    <n v="1800"/>
    <n v="1800"/>
    <n v="3"/>
    <s v="NGN"/>
    <n v="6195348.9000000004"/>
    <n v="464651.17"/>
    <n v="3441.86"/>
    <x v="1"/>
    <x v="6"/>
    <x v="3"/>
    <x v="16"/>
    <x v="1"/>
    <x v="1"/>
    <x v="0"/>
    <x v="17"/>
    <x v="0"/>
  </r>
  <r>
    <x v="0"/>
    <x v="17"/>
    <n v="4112000188"/>
    <x v="105"/>
    <s v="07NPBBKT"/>
    <s v="FRUTTA PET BOTTLE BLACKCURRENT 500ML (12PCS)"/>
    <n v="0"/>
    <n v="1000"/>
    <n v="1000"/>
    <n v="274"/>
    <s v="NGN"/>
    <n v="904761.9"/>
    <n v="67857.14"/>
    <n v="904.76"/>
    <x v="1"/>
    <x v="6"/>
    <x v="3"/>
    <x v="16"/>
    <x v="3"/>
    <x v="3"/>
    <x v="0"/>
    <x v="17"/>
    <x v="1"/>
  </r>
  <r>
    <x v="0"/>
    <x v="17"/>
    <n v="4112000654"/>
    <x v="106"/>
    <s v="03CSAPPLE"/>
    <s v="CALIFORNIA SUN APPLE X 40PCS"/>
    <n v="0"/>
    <n v="300"/>
    <n v="300"/>
    <n v="80"/>
    <s v="NGN"/>
    <n v="544186.05000000005"/>
    <n v="40813.949999999997"/>
    <n v="1813.95"/>
    <x v="1"/>
    <x v="6"/>
    <x v="3"/>
    <x v="16"/>
    <x v="5"/>
    <x v="5"/>
    <x v="2"/>
    <x v="20"/>
    <x v="2"/>
  </r>
  <r>
    <x v="0"/>
    <x v="17"/>
    <n v="4112000654"/>
    <x v="106"/>
    <s v="03CSCOCK"/>
    <s v="CALIFORNIA SUN COCKTAIL X 40PCS"/>
    <n v="0"/>
    <n v="150"/>
    <n v="150"/>
    <n v="171"/>
    <s v="NGN"/>
    <n v="272093.03000000003"/>
    <n v="20406.98"/>
    <n v="1813.95"/>
    <x v="1"/>
    <x v="6"/>
    <x v="3"/>
    <x v="16"/>
    <x v="6"/>
    <x v="6"/>
    <x v="2"/>
    <x v="20"/>
    <x v="2"/>
  </r>
  <r>
    <x v="0"/>
    <x v="17"/>
    <n v="4112000654"/>
    <x v="106"/>
    <s v="03CSMNG"/>
    <s v="CALIFORNIA SUN MANGO X 40PCS"/>
    <n v="0"/>
    <n v="200"/>
    <n v="200"/>
    <n v="126"/>
    <s v="NGN"/>
    <n v="362790.7"/>
    <n v="27209.3"/>
    <n v="1813.95"/>
    <x v="1"/>
    <x v="6"/>
    <x v="3"/>
    <x v="16"/>
    <x v="7"/>
    <x v="7"/>
    <x v="2"/>
    <x v="20"/>
    <x v="2"/>
  </r>
  <r>
    <x v="0"/>
    <x v="17"/>
    <n v="4112000654"/>
    <x v="106"/>
    <s v="03CSPNPL"/>
    <s v="CALIFORNIA SUN  PINEAPPLE X 40PCS"/>
    <n v="0"/>
    <n v="100"/>
    <n v="100"/>
    <n v="0"/>
    <s v="NGN"/>
    <n v="181395.35"/>
    <n v="13604.65"/>
    <n v="1813.95"/>
    <x v="1"/>
    <x v="6"/>
    <x v="3"/>
    <x v="16"/>
    <x v="9"/>
    <x v="9"/>
    <x v="2"/>
    <x v="20"/>
    <x v="2"/>
  </r>
  <r>
    <x v="0"/>
    <x v="17"/>
    <n v="4112000654"/>
    <x v="106"/>
    <s v="03CSSBRY"/>
    <s v="CALIFORNIA SUN STRAWBERRY X 40PCS"/>
    <n v="0"/>
    <n v="100"/>
    <n v="100"/>
    <n v="129"/>
    <s v="NGN"/>
    <n v="181395.35"/>
    <n v="13604.65"/>
    <n v="1813.95"/>
    <x v="1"/>
    <x v="6"/>
    <x v="3"/>
    <x v="16"/>
    <x v="10"/>
    <x v="10"/>
    <x v="2"/>
    <x v="20"/>
    <x v="2"/>
  </r>
  <r>
    <x v="0"/>
    <x v="17"/>
    <n v="4112000654"/>
    <x v="106"/>
    <s v="05CNCTORG"/>
    <s v="FRUTTA NATURAL ORANGE 1LTR X 10PCS"/>
    <n v="0"/>
    <n v="1350"/>
    <n v="1350"/>
    <n v="3"/>
    <s v="NGN"/>
    <n v="4646511.67"/>
    <n v="348488.38"/>
    <n v="3441.86"/>
    <x v="1"/>
    <x v="6"/>
    <x v="3"/>
    <x v="16"/>
    <x v="1"/>
    <x v="1"/>
    <x v="0"/>
    <x v="20"/>
    <x v="0"/>
  </r>
  <r>
    <x v="0"/>
    <x v="17"/>
    <n v="4112000654"/>
    <x v="106"/>
    <s v="07NPBBKT"/>
    <s v="FRUTTA PET BOTTLE BLACKCURRENT 500ML (12PCS)"/>
    <n v="0"/>
    <n v="700"/>
    <n v="700"/>
    <n v="274"/>
    <s v="NGN"/>
    <n v="633333.32999999996"/>
    <n v="47500"/>
    <n v="904.76"/>
    <x v="1"/>
    <x v="6"/>
    <x v="3"/>
    <x v="16"/>
    <x v="3"/>
    <x v="3"/>
    <x v="0"/>
    <x v="20"/>
    <x v="1"/>
  </r>
  <r>
    <x v="0"/>
    <x v="17"/>
    <n v="4112000685"/>
    <x v="107"/>
    <s v="03CSAPPLE"/>
    <s v="CALIFORNIA SUN APPLE X 40PCS"/>
    <n v="0"/>
    <n v="100"/>
    <n v="100"/>
    <n v="80"/>
    <s v="NGN"/>
    <n v="181395.35"/>
    <n v="13604.65"/>
    <n v="1813.95"/>
    <x v="1"/>
    <x v="6"/>
    <x v="3"/>
    <x v="12"/>
    <x v="5"/>
    <x v="5"/>
    <x v="2"/>
    <x v="13"/>
    <x v="2"/>
  </r>
  <r>
    <x v="0"/>
    <x v="17"/>
    <n v="4112000685"/>
    <x v="107"/>
    <s v="03CSMNG"/>
    <s v="CALIFORNIA SUN MANGO X 40PCS"/>
    <n v="0"/>
    <n v="100"/>
    <n v="100"/>
    <n v="126"/>
    <s v="NGN"/>
    <n v="181395.35"/>
    <n v="13604.65"/>
    <n v="1813.95"/>
    <x v="1"/>
    <x v="6"/>
    <x v="3"/>
    <x v="12"/>
    <x v="7"/>
    <x v="7"/>
    <x v="2"/>
    <x v="13"/>
    <x v="2"/>
  </r>
  <r>
    <x v="0"/>
    <x v="17"/>
    <n v="4112000685"/>
    <x v="107"/>
    <s v="03CSPNPL"/>
    <s v="CALIFORNIA SUN  PINEAPPLE X 40PCS"/>
    <n v="0"/>
    <n v="100"/>
    <n v="100"/>
    <n v="0"/>
    <s v="NGN"/>
    <n v="181395.35"/>
    <n v="13604.65"/>
    <n v="1813.95"/>
    <x v="1"/>
    <x v="6"/>
    <x v="3"/>
    <x v="12"/>
    <x v="9"/>
    <x v="9"/>
    <x v="2"/>
    <x v="13"/>
    <x v="2"/>
  </r>
  <r>
    <x v="0"/>
    <x v="17"/>
    <n v="4112000685"/>
    <x v="107"/>
    <s v="05CNCTORG"/>
    <s v="FRUTTA NATURAL ORANGE 1LTR X 10PCS"/>
    <n v="0"/>
    <n v="1450"/>
    <n v="1450"/>
    <n v="3"/>
    <s v="NGN"/>
    <n v="4990697.72"/>
    <n v="374302.33"/>
    <n v="3441.86"/>
    <x v="1"/>
    <x v="6"/>
    <x v="3"/>
    <x v="12"/>
    <x v="1"/>
    <x v="1"/>
    <x v="0"/>
    <x v="13"/>
    <x v="0"/>
  </r>
  <r>
    <x v="0"/>
    <x v="17"/>
    <n v="4112000685"/>
    <x v="107"/>
    <s v="07NPBPPL"/>
    <s v="FRUTTA PET BOTTLE PINEAPPLE 500ML (12PCS)"/>
    <n v="0"/>
    <n v="1830"/>
    <n v="1830"/>
    <n v="2303"/>
    <s v="NGN"/>
    <n v="1655714.28"/>
    <n v="124178.57"/>
    <n v="904.76"/>
    <x v="1"/>
    <x v="6"/>
    <x v="3"/>
    <x v="12"/>
    <x v="12"/>
    <x v="12"/>
    <x v="0"/>
    <x v="13"/>
    <x v="1"/>
  </r>
  <r>
    <x v="0"/>
    <x v="17"/>
    <n v="4112000717"/>
    <x v="108"/>
    <s v="05CNCTORG"/>
    <s v="FRUTTA NATURAL ORANGE 1LTR X 10PCS"/>
    <n v="0"/>
    <n v="21"/>
    <n v="21"/>
    <n v="3"/>
    <s v="NGN"/>
    <n v="68837.210000000006"/>
    <n v="5162.79"/>
    <n v="3277.96"/>
    <x v="0"/>
    <x v="0"/>
    <x v="0"/>
    <x v="0"/>
    <x v="1"/>
    <x v="1"/>
    <x v="0"/>
    <x v="0"/>
    <x v="0"/>
  </r>
  <r>
    <x v="0"/>
    <x v="17"/>
    <n v="4112000717"/>
    <x v="108"/>
    <s v="07NPBBKT"/>
    <s v="FRUTTA PET BOTTLE BLACKCURRENT 500ML (12PCS)"/>
    <n v="0"/>
    <n v="57"/>
    <n v="57"/>
    <n v="274"/>
    <s v="NGN"/>
    <n v="47047.62"/>
    <n v="3528.57"/>
    <n v="825.4"/>
    <x v="0"/>
    <x v="0"/>
    <x v="0"/>
    <x v="0"/>
    <x v="3"/>
    <x v="3"/>
    <x v="0"/>
    <x v="0"/>
    <x v="1"/>
  </r>
  <r>
    <x v="0"/>
    <x v="17"/>
    <n v="4112000735"/>
    <x v="27"/>
    <s v="03CSAPPLE"/>
    <s v="CALIFORNIA SUN APPLE X 40PCS"/>
    <n v="0"/>
    <n v="200"/>
    <n v="200"/>
    <n v="80"/>
    <s v="NGN"/>
    <n v="362790.7"/>
    <n v="27209.3"/>
    <n v="1813.95"/>
    <x v="1"/>
    <x v="3"/>
    <x v="1"/>
    <x v="5"/>
    <x v="5"/>
    <x v="5"/>
    <x v="2"/>
    <x v="2"/>
    <x v="2"/>
  </r>
  <r>
    <x v="0"/>
    <x v="17"/>
    <n v="4112000735"/>
    <x v="27"/>
    <s v="03CSCOCK"/>
    <s v="CALIFORNIA SUN COCKTAIL X 40PCS"/>
    <n v="0"/>
    <n v="100"/>
    <n v="100"/>
    <n v="171"/>
    <s v="NGN"/>
    <n v="181395.35"/>
    <n v="13604.65"/>
    <n v="1813.95"/>
    <x v="1"/>
    <x v="3"/>
    <x v="1"/>
    <x v="5"/>
    <x v="6"/>
    <x v="6"/>
    <x v="2"/>
    <x v="2"/>
    <x v="2"/>
  </r>
  <r>
    <x v="0"/>
    <x v="17"/>
    <n v="4112000735"/>
    <x v="27"/>
    <s v="03CSMNG"/>
    <s v="CALIFORNIA SUN MANGO X 40PCS"/>
    <n v="0"/>
    <n v="200"/>
    <n v="200"/>
    <n v="126"/>
    <s v="NGN"/>
    <n v="362790.7"/>
    <n v="27209.3"/>
    <n v="1813.95"/>
    <x v="1"/>
    <x v="3"/>
    <x v="1"/>
    <x v="5"/>
    <x v="7"/>
    <x v="7"/>
    <x v="2"/>
    <x v="2"/>
    <x v="2"/>
  </r>
  <r>
    <x v="0"/>
    <x v="17"/>
    <n v="4112000735"/>
    <x v="27"/>
    <s v="03CSPNPL"/>
    <s v="CALIFORNIA SUN  PINEAPPLE X 40PCS"/>
    <n v="0"/>
    <n v="100"/>
    <n v="100"/>
    <n v="0"/>
    <s v="NGN"/>
    <n v="181395.35"/>
    <n v="13604.65"/>
    <n v="1813.95"/>
    <x v="1"/>
    <x v="3"/>
    <x v="1"/>
    <x v="5"/>
    <x v="9"/>
    <x v="9"/>
    <x v="2"/>
    <x v="2"/>
    <x v="2"/>
  </r>
  <r>
    <x v="0"/>
    <x v="17"/>
    <n v="4112000735"/>
    <x v="27"/>
    <s v="03CSSBRY"/>
    <s v="CALIFORNIA SUN STRAWBERRY X 40PCS"/>
    <n v="0"/>
    <n v="100"/>
    <n v="100"/>
    <n v="129"/>
    <s v="NGN"/>
    <n v="181395.35"/>
    <n v="13604.65"/>
    <n v="1813.95"/>
    <x v="1"/>
    <x v="3"/>
    <x v="1"/>
    <x v="5"/>
    <x v="10"/>
    <x v="10"/>
    <x v="2"/>
    <x v="2"/>
    <x v="2"/>
  </r>
  <r>
    <x v="0"/>
    <x v="17"/>
    <n v="4112000735"/>
    <x v="27"/>
    <s v="05CNCTORG"/>
    <s v="FRUTTA NATURAL ORANGE 1LTR X 10PCS"/>
    <n v="0"/>
    <n v="500"/>
    <n v="500"/>
    <n v="3"/>
    <s v="NGN"/>
    <n v="1720930.25"/>
    <n v="129069.77"/>
    <n v="3441.86"/>
    <x v="1"/>
    <x v="3"/>
    <x v="1"/>
    <x v="5"/>
    <x v="1"/>
    <x v="1"/>
    <x v="0"/>
    <x v="2"/>
    <x v="0"/>
  </r>
  <r>
    <x v="0"/>
    <x v="17"/>
    <n v="4112000735"/>
    <x v="27"/>
    <s v="07NPBBKT"/>
    <s v="FRUTTA PET BOTTLE BLACKCURRENT 500ML (12PCS)"/>
    <n v="0"/>
    <n v="550"/>
    <n v="550"/>
    <n v="274"/>
    <s v="NGN"/>
    <n v="497619.04"/>
    <n v="37321.43"/>
    <n v="904.76"/>
    <x v="1"/>
    <x v="3"/>
    <x v="1"/>
    <x v="5"/>
    <x v="3"/>
    <x v="3"/>
    <x v="0"/>
    <x v="2"/>
    <x v="1"/>
  </r>
  <r>
    <x v="0"/>
    <x v="18"/>
    <n v="4112000634"/>
    <x v="92"/>
    <s v="07NPBCTL"/>
    <s v="FRUTTA PET BOTTLE  COCKTAIL 500ML (12PCS)"/>
    <n v="735"/>
    <n v="0"/>
    <n v="-735"/>
    <n v="275"/>
    <s v="NGN"/>
    <n v="-665000"/>
    <n v="-49875"/>
    <n v="904.76"/>
    <x v="1"/>
    <x v="4"/>
    <x v="2"/>
    <x v="7"/>
    <x v="14"/>
    <x v="14"/>
    <x v="0"/>
    <x v="18"/>
    <x v="1"/>
  </r>
  <r>
    <x v="0"/>
    <x v="18"/>
    <n v="4112000703"/>
    <x v="94"/>
    <s v="07NPBCTL"/>
    <s v="FRUTTA PET BOTTLE  COCKTAIL 500ML (12PCS)"/>
    <n v="100"/>
    <n v="0"/>
    <n v="-100"/>
    <n v="275"/>
    <s v="NGN"/>
    <n v="-90476.19"/>
    <n v="-6785.71"/>
    <n v="904.76"/>
    <x v="1"/>
    <x v="4"/>
    <x v="2"/>
    <x v="7"/>
    <x v="14"/>
    <x v="14"/>
    <x v="0"/>
    <x v="18"/>
    <x v="1"/>
  </r>
  <r>
    <x v="0"/>
    <x v="19"/>
    <n v="4112000705"/>
    <x v="109"/>
    <s v="03CSMNG"/>
    <s v="CALIFORNIA SUN MANGO X 40PCS"/>
    <n v="0"/>
    <n v="100"/>
    <n v="100"/>
    <n v="126"/>
    <s v="NGN"/>
    <n v="181395.35"/>
    <n v="13604.65"/>
    <n v="1813.95"/>
    <x v="1"/>
    <x v="3"/>
    <x v="1"/>
    <x v="4"/>
    <x v="7"/>
    <x v="7"/>
    <x v="2"/>
    <x v="1"/>
    <x v="2"/>
  </r>
  <r>
    <x v="0"/>
    <x v="19"/>
    <n v="4112000705"/>
    <x v="109"/>
    <s v="03CSSBRY"/>
    <s v="CALIFORNIA SUN STRAWBERRY X 40PCS"/>
    <n v="0"/>
    <n v="100"/>
    <n v="100"/>
    <n v="129"/>
    <s v="NGN"/>
    <n v="181395.35"/>
    <n v="13604.65"/>
    <n v="1813.95"/>
    <x v="1"/>
    <x v="3"/>
    <x v="1"/>
    <x v="4"/>
    <x v="10"/>
    <x v="10"/>
    <x v="2"/>
    <x v="1"/>
    <x v="2"/>
  </r>
  <r>
    <x v="0"/>
    <x v="19"/>
    <n v="4112000705"/>
    <x v="109"/>
    <s v="05CNCTORG"/>
    <s v="FRUTTA NATURAL ORANGE 1LTR X 10PCS"/>
    <n v="0"/>
    <n v="828"/>
    <n v="828"/>
    <n v="3"/>
    <s v="NGN"/>
    <n v="2849860.49"/>
    <n v="213739.54"/>
    <n v="3441.86"/>
    <x v="1"/>
    <x v="3"/>
    <x v="1"/>
    <x v="4"/>
    <x v="1"/>
    <x v="1"/>
    <x v="0"/>
    <x v="1"/>
    <x v="0"/>
  </r>
  <r>
    <x v="0"/>
    <x v="19"/>
    <n v="4112000705"/>
    <x v="109"/>
    <s v="07NPBBKT"/>
    <s v="FRUTTA PET BOTTLE BLACKCURRENT 500ML (12PCS)"/>
    <n v="0"/>
    <n v="300"/>
    <n v="300"/>
    <n v="274"/>
    <s v="NGN"/>
    <n v="271428.57"/>
    <n v="20357.14"/>
    <n v="904.76"/>
    <x v="1"/>
    <x v="3"/>
    <x v="1"/>
    <x v="4"/>
    <x v="3"/>
    <x v="3"/>
    <x v="0"/>
    <x v="1"/>
    <x v="1"/>
  </r>
  <r>
    <x v="0"/>
    <x v="19"/>
    <n v="4112000735"/>
    <x v="27"/>
    <s v="05CNCTORG"/>
    <s v="FRUTTA NATURAL ORANGE 1LTR X 10PCS"/>
    <n v="0"/>
    <n v="75"/>
    <n v="75"/>
    <n v="3"/>
    <s v="NGN"/>
    <n v="258139.54"/>
    <n v="19360.47"/>
    <n v="3441.86"/>
    <x v="1"/>
    <x v="3"/>
    <x v="1"/>
    <x v="5"/>
    <x v="1"/>
    <x v="1"/>
    <x v="0"/>
    <x v="2"/>
    <x v="0"/>
  </r>
  <r>
    <x v="0"/>
    <x v="19"/>
    <n v="4112000741"/>
    <x v="40"/>
    <s v="05CNCTORG"/>
    <s v="FRUTTA NATURAL ORANGE 1LTR X 10PCS"/>
    <n v="0"/>
    <n v="330"/>
    <n v="330"/>
    <n v="3"/>
    <s v="NGN"/>
    <n v="1135813.96"/>
    <n v="85186.05"/>
    <n v="3441.86"/>
    <x v="1"/>
    <x v="1"/>
    <x v="0"/>
    <x v="1"/>
    <x v="1"/>
    <x v="1"/>
    <x v="0"/>
    <x v="0"/>
    <x v="0"/>
  </r>
  <r>
    <x v="0"/>
    <x v="19"/>
    <n v="4112000746"/>
    <x v="110"/>
    <s v="03CSAPPLE"/>
    <s v="CALIFORNIA SUN APPLE X 40PCS"/>
    <n v="0"/>
    <n v="50"/>
    <n v="50"/>
    <n v="80"/>
    <s v="NGN"/>
    <n v="90697.68"/>
    <n v="6802.33"/>
    <n v="1813.95"/>
    <x v="1"/>
    <x v="3"/>
    <x v="1"/>
    <x v="4"/>
    <x v="5"/>
    <x v="5"/>
    <x v="2"/>
    <x v="1"/>
    <x v="2"/>
  </r>
  <r>
    <x v="0"/>
    <x v="19"/>
    <n v="4112000746"/>
    <x v="110"/>
    <s v="03CSMNG"/>
    <s v="CALIFORNIA SUN MANGO X 40PCS"/>
    <n v="0"/>
    <n v="50"/>
    <n v="50"/>
    <n v="126"/>
    <s v="NGN"/>
    <n v="90697.68"/>
    <n v="6802.33"/>
    <n v="1813.95"/>
    <x v="1"/>
    <x v="3"/>
    <x v="1"/>
    <x v="4"/>
    <x v="7"/>
    <x v="7"/>
    <x v="2"/>
    <x v="1"/>
    <x v="2"/>
  </r>
  <r>
    <x v="0"/>
    <x v="19"/>
    <n v="4112000746"/>
    <x v="110"/>
    <s v="03CSSBRY"/>
    <s v="CALIFORNIA SUN STRAWBERRY X 40PCS"/>
    <n v="0"/>
    <n v="50"/>
    <n v="50"/>
    <n v="129"/>
    <s v="NGN"/>
    <n v="90697.68"/>
    <n v="6802.33"/>
    <n v="1813.95"/>
    <x v="1"/>
    <x v="3"/>
    <x v="1"/>
    <x v="4"/>
    <x v="10"/>
    <x v="10"/>
    <x v="2"/>
    <x v="1"/>
    <x v="2"/>
  </r>
  <r>
    <x v="0"/>
    <x v="19"/>
    <n v="4112000746"/>
    <x v="110"/>
    <s v="05CNCTORG"/>
    <s v="FRUTTA NATURAL ORANGE 1LTR X 10PCS"/>
    <n v="0"/>
    <n v="750"/>
    <n v="750"/>
    <n v="3"/>
    <s v="NGN"/>
    <n v="2581395.38"/>
    <n v="193604.65"/>
    <n v="3441.86"/>
    <x v="1"/>
    <x v="3"/>
    <x v="1"/>
    <x v="4"/>
    <x v="1"/>
    <x v="1"/>
    <x v="0"/>
    <x v="1"/>
    <x v="0"/>
  </r>
  <r>
    <x v="0"/>
    <x v="19"/>
    <n v="4112000746"/>
    <x v="110"/>
    <s v="06MACORAGE"/>
    <s v="MACCAW DRINK ORANGE 1LTR X 10PCS"/>
    <n v="0"/>
    <n v="400"/>
    <n v="400"/>
    <n v="0"/>
    <s v="NGN"/>
    <n v="1190697.68"/>
    <n v="89302.33"/>
    <n v="2976.74"/>
    <x v="1"/>
    <x v="3"/>
    <x v="1"/>
    <x v="4"/>
    <x v="11"/>
    <x v="11"/>
    <x v="1"/>
    <x v="1"/>
    <x v="0"/>
  </r>
  <r>
    <x v="0"/>
    <x v="19"/>
    <n v="4112000746"/>
    <x v="110"/>
    <s v="07NPBCTL"/>
    <s v="FRUTTA PET BOTTLE  COCKTAIL 500ML (12PCS)"/>
    <n v="0"/>
    <n v="500"/>
    <n v="500"/>
    <n v="275"/>
    <s v="NGN"/>
    <n v="452380.95"/>
    <n v="33928.57"/>
    <n v="904.76"/>
    <x v="1"/>
    <x v="3"/>
    <x v="1"/>
    <x v="4"/>
    <x v="14"/>
    <x v="14"/>
    <x v="0"/>
    <x v="1"/>
    <x v="1"/>
  </r>
  <r>
    <x v="0"/>
    <x v="20"/>
    <n v="4112000234"/>
    <x v="76"/>
    <s v="03CSCOCK"/>
    <s v="CALIFORNIA SUN COCKTAIL X 40PCS"/>
    <n v="1"/>
    <n v="0"/>
    <n v="-1"/>
    <n v="171"/>
    <s v="NGN"/>
    <n v="-1813.95"/>
    <n v="-136.05000000000001"/>
    <n v="1813.95"/>
    <x v="0"/>
    <x v="0"/>
    <x v="0"/>
    <x v="0"/>
    <x v="6"/>
    <x v="6"/>
    <x v="2"/>
    <x v="0"/>
    <x v="2"/>
  </r>
  <r>
    <x v="0"/>
    <x v="20"/>
    <n v="4112000234"/>
    <x v="76"/>
    <s v="03CSORG"/>
    <s v="CALIFORNIA SUN ORANGE X 40PCS"/>
    <n v="60"/>
    <n v="0"/>
    <n v="-60"/>
    <n v="21"/>
    <s v="NGN"/>
    <n v="-108837.21"/>
    <n v="-8162.79"/>
    <n v="1813.95"/>
    <x v="0"/>
    <x v="0"/>
    <x v="0"/>
    <x v="0"/>
    <x v="8"/>
    <x v="8"/>
    <x v="2"/>
    <x v="0"/>
    <x v="2"/>
  </r>
  <r>
    <x v="0"/>
    <x v="20"/>
    <n v="4112000234"/>
    <x v="76"/>
    <s v="03CSSBRY"/>
    <s v="CALIFORNIA SUN STRAWBERRY X 40PCS"/>
    <n v="2"/>
    <n v="0"/>
    <n v="-2"/>
    <n v="129"/>
    <s v="NGN"/>
    <n v="-3627.91"/>
    <n v="-272.08999999999997"/>
    <n v="1813.95"/>
    <x v="0"/>
    <x v="0"/>
    <x v="0"/>
    <x v="0"/>
    <x v="10"/>
    <x v="10"/>
    <x v="2"/>
    <x v="0"/>
    <x v="2"/>
  </r>
  <r>
    <x v="0"/>
    <x v="20"/>
    <n v="4112000234"/>
    <x v="76"/>
    <s v="05CNCTORG"/>
    <s v="FRUTTA NATURAL ORANGE 1LTR X 10PCS"/>
    <n v="2"/>
    <n v="0"/>
    <n v="-2"/>
    <n v="3"/>
    <s v="NGN"/>
    <n v="-6883.72"/>
    <n v="-516.28"/>
    <n v="3441.86"/>
    <x v="0"/>
    <x v="0"/>
    <x v="0"/>
    <x v="0"/>
    <x v="1"/>
    <x v="1"/>
    <x v="0"/>
    <x v="0"/>
    <x v="0"/>
  </r>
  <r>
    <x v="0"/>
    <x v="20"/>
    <n v="4112000243"/>
    <x v="63"/>
    <s v="05CNCTORG"/>
    <s v="FRUTTA NATURAL ORANGE 1LTR X 10PCS"/>
    <n v="0"/>
    <n v="50"/>
    <n v="50"/>
    <n v="3"/>
    <s v="NGN"/>
    <n v="163488.37"/>
    <n v="12261.63"/>
    <n v="3269.77"/>
    <x v="0"/>
    <x v="0"/>
    <x v="0"/>
    <x v="0"/>
    <x v="1"/>
    <x v="1"/>
    <x v="0"/>
    <x v="0"/>
    <x v="0"/>
  </r>
  <r>
    <x v="0"/>
    <x v="20"/>
    <n v="4112000279"/>
    <x v="29"/>
    <s v="03CSAPPLE"/>
    <s v="CALIFORNIA SUN APPLE X 40PCS"/>
    <n v="1"/>
    <n v="0"/>
    <n v="-1"/>
    <n v="80"/>
    <s v="NGN"/>
    <n v="-1813.95"/>
    <n v="-136.05000000000001"/>
    <n v="1813.95"/>
    <x v="0"/>
    <x v="0"/>
    <x v="0"/>
    <x v="0"/>
    <x v="5"/>
    <x v="5"/>
    <x v="2"/>
    <x v="0"/>
    <x v="2"/>
  </r>
  <r>
    <x v="0"/>
    <x v="20"/>
    <n v="4112000279"/>
    <x v="29"/>
    <s v="05CNCTORG"/>
    <s v="FRUTTA NATURAL ORANGE 1LTR X 10PCS"/>
    <n v="1"/>
    <n v="5"/>
    <n v="4"/>
    <n v="3"/>
    <s v="NGN"/>
    <n v="13767.44"/>
    <n v="1032.56"/>
    <n v="3441.86"/>
    <x v="0"/>
    <x v="0"/>
    <x v="0"/>
    <x v="0"/>
    <x v="1"/>
    <x v="1"/>
    <x v="0"/>
    <x v="0"/>
    <x v="0"/>
  </r>
  <r>
    <x v="0"/>
    <x v="20"/>
    <n v="4112000279"/>
    <x v="29"/>
    <s v="07NPBBKT"/>
    <s v="FRUTTA PET BOTTLE BLACKCURRENT 500ML (12PCS)"/>
    <n v="0"/>
    <n v="10"/>
    <n v="10"/>
    <n v="274"/>
    <s v="NGN"/>
    <n v="9047.6200000000008"/>
    <n v="678.57"/>
    <n v="904.76"/>
    <x v="0"/>
    <x v="0"/>
    <x v="0"/>
    <x v="0"/>
    <x v="3"/>
    <x v="3"/>
    <x v="0"/>
    <x v="0"/>
    <x v="1"/>
  </r>
  <r>
    <x v="0"/>
    <x v="20"/>
    <n v="4112000294"/>
    <x v="111"/>
    <s v="05CNCTORG"/>
    <s v="FRUTTA NATURAL ORANGE 1LTR X 10PCS"/>
    <n v="0"/>
    <n v="32"/>
    <n v="32"/>
    <n v="3"/>
    <s v="NGN"/>
    <n v="103255.81"/>
    <n v="7744.19"/>
    <n v="3226.74"/>
    <x v="0"/>
    <x v="0"/>
    <x v="0"/>
    <x v="0"/>
    <x v="1"/>
    <x v="1"/>
    <x v="0"/>
    <x v="0"/>
    <x v="0"/>
  </r>
  <r>
    <x v="0"/>
    <x v="20"/>
    <n v="4112000507"/>
    <x v="19"/>
    <s v="03CSAPPLE"/>
    <s v="CALIFORNIA SUN APPLE X 40PCS"/>
    <n v="0"/>
    <n v="50"/>
    <n v="50"/>
    <n v="80"/>
    <s v="NGN"/>
    <n v="90697.68"/>
    <n v="6802.33"/>
    <n v="1813.95"/>
    <x v="1"/>
    <x v="1"/>
    <x v="0"/>
    <x v="2"/>
    <x v="5"/>
    <x v="5"/>
    <x v="2"/>
    <x v="0"/>
    <x v="2"/>
  </r>
  <r>
    <x v="0"/>
    <x v="20"/>
    <n v="4112000507"/>
    <x v="19"/>
    <s v="03CSCOCK"/>
    <s v="CALIFORNIA SUN COCKTAIL X 40PCS"/>
    <n v="0"/>
    <n v="50"/>
    <n v="50"/>
    <n v="171"/>
    <s v="NGN"/>
    <n v="90697.68"/>
    <n v="6802.33"/>
    <n v="1813.95"/>
    <x v="1"/>
    <x v="1"/>
    <x v="0"/>
    <x v="2"/>
    <x v="6"/>
    <x v="6"/>
    <x v="2"/>
    <x v="0"/>
    <x v="2"/>
  </r>
  <r>
    <x v="0"/>
    <x v="20"/>
    <n v="4112000507"/>
    <x v="19"/>
    <s v="03CSMNG"/>
    <s v="CALIFORNIA SUN MANGO X 40PCS"/>
    <n v="0"/>
    <n v="50"/>
    <n v="50"/>
    <n v="126"/>
    <s v="NGN"/>
    <n v="90697.68"/>
    <n v="6802.33"/>
    <n v="1813.95"/>
    <x v="1"/>
    <x v="1"/>
    <x v="0"/>
    <x v="2"/>
    <x v="7"/>
    <x v="7"/>
    <x v="2"/>
    <x v="0"/>
    <x v="2"/>
  </r>
  <r>
    <x v="0"/>
    <x v="20"/>
    <n v="4112000507"/>
    <x v="19"/>
    <s v="03CSSBRY"/>
    <s v="CALIFORNIA SUN STRAWBERRY X 40PCS"/>
    <n v="0"/>
    <n v="50"/>
    <n v="50"/>
    <n v="129"/>
    <s v="NGN"/>
    <n v="90697.68"/>
    <n v="6802.33"/>
    <n v="1813.95"/>
    <x v="1"/>
    <x v="1"/>
    <x v="0"/>
    <x v="2"/>
    <x v="10"/>
    <x v="10"/>
    <x v="2"/>
    <x v="0"/>
    <x v="2"/>
  </r>
  <r>
    <x v="0"/>
    <x v="20"/>
    <n v="4112000507"/>
    <x v="19"/>
    <s v="07NPBBKT"/>
    <s v="FRUTTA PET BOTTLE BLACKCURRENT 500ML (12PCS)"/>
    <n v="0"/>
    <n v="200"/>
    <n v="200"/>
    <n v="274"/>
    <s v="NGN"/>
    <n v="180952.38"/>
    <n v="13571.43"/>
    <n v="904.76"/>
    <x v="1"/>
    <x v="1"/>
    <x v="0"/>
    <x v="2"/>
    <x v="3"/>
    <x v="3"/>
    <x v="0"/>
    <x v="0"/>
    <x v="1"/>
  </r>
  <r>
    <x v="0"/>
    <x v="20"/>
    <n v="4112000603"/>
    <x v="35"/>
    <s v="05CNCTORG"/>
    <s v="FRUTTA NATURAL ORANGE 1LTR X 10PCS"/>
    <n v="8"/>
    <n v="0"/>
    <n v="-8"/>
    <n v="3"/>
    <s v="NGN"/>
    <n v="-27534.880000000001"/>
    <n v="-2065.12"/>
    <n v="3441.86"/>
    <x v="1"/>
    <x v="2"/>
    <x v="0"/>
    <x v="3"/>
    <x v="1"/>
    <x v="1"/>
    <x v="0"/>
    <x v="0"/>
    <x v="0"/>
  </r>
  <r>
    <x v="0"/>
    <x v="20"/>
    <n v="4112000603"/>
    <x v="35"/>
    <s v="07NPBPPL"/>
    <s v="FRUTTA PET BOTTLE PINEAPPLE 500ML (12PCS)"/>
    <n v="67"/>
    <n v="0"/>
    <n v="-67"/>
    <n v="2303"/>
    <s v="NGN"/>
    <n v="-60619.05"/>
    <n v="-4546.43"/>
    <n v="904.76"/>
    <x v="1"/>
    <x v="2"/>
    <x v="0"/>
    <x v="3"/>
    <x v="12"/>
    <x v="12"/>
    <x v="0"/>
    <x v="0"/>
    <x v="1"/>
  </r>
  <r>
    <x v="0"/>
    <x v="20"/>
    <n v="4112000604"/>
    <x v="2"/>
    <s v="03CSAPPLE"/>
    <s v="CALIFORNIA SUN APPLE X 40PCS"/>
    <n v="0"/>
    <n v="75"/>
    <n v="75"/>
    <n v="80"/>
    <s v="NGN"/>
    <n v="136046.51"/>
    <n v="10203.49"/>
    <n v="1813.95"/>
    <x v="1"/>
    <x v="1"/>
    <x v="0"/>
    <x v="1"/>
    <x v="5"/>
    <x v="5"/>
    <x v="2"/>
    <x v="0"/>
    <x v="2"/>
  </r>
  <r>
    <x v="0"/>
    <x v="20"/>
    <n v="4112000604"/>
    <x v="2"/>
    <s v="03CSMNG"/>
    <s v="CALIFORNIA SUN MANGO X 40PCS"/>
    <n v="0"/>
    <n v="50"/>
    <n v="50"/>
    <n v="126"/>
    <s v="NGN"/>
    <n v="90697.68"/>
    <n v="6802.33"/>
    <n v="1813.95"/>
    <x v="1"/>
    <x v="1"/>
    <x v="0"/>
    <x v="1"/>
    <x v="7"/>
    <x v="7"/>
    <x v="2"/>
    <x v="0"/>
    <x v="2"/>
  </r>
  <r>
    <x v="0"/>
    <x v="20"/>
    <n v="4112000604"/>
    <x v="2"/>
    <s v="03CSORG"/>
    <s v="CALIFORNIA SUN ORANGE X 40PCS"/>
    <n v="0"/>
    <n v="50"/>
    <n v="50"/>
    <n v="21"/>
    <s v="NGN"/>
    <n v="90697.68"/>
    <n v="6802.33"/>
    <n v="1813.95"/>
    <x v="1"/>
    <x v="1"/>
    <x v="0"/>
    <x v="1"/>
    <x v="8"/>
    <x v="8"/>
    <x v="2"/>
    <x v="0"/>
    <x v="2"/>
  </r>
  <r>
    <x v="0"/>
    <x v="20"/>
    <n v="4112000604"/>
    <x v="2"/>
    <s v="03CSSBRY"/>
    <s v="CALIFORNIA SUN STRAWBERRY X 40PCS"/>
    <n v="0"/>
    <n v="75"/>
    <n v="75"/>
    <n v="129"/>
    <s v="NGN"/>
    <n v="136046.51"/>
    <n v="10203.49"/>
    <n v="1813.95"/>
    <x v="1"/>
    <x v="1"/>
    <x v="0"/>
    <x v="1"/>
    <x v="10"/>
    <x v="10"/>
    <x v="2"/>
    <x v="0"/>
    <x v="2"/>
  </r>
  <r>
    <x v="0"/>
    <x v="20"/>
    <n v="4112000604"/>
    <x v="2"/>
    <s v="05CNCTORG"/>
    <s v="FRUTTA NATURAL ORANGE 1LTR X 10PCS"/>
    <n v="0"/>
    <n v="70"/>
    <n v="70"/>
    <n v="3"/>
    <s v="NGN"/>
    <n v="240930.23"/>
    <n v="18069.77"/>
    <n v="3441.86"/>
    <x v="1"/>
    <x v="1"/>
    <x v="0"/>
    <x v="1"/>
    <x v="1"/>
    <x v="1"/>
    <x v="0"/>
    <x v="0"/>
    <x v="0"/>
  </r>
  <r>
    <x v="0"/>
    <x v="20"/>
    <n v="4112000604"/>
    <x v="2"/>
    <s v="06MACC0CK"/>
    <s v="MACCAW DRINK COCKTAIL 1LTR X 10PCS"/>
    <n v="0"/>
    <n v="10"/>
    <n v="10"/>
    <n v="67"/>
    <s v="NGN"/>
    <n v="29767.439999999999"/>
    <n v="2232.56"/>
    <n v="2976.74"/>
    <x v="1"/>
    <x v="1"/>
    <x v="0"/>
    <x v="1"/>
    <x v="2"/>
    <x v="2"/>
    <x v="1"/>
    <x v="0"/>
    <x v="0"/>
  </r>
  <r>
    <x v="0"/>
    <x v="20"/>
    <n v="4112000604"/>
    <x v="2"/>
    <s v="06MACORAGE"/>
    <s v="MACCAW DRINK ORANGE 1LTR X 10PCS"/>
    <n v="0"/>
    <n v="108"/>
    <n v="108"/>
    <n v="0"/>
    <s v="NGN"/>
    <n v="321488.37"/>
    <n v="24111.63"/>
    <n v="2976.74"/>
    <x v="1"/>
    <x v="1"/>
    <x v="0"/>
    <x v="1"/>
    <x v="11"/>
    <x v="11"/>
    <x v="1"/>
    <x v="0"/>
    <x v="0"/>
  </r>
  <r>
    <x v="0"/>
    <x v="20"/>
    <n v="4112000604"/>
    <x v="2"/>
    <s v="07NPBPPL"/>
    <s v="FRUTTA PET BOTTLE PINEAPPLE 500ML (12PCS)"/>
    <n v="0"/>
    <n v="500"/>
    <n v="500"/>
    <n v="2303"/>
    <s v="NGN"/>
    <n v="452380.95"/>
    <n v="33928.57"/>
    <n v="904.76"/>
    <x v="1"/>
    <x v="1"/>
    <x v="0"/>
    <x v="1"/>
    <x v="12"/>
    <x v="12"/>
    <x v="0"/>
    <x v="0"/>
    <x v="1"/>
  </r>
  <r>
    <x v="0"/>
    <x v="20"/>
    <n v="4112000616"/>
    <x v="20"/>
    <s v="05CNCTMNG"/>
    <s v="FRUTTA NATURAL MANGO 1LTR X 10PCS"/>
    <n v="1"/>
    <n v="0"/>
    <n v="-1"/>
    <n v="0"/>
    <s v="NGN"/>
    <n v="-3441.86"/>
    <n v="-258.14"/>
    <n v="3441.86"/>
    <x v="1"/>
    <x v="1"/>
    <x v="0"/>
    <x v="2"/>
    <x v="0"/>
    <x v="0"/>
    <x v="0"/>
    <x v="0"/>
    <x v="0"/>
  </r>
  <r>
    <x v="0"/>
    <x v="20"/>
    <n v="4112000616"/>
    <x v="20"/>
    <s v="05CNCTORG"/>
    <s v="FRUTTA NATURAL ORANGE 1LTR X 10PCS"/>
    <n v="9"/>
    <n v="0"/>
    <n v="-9"/>
    <n v="3"/>
    <s v="NGN"/>
    <n v="-30976.74"/>
    <n v="-2323.2600000000002"/>
    <n v="3441.86"/>
    <x v="1"/>
    <x v="1"/>
    <x v="0"/>
    <x v="2"/>
    <x v="1"/>
    <x v="1"/>
    <x v="0"/>
    <x v="0"/>
    <x v="0"/>
  </r>
  <r>
    <x v="0"/>
    <x v="20"/>
    <n v="4112000628"/>
    <x v="55"/>
    <s v="07NPBCTL"/>
    <s v="FRUTTA PET BOTTLE  COCKTAIL 500ML (12PCS)"/>
    <n v="2"/>
    <n v="0"/>
    <n v="-2"/>
    <n v="275"/>
    <s v="NGN"/>
    <n v="-1809.52"/>
    <n v="-135.71"/>
    <n v="904.76"/>
    <x v="1"/>
    <x v="2"/>
    <x v="0"/>
    <x v="3"/>
    <x v="14"/>
    <x v="14"/>
    <x v="0"/>
    <x v="0"/>
    <x v="1"/>
  </r>
  <r>
    <x v="0"/>
    <x v="20"/>
    <n v="4112000630"/>
    <x v="101"/>
    <s v="03CSCOCK"/>
    <s v="CALIFORNIA SUN COCKTAIL X 40PCS"/>
    <n v="1"/>
    <n v="0"/>
    <n v="-1"/>
    <n v="171"/>
    <s v="NGN"/>
    <n v="-1813.95"/>
    <n v="-136.05000000000001"/>
    <n v="1813.95"/>
    <x v="1"/>
    <x v="1"/>
    <x v="0"/>
    <x v="2"/>
    <x v="6"/>
    <x v="6"/>
    <x v="2"/>
    <x v="0"/>
    <x v="2"/>
  </r>
  <r>
    <x v="0"/>
    <x v="20"/>
    <n v="4112000630"/>
    <x v="101"/>
    <s v="03CSPNPL"/>
    <s v="CALIFORNIA SUN  PINEAPPLE X 40PCS"/>
    <n v="1"/>
    <n v="0"/>
    <n v="-1"/>
    <n v="0"/>
    <s v="NGN"/>
    <n v="-1813.95"/>
    <n v="-136.05000000000001"/>
    <n v="1813.95"/>
    <x v="1"/>
    <x v="1"/>
    <x v="0"/>
    <x v="2"/>
    <x v="9"/>
    <x v="9"/>
    <x v="2"/>
    <x v="0"/>
    <x v="2"/>
  </r>
  <r>
    <x v="0"/>
    <x v="20"/>
    <n v="4112000653"/>
    <x v="73"/>
    <s v="06MACORAGE"/>
    <s v="MACCAW DRINK ORANGE 1LTR X 10PCS"/>
    <n v="3"/>
    <n v="0"/>
    <n v="-3"/>
    <n v="0"/>
    <s v="NGN"/>
    <n v="-10325.58"/>
    <n v="-774.42"/>
    <n v="3441.86"/>
    <x v="1"/>
    <x v="6"/>
    <x v="3"/>
    <x v="12"/>
    <x v="11"/>
    <x v="11"/>
    <x v="1"/>
    <x v="13"/>
    <x v="0"/>
  </r>
  <r>
    <x v="0"/>
    <x v="20"/>
    <n v="4112000682"/>
    <x v="74"/>
    <s v="03CSAPPLE"/>
    <s v="CALIFORNIA SUN APPLE X 40PCS"/>
    <n v="0"/>
    <n v="200"/>
    <n v="200"/>
    <n v="80"/>
    <s v="NGN"/>
    <n v="362790.7"/>
    <n v="27209.3"/>
    <n v="1813.95"/>
    <x v="1"/>
    <x v="3"/>
    <x v="1"/>
    <x v="5"/>
    <x v="5"/>
    <x v="5"/>
    <x v="2"/>
    <x v="2"/>
    <x v="2"/>
  </r>
  <r>
    <x v="0"/>
    <x v="20"/>
    <n v="4112000682"/>
    <x v="74"/>
    <s v="03CSCOCK"/>
    <s v="CALIFORNIA SUN COCKTAIL X 40PCS"/>
    <n v="0"/>
    <n v="200"/>
    <n v="200"/>
    <n v="171"/>
    <s v="NGN"/>
    <n v="362790.7"/>
    <n v="27209.3"/>
    <n v="1813.95"/>
    <x v="1"/>
    <x v="3"/>
    <x v="1"/>
    <x v="5"/>
    <x v="6"/>
    <x v="6"/>
    <x v="2"/>
    <x v="2"/>
    <x v="2"/>
  </r>
  <r>
    <x v="0"/>
    <x v="20"/>
    <n v="4112000682"/>
    <x v="74"/>
    <s v="03CSMNG"/>
    <s v="CALIFORNIA SUN MANGO X 40PCS"/>
    <n v="0"/>
    <n v="200"/>
    <n v="200"/>
    <n v="126"/>
    <s v="NGN"/>
    <n v="362790.7"/>
    <n v="27209.3"/>
    <n v="1813.95"/>
    <x v="1"/>
    <x v="3"/>
    <x v="1"/>
    <x v="5"/>
    <x v="7"/>
    <x v="7"/>
    <x v="2"/>
    <x v="2"/>
    <x v="2"/>
  </r>
  <r>
    <x v="0"/>
    <x v="20"/>
    <n v="4112000682"/>
    <x v="74"/>
    <s v="03CSORG"/>
    <s v="CALIFORNIA SUN ORANGE X 40PCS"/>
    <n v="0"/>
    <n v="200"/>
    <n v="200"/>
    <n v="21"/>
    <s v="NGN"/>
    <n v="362790.7"/>
    <n v="27209.3"/>
    <n v="1813.95"/>
    <x v="1"/>
    <x v="3"/>
    <x v="1"/>
    <x v="5"/>
    <x v="8"/>
    <x v="8"/>
    <x v="2"/>
    <x v="2"/>
    <x v="2"/>
  </r>
  <r>
    <x v="0"/>
    <x v="20"/>
    <n v="4112000682"/>
    <x v="74"/>
    <s v="03CSSBRY"/>
    <s v="CALIFORNIA SUN STRAWBERRY X 40PCS"/>
    <n v="0"/>
    <n v="200"/>
    <n v="200"/>
    <n v="129"/>
    <s v="NGN"/>
    <n v="362790.7"/>
    <n v="27209.3"/>
    <n v="1813.95"/>
    <x v="1"/>
    <x v="3"/>
    <x v="1"/>
    <x v="5"/>
    <x v="10"/>
    <x v="10"/>
    <x v="2"/>
    <x v="2"/>
    <x v="2"/>
  </r>
  <r>
    <x v="0"/>
    <x v="20"/>
    <n v="4112000682"/>
    <x v="74"/>
    <s v="05CNCTORG"/>
    <s v="FRUTTA NATURAL ORANGE 1LTR X 10PCS"/>
    <n v="70"/>
    <n v="1000"/>
    <n v="930"/>
    <n v="3"/>
    <s v="NGN"/>
    <n v="3200930.27"/>
    <n v="240069.77"/>
    <n v="3441.86"/>
    <x v="1"/>
    <x v="3"/>
    <x v="1"/>
    <x v="5"/>
    <x v="1"/>
    <x v="1"/>
    <x v="0"/>
    <x v="2"/>
    <x v="0"/>
  </r>
  <r>
    <x v="0"/>
    <x v="20"/>
    <n v="4112000682"/>
    <x v="74"/>
    <s v="06MACORAGE"/>
    <s v="MACCAW DRINK ORANGE 1LTR X 10PCS"/>
    <n v="0"/>
    <n v="45"/>
    <n v="45"/>
    <n v="0"/>
    <s v="NGN"/>
    <n v="133953.49"/>
    <n v="10046.51"/>
    <n v="2976.74"/>
    <x v="1"/>
    <x v="3"/>
    <x v="1"/>
    <x v="5"/>
    <x v="11"/>
    <x v="11"/>
    <x v="1"/>
    <x v="2"/>
    <x v="0"/>
  </r>
  <r>
    <x v="0"/>
    <x v="20"/>
    <n v="4112000682"/>
    <x v="74"/>
    <s v="07NPBPPL"/>
    <s v="FRUTTA PET BOTTLE PINEAPPLE 500ML (12PCS)"/>
    <n v="0"/>
    <n v="500"/>
    <n v="500"/>
    <n v="2303"/>
    <s v="NGN"/>
    <n v="452380.95"/>
    <n v="33928.57"/>
    <n v="904.76"/>
    <x v="1"/>
    <x v="3"/>
    <x v="1"/>
    <x v="5"/>
    <x v="12"/>
    <x v="12"/>
    <x v="0"/>
    <x v="2"/>
    <x v="1"/>
  </r>
  <r>
    <x v="0"/>
    <x v="20"/>
    <n v="4112000695"/>
    <x v="59"/>
    <s v="03CSMNG"/>
    <s v="CALIFORNIA SUN MANGO X 40PCS"/>
    <n v="14"/>
    <n v="0"/>
    <n v="-14"/>
    <n v="126"/>
    <s v="NGN"/>
    <n v="-25395.35"/>
    <n v="-1904.65"/>
    <n v="1813.95"/>
    <x v="1"/>
    <x v="3"/>
    <x v="1"/>
    <x v="11"/>
    <x v="7"/>
    <x v="7"/>
    <x v="2"/>
    <x v="8"/>
    <x v="2"/>
  </r>
  <r>
    <x v="0"/>
    <x v="20"/>
    <n v="4112000696"/>
    <x v="24"/>
    <s v="03CSAPPLE"/>
    <s v="CALIFORNIA SUN APPLE X 40PCS"/>
    <n v="0"/>
    <n v="5"/>
    <n v="5"/>
    <n v="80"/>
    <s v="NGN"/>
    <n v="8706.98"/>
    <n v="653.02"/>
    <n v="1741.4"/>
    <x v="1"/>
    <x v="1"/>
    <x v="0"/>
    <x v="1"/>
    <x v="5"/>
    <x v="5"/>
    <x v="2"/>
    <x v="0"/>
    <x v="2"/>
  </r>
  <r>
    <x v="0"/>
    <x v="20"/>
    <n v="4112000696"/>
    <x v="24"/>
    <s v="03CSCOCK"/>
    <s v="CALIFORNIA SUN COCKTAIL X 40PCS"/>
    <n v="0"/>
    <n v="5"/>
    <n v="5"/>
    <n v="171"/>
    <s v="NGN"/>
    <n v="8706.98"/>
    <n v="653.02"/>
    <n v="1741.4"/>
    <x v="1"/>
    <x v="1"/>
    <x v="0"/>
    <x v="1"/>
    <x v="6"/>
    <x v="6"/>
    <x v="2"/>
    <x v="0"/>
    <x v="2"/>
  </r>
  <r>
    <x v="0"/>
    <x v="20"/>
    <n v="4112000696"/>
    <x v="24"/>
    <s v="03CSMNG"/>
    <s v="CALIFORNIA SUN MANGO X 40PCS"/>
    <n v="0"/>
    <n v="5"/>
    <n v="5"/>
    <n v="126"/>
    <s v="NGN"/>
    <n v="8706.98"/>
    <n v="653.02"/>
    <n v="1741.4"/>
    <x v="1"/>
    <x v="1"/>
    <x v="0"/>
    <x v="1"/>
    <x v="7"/>
    <x v="7"/>
    <x v="2"/>
    <x v="0"/>
    <x v="2"/>
  </r>
  <r>
    <x v="0"/>
    <x v="20"/>
    <n v="4112000696"/>
    <x v="24"/>
    <s v="03CSORG"/>
    <s v="CALIFORNIA SUN ORANGE X 40PCS"/>
    <n v="0"/>
    <n v="5"/>
    <n v="5"/>
    <n v="21"/>
    <s v="NGN"/>
    <n v="8706.98"/>
    <n v="653.02"/>
    <n v="1741.4"/>
    <x v="1"/>
    <x v="1"/>
    <x v="0"/>
    <x v="1"/>
    <x v="8"/>
    <x v="8"/>
    <x v="2"/>
    <x v="0"/>
    <x v="2"/>
  </r>
  <r>
    <x v="0"/>
    <x v="20"/>
    <n v="4112000696"/>
    <x v="24"/>
    <s v="03CSPNPL"/>
    <s v="CALIFORNIA SUN  PINEAPPLE X 40PCS"/>
    <n v="0"/>
    <n v="5"/>
    <n v="5"/>
    <n v="0"/>
    <s v="NGN"/>
    <n v="8706.98"/>
    <n v="653.02"/>
    <n v="1741.4"/>
    <x v="1"/>
    <x v="1"/>
    <x v="0"/>
    <x v="1"/>
    <x v="9"/>
    <x v="9"/>
    <x v="2"/>
    <x v="0"/>
    <x v="2"/>
  </r>
  <r>
    <x v="0"/>
    <x v="20"/>
    <n v="4112000696"/>
    <x v="24"/>
    <s v="03CSSBRY"/>
    <s v="CALIFORNIA SUN STRAWBERRY X 40PCS"/>
    <n v="0"/>
    <n v="5"/>
    <n v="5"/>
    <n v="129"/>
    <s v="NGN"/>
    <n v="8706.98"/>
    <n v="653.02"/>
    <n v="1741.4"/>
    <x v="1"/>
    <x v="1"/>
    <x v="0"/>
    <x v="1"/>
    <x v="10"/>
    <x v="10"/>
    <x v="2"/>
    <x v="0"/>
    <x v="2"/>
  </r>
  <r>
    <x v="0"/>
    <x v="20"/>
    <n v="4112000696"/>
    <x v="24"/>
    <s v="07NPBBKT"/>
    <s v="FRUTTA PET BOTTLE BLACKCURRENT 500ML (12PCS)"/>
    <n v="7"/>
    <n v="9"/>
    <n v="2"/>
    <n v="274"/>
    <s v="NGN"/>
    <n v="1737.14"/>
    <n v="130.29"/>
    <n v="868.57"/>
    <x v="1"/>
    <x v="1"/>
    <x v="0"/>
    <x v="1"/>
    <x v="3"/>
    <x v="3"/>
    <x v="0"/>
    <x v="0"/>
    <x v="1"/>
  </r>
  <r>
    <x v="0"/>
    <x v="20"/>
    <n v="4112000696"/>
    <x v="24"/>
    <s v="07NPBCTL"/>
    <s v="FRUTTA PET BOTTLE  COCKTAIL 500ML (12PCS)"/>
    <n v="2"/>
    <n v="0"/>
    <n v="-2"/>
    <n v="275"/>
    <s v="NGN"/>
    <n v="-1737.14"/>
    <n v="-130.29"/>
    <n v="868.57"/>
    <x v="1"/>
    <x v="1"/>
    <x v="0"/>
    <x v="1"/>
    <x v="14"/>
    <x v="14"/>
    <x v="0"/>
    <x v="0"/>
    <x v="1"/>
  </r>
  <r>
    <x v="0"/>
    <x v="20"/>
    <n v="4112000697"/>
    <x v="60"/>
    <s v="03CSAPPLE"/>
    <s v="CALIFORNIA SUN APPLE X 40PCS"/>
    <n v="0"/>
    <n v="100"/>
    <n v="100"/>
    <n v="80"/>
    <s v="NGN"/>
    <n v="181395.35"/>
    <n v="13604.65"/>
    <n v="1813.95"/>
    <x v="1"/>
    <x v="3"/>
    <x v="1"/>
    <x v="11"/>
    <x v="5"/>
    <x v="5"/>
    <x v="2"/>
    <x v="9"/>
    <x v="2"/>
  </r>
  <r>
    <x v="0"/>
    <x v="20"/>
    <n v="4112000697"/>
    <x v="60"/>
    <s v="03CSCOCK"/>
    <s v="CALIFORNIA SUN COCKTAIL X 40PCS"/>
    <n v="0"/>
    <n v="100"/>
    <n v="100"/>
    <n v="171"/>
    <s v="NGN"/>
    <n v="181395.35"/>
    <n v="13604.65"/>
    <n v="1813.95"/>
    <x v="1"/>
    <x v="3"/>
    <x v="1"/>
    <x v="11"/>
    <x v="6"/>
    <x v="6"/>
    <x v="2"/>
    <x v="9"/>
    <x v="2"/>
  </r>
  <r>
    <x v="0"/>
    <x v="20"/>
    <n v="4112000697"/>
    <x v="60"/>
    <s v="03CSMNG"/>
    <s v="CALIFORNIA SUN MANGO X 40PCS"/>
    <n v="0"/>
    <n v="50"/>
    <n v="50"/>
    <n v="126"/>
    <s v="NGN"/>
    <n v="90697.68"/>
    <n v="6802.33"/>
    <n v="1813.95"/>
    <x v="1"/>
    <x v="3"/>
    <x v="1"/>
    <x v="11"/>
    <x v="7"/>
    <x v="7"/>
    <x v="2"/>
    <x v="9"/>
    <x v="2"/>
  </r>
  <r>
    <x v="0"/>
    <x v="20"/>
    <n v="4112000697"/>
    <x v="60"/>
    <s v="03CSORG"/>
    <s v="CALIFORNIA SUN ORANGE X 40PCS"/>
    <n v="0"/>
    <n v="100"/>
    <n v="100"/>
    <n v="21"/>
    <s v="NGN"/>
    <n v="181395.35"/>
    <n v="13604.65"/>
    <n v="1813.95"/>
    <x v="1"/>
    <x v="3"/>
    <x v="1"/>
    <x v="11"/>
    <x v="8"/>
    <x v="8"/>
    <x v="2"/>
    <x v="9"/>
    <x v="2"/>
  </r>
  <r>
    <x v="0"/>
    <x v="20"/>
    <n v="4112000697"/>
    <x v="60"/>
    <s v="03CSSBRY"/>
    <s v="CALIFORNIA SUN STRAWBERRY X 40PCS"/>
    <n v="0"/>
    <n v="100"/>
    <n v="100"/>
    <n v="129"/>
    <s v="NGN"/>
    <n v="181395.35"/>
    <n v="13604.65"/>
    <n v="1813.95"/>
    <x v="1"/>
    <x v="3"/>
    <x v="1"/>
    <x v="11"/>
    <x v="10"/>
    <x v="10"/>
    <x v="2"/>
    <x v="9"/>
    <x v="2"/>
  </r>
  <r>
    <x v="0"/>
    <x v="20"/>
    <n v="4112000697"/>
    <x v="60"/>
    <s v="05CNCTORG"/>
    <s v="FRUTTA NATURAL ORANGE 1LTR X 10PCS"/>
    <n v="0"/>
    <n v="836"/>
    <n v="836"/>
    <n v="3"/>
    <s v="NGN"/>
    <n v="2877395.38"/>
    <n v="215804.65"/>
    <n v="3441.86"/>
    <x v="1"/>
    <x v="3"/>
    <x v="1"/>
    <x v="11"/>
    <x v="1"/>
    <x v="1"/>
    <x v="0"/>
    <x v="9"/>
    <x v="0"/>
  </r>
  <r>
    <x v="0"/>
    <x v="20"/>
    <n v="4112000697"/>
    <x v="60"/>
    <s v="06MACORAGE"/>
    <s v="MACCAW DRINK ORANGE 1LTR X 10PCS"/>
    <n v="0"/>
    <n v="200"/>
    <n v="200"/>
    <n v="0"/>
    <s v="NGN"/>
    <n v="595348.84"/>
    <n v="44651.16"/>
    <n v="2976.74"/>
    <x v="1"/>
    <x v="3"/>
    <x v="1"/>
    <x v="11"/>
    <x v="11"/>
    <x v="11"/>
    <x v="1"/>
    <x v="9"/>
    <x v="0"/>
  </r>
  <r>
    <x v="0"/>
    <x v="20"/>
    <n v="4112000697"/>
    <x v="60"/>
    <s v="07NPBBKT"/>
    <s v="FRUTTA PET BOTTLE BLACKCURRENT 500ML (12PCS)"/>
    <n v="0"/>
    <n v="415"/>
    <n v="415"/>
    <n v="274"/>
    <s v="NGN"/>
    <n v="375476.19"/>
    <n v="28160.71"/>
    <n v="904.76"/>
    <x v="1"/>
    <x v="3"/>
    <x v="1"/>
    <x v="11"/>
    <x v="3"/>
    <x v="3"/>
    <x v="0"/>
    <x v="9"/>
    <x v="1"/>
  </r>
  <r>
    <x v="0"/>
    <x v="20"/>
    <n v="4112000697"/>
    <x v="60"/>
    <s v="07NPBCTL"/>
    <s v="FRUTTA PET BOTTLE  COCKTAIL 500ML (12PCS)"/>
    <n v="0"/>
    <n v="85"/>
    <n v="85"/>
    <n v="275"/>
    <s v="NGN"/>
    <n v="76904.759999999995"/>
    <n v="5767.86"/>
    <n v="904.76"/>
    <x v="1"/>
    <x v="3"/>
    <x v="1"/>
    <x v="11"/>
    <x v="14"/>
    <x v="14"/>
    <x v="0"/>
    <x v="9"/>
    <x v="1"/>
  </r>
  <r>
    <x v="0"/>
    <x v="20"/>
    <n v="4112000703"/>
    <x v="94"/>
    <s v="05CNCTORG"/>
    <s v="FRUTTA NATURAL ORANGE 1LTR X 10PCS"/>
    <n v="0"/>
    <n v="70"/>
    <n v="70"/>
    <n v="3"/>
    <s v="NGN"/>
    <n v="240930.23"/>
    <n v="18069.77"/>
    <n v="3441.86"/>
    <x v="1"/>
    <x v="4"/>
    <x v="2"/>
    <x v="7"/>
    <x v="1"/>
    <x v="1"/>
    <x v="0"/>
    <x v="18"/>
    <x v="0"/>
  </r>
  <r>
    <x v="0"/>
    <x v="20"/>
    <n v="4112000736"/>
    <x v="32"/>
    <s v="03CSAPPLE"/>
    <s v="CALIFORNIA SUN APPLE X 40PCS"/>
    <n v="0"/>
    <n v="200"/>
    <n v="200"/>
    <n v="80"/>
    <s v="NGN"/>
    <n v="362790.7"/>
    <n v="27209.3"/>
    <n v="1813.95"/>
    <x v="1"/>
    <x v="4"/>
    <x v="2"/>
    <x v="7"/>
    <x v="5"/>
    <x v="5"/>
    <x v="2"/>
    <x v="4"/>
    <x v="2"/>
  </r>
  <r>
    <x v="0"/>
    <x v="20"/>
    <n v="4112000736"/>
    <x v="32"/>
    <s v="03CSCOCK"/>
    <s v="CALIFORNIA SUN COCKTAIL X 40PCS"/>
    <n v="0"/>
    <n v="200"/>
    <n v="200"/>
    <n v="171"/>
    <s v="NGN"/>
    <n v="362790.7"/>
    <n v="27209.3"/>
    <n v="1813.95"/>
    <x v="1"/>
    <x v="4"/>
    <x v="2"/>
    <x v="7"/>
    <x v="6"/>
    <x v="6"/>
    <x v="2"/>
    <x v="4"/>
    <x v="2"/>
  </r>
  <r>
    <x v="0"/>
    <x v="20"/>
    <n v="4112000736"/>
    <x v="32"/>
    <s v="03CSMNG"/>
    <s v="CALIFORNIA SUN MANGO X 40PCS"/>
    <n v="0"/>
    <n v="200"/>
    <n v="200"/>
    <n v="126"/>
    <s v="NGN"/>
    <n v="362790.7"/>
    <n v="27209.3"/>
    <n v="1813.95"/>
    <x v="1"/>
    <x v="4"/>
    <x v="2"/>
    <x v="7"/>
    <x v="7"/>
    <x v="7"/>
    <x v="2"/>
    <x v="4"/>
    <x v="2"/>
  </r>
  <r>
    <x v="0"/>
    <x v="20"/>
    <n v="4112000736"/>
    <x v="32"/>
    <s v="03CSORG"/>
    <s v="CALIFORNIA SUN ORANGE X 40PCS"/>
    <n v="0"/>
    <n v="100"/>
    <n v="100"/>
    <n v="21"/>
    <s v="NGN"/>
    <n v="181395.35"/>
    <n v="13604.65"/>
    <n v="1813.95"/>
    <x v="1"/>
    <x v="4"/>
    <x v="2"/>
    <x v="7"/>
    <x v="8"/>
    <x v="8"/>
    <x v="2"/>
    <x v="4"/>
    <x v="2"/>
  </r>
  <r>
    <x v="0"/>
    <x v="20"/>
    <n v="4112000736"/>
    <x v="32"/>
    <s v="03CSSBRY"/>
    <s v="CALIFORNIA SUN STRAWBERRY X 40PCS"/>
    <n v="0"/>
    <n v="200"/>
    <n v="200"/>
    <n v="129"/>
    <s v="NGN"/>
    <n v="362790.7"/>
    <n v="27209.3"/>
    <n v="1813.95"/>
    <x v="1"/>
    <x v="4"/>
    <x v="2"/>
    <x v="7"/>
    <x v="10"/>
    <x v="10"/>
    <x v="2"/>
    <x v="4"/>
    <x v="2"/>
  </r>
  <r>
    <x v="0"/>
    <x v="20"/>
    <n v="4112000736"/>
    <x v="32"/>
    <s v="05CNCTORG"/>
    <s v="FRUTTA NATURAL ORANGE 1LTR X 10PCS"/>
    <n v="0"/>
    <n v="800"/>
    <n v="800"/>
    <n v="3"/>
    <s v="NGN"/>
    <n v="2753488.4"/>
    <n v="206511.63"/>
    <n v="3441.86"/>
    <x v="1"/>
    <x v="4"/>
    <x v="2"/>
    <x v="7"/>
    <x v="1"/>
    <x v="1"/>
    <x v="0"/>
    <x v="4"/>
    <x v="0"/>
  </r>
  <r>
    <x v="0"/>
    <x v="20"/>
    <n v="4112000736"/>
    <x v="32"/>
    <s v="06MACORAGE"/>
    <s v="MACCAW DRINK ORANGE 1LTR X 10PCS"/>
    <n v="0"/>
    <n v="200"/>
    <n v="200"/>
    <n v="0"/>
    <s v="NGN"/>
    <n v="595348.84"/>
    <n v="44651.16"/>
    <n v="2976.74"/>
    <x v="1"/>
    <x v="4"/>
    <x v="2"/>
    <x v="7"/>
    <x v="11"/>
    <x v="11"/>
    <x v="1"/>
    <x v="4"/>
    <x v="0"/>
  </r>
  <r>
    <x v="0"/>
    <x v="20"/>
    <n v="4112000736"/>
    <x v="32"/>
    <s v="07NPBBKT"/>
    <s v="FRUTTA PET BOTTLE BLACKCURRENT 500ML (12PCS)"/>
    <n v="0"/>
    <n v="750"/>
    <n v="750"/>
    <n v="274"/>
    <s v="NGN"/>
    <n v="678571.42"/>
    <n v="50892.86"/>
    <n v="904.76"/>
    <x v="1"/>
    <x v="4"/>
    <x v="2"/>
    <x v="7"/>
    <x v="3"/>
    <x v="3"/>
    <x v="0"/>
    <x v="4"/>
    <x v="1"/>
  </r>
  <r>
    <x v="0"/>
    <x v="20"/>
    <n v="4112000736"/>
    <x v="32"/>
    <s v="07NPBCTL"/>
    <s v="FRUTTA PET BOTTLE  COCKTAIL 500ML (12PCS)"/>
    <n v="0"/>
    <n v="250"/>
    <n v="250"/>
    <n v="275"/>
    <s v="NGN"/>
    <n v="226190.48"/>
    <n v="16964.29"/>
    <n v="904.76"/>
    <x v="1"/>
    <x v="4"/>
    <x v="2"/>
    <x v="7"/>
    <x v="14"/>
    <x v="14"/>
    <x v="0"/>
    <x v="4"/>
    <x v="1"/>
  </r>
  <r>
    <x v="0"/>
    <x v="20"/>
    <n v="4112000740"/>
    <x v="70"/>
    <s v="07NPBBKT"/>
    <s v="FRUTTA PET BOTTLE BLACKCURRENT 500ML (12PCS)"/>
    <n v="7"/>
    <n v="0"/>
    <n v="-7"/>
    <n v="274"/>
    <s v="NGN"/>
    <n v="-6333.33"/>
    <n v="-475"/>
    <n v="904.76"/>
    <x v="1"/>
    <x v="1"/>
    <x v="0"/>
    <x v="2"/>
    <x v="3"/>
    <x v="3"/>
    <x v="0"/>
    <x v="0"/>
    <x v="1"/>
  </r>
  <r>
    <x v="0"/>
    <x v="20"/>
    <n v="4112000740"/>
    <x v="70"/>
    <s v="07NPBORG"/>
    <s v="FRUTTA PET BOTTLE  ORANGE 500ML (12PCS)"/>
    <n v="1"/>
    <n v="0"/>
    <n v="-1"/>
    <n v="1115"/>
    <s v="NGN"/>
    <n v="-904.76"/>
    <n v="-67.86"/>
    <n v="904.76"/>
    <x v="1"/>
    <x v="1"/>
    <x v="0"/>
    <x v="2"/>
    <x v="4"/>
    <x v="4"/>
    <x v="0"/>
    <x v="0"/>
    <x v="1"/>
  </r>
  <r>
    <x v="1"/>
    <x v="21"/>
    <n v="4112000773"/>
    <x v="112"/>
    <s v="05CNCTAPPLE"/>
    <s v="FRUTTA NATURAL APPLE JUICE 1LTR X 10PCS"/>
    <n v="0"/>
    <n v="25"/>
    <n v="25"/>
    <n v="2"/>
    <s v="NGN"/>
    <n v="111628"/>
    <n v="8372.1"/>
    <n v="4465.12"/>
    <x v="1"/>
    <x v="6"/>
    <x v="3"/>
    <x v="16"/>
    <x v="15"/>
    <x v="15"/>
    <x v="0"/>
    <x v="17"/>
    <x v="0"/>
  </r>
  <r>
    <x v="1"/>
    <x v="21"/>
    <n v="4112000773"/>
    <x v="112"/>
    <s v="05CNCTORG"/>
    <s v="FRUTTA NATURAL ORANGE 1LTR X 10PCS"/>
    <n v="0"/>
    <n v="25"/>
    <n v="25"/>
    <n v="3"/>
    <s v="NGN"/>
    <n v="111628"/>
    <n v="8372.1"/>
    <n v="4465.12"/>
    <x v="1"/>
    <x v="6"/>
    <x v="3"/>
    <x v="16"/>
    <x v="1"/>
    <x v="1"/>
    <x v="0"/>
    <x v="17"/>
    <x v="0"/>
  </r>
  <r>
    <x v="1"/>
    <x v="21"/>
    <n v="4112000773"/>
    <x v="112"/>
    <s v="05CNCTPNPL"/>
    <s v="FRUTTA NATURAL PINEAPPLE 1LTR X 10PCS"/>
    <n v="0"/>
    <n v="25"/>
    <n v="25"/>
    <n v="555"/>
    <s v="NGN"/>
    <n v="111628"/>
    <n v="8372.1"/>
    <n v="4465.12"/>
    <x v="1"/>
    <x v="6"/>
    <x v="3"/>
    <x v="16"/>
    <x v="17"/>
    <x v="17"/>
    <x v="0"/>
    <x v="17"/>
    <x v="0"/>
  </r>
  <r>
    <x v="1"/>
    <x v="21"/>
    <n v="4112000773"/>
    <x v="112"/>
    <s v="05NCTTROPICAL"/>
    <s v="FRUTTA NATURAL TROPICAL JUICE  1LTR X 10PCS"/>
    <n v="0"/>
    <n v="25"/>
    <n v="25"/>
    <n v="314"/>
    <s v="NGN"/>
    <n v="111627.91"/>
    <n v="8372.09"/>
    <n v="4465.12"/>
    <x v="1"/>
    <x v="6"/>
    <x v="3"/>
    <x v="16"/>
    <x v="18"/>
    <x v="18"/>
    <x v="0"/>
    <x v="17"/>
    <x v="0"/>
  </r>
  <r>
    <x v="1"/>
    <x v="21"/>
    <n v="4112000777"/>
    <x v="113"/>
    <s v="05CNCTAPPLE"/>
    <s v="FRUTTA NATURAL APPLE JUICE 1LTR X 10PCS"/>
    <n v="0"/>
    <n v="25"/>
    <n v="25"/>
    <n v="2"/>
    <s v="NGN"/>
    <n v="111628"/>
    <n v="8372.1"/>
    <n v="4465.12"/>
    <x v="1"/>
    <x v="6"/>
    <x v="3"/>
    <x v="16"/>
    <x v="15"/>
    <x v="15"/>
    <x v="0"/>
    <x v="21"/>
    <x v="0"/>
  </r>
  <r>
    <x v="1"/>
    <x v="21"/>
    <n v="4112000777"/>
    <x v="113"/>
    <s v="05CNCTORG"/>
    <s v="FRUTTA NATURAL ORANGE 1LTR X 10PCS"/>
    <n v="0"/>
    <n v="25"/>
    <n v="25"/>
    <n v="3"/>
    <s v="NGN"/>
    <n v="111628"/>
    <n v="8372.1"/>
    <n v="4465.12"/>
    <x v="1"/>
    <x v="6"/>
    <x v="3"/>
    <x v="16"/>
    <x v="1"/>
    <x v="1"/>
    <x v="0"/>
    <x v="21"/>
    <x v="0"/>
  </r>
  <r>
    <x v="1"/>
    <x v="21"/>
    <n v="4112000777"/>
    <x v="113"/>
    <s v="05CNCTPNPL"/>
    <s v="FRUTTA NATURAL PINEAPPLE 1LTR X 10PCS"/>
    <n v="0"/>
    <n v="25"/>
    <n v="25"/>
    <n v="555"/>
    <s v="NGN"/>
    <n v="111628"/>
    <n v="8372.1"/>
    <n v="4465.12"/>
    <x v="1"/>
    <x v="6"/>
    <x v="3"/>
    <x v="16"/>
    <x v="17"/>
    <x v="17"/>
    <x v="0"/>
    <x v="21"/>
    <x v="0"/>
  </r>
  <r>
    <x v="1"/>
    <x v="21"/>
    <n v="4112000777"/>
    <x v="113"/>
    <s v="05NCTTROPICAL"/>
    <s v="FRUTTA NATURAL TROPICAL JUICE  1LTR X 10PCS"/>
    <n v="0"/>
    <n v="25"/>
    <n v="25"/>
    <n v="314"/>
    <s v="NGN"/>
    <n v="111627.91"/>
    <n v="8372.09"/>
    <n v="4465.12"/>
    <x v="1"/>
    <x v="6"/>
    <x v="3"/>
    <x v="16"/>
    <x v="18"/>
    <x v="18"/>
    <x v="0"/>
    <x v="21"/>
    <x v="0"/>
  </r>
  <r>
    <x v="1"/>
    <x v="22"/>
    <n v="4112000001"/>
    <x v="42"/>
    <s v="07NPBCTL"/>
    <s v="FRUTTA PET BOTTLE  COCKTAIL 500ML (12PCS)"/>
    <n v="0"/>
    <n v="1"/>
    <n v="1"/>
    <n v="275"/>
    <s v="NGN"/>
    <n v="1116.28"/>
    <n v="83.72"/>
    <n v="1116.28"/>
    <x v="1"/>
    <x v="1"/>
    <x v="0"/>
    <x v="2"/>
    <x v="14"/>
    <x v="14"/>
    <x v="0"/>
    <x v="0"/>
    <x v="1"/>
  </r>
  <r>
    <x v="1"/>
    <x v="22"/>
    <n v="4112000001"/>
    <x v="42"/>
    <s v="07NPBORG"/>
    <s v="FRUTTA PET BOTTLE  ORANGE 500ML (12PCS)"/>
    <n v="0"/>
    <n v="1"/>
    <n v="1"/>
    <n v="1115"/>
    <s v="NGN"/>
    <n v="1116.28"/>
    <n v="83.72"/>
    <n v="1116.28"/>
    <x v="1"/>
    <x v="1"/>
    <x v="0"/>
    <x v="2"/>
    <x v="4"/>
    <x v="4"/>
    <x v="0"/>
    <x v="0"/>
    <x v="1"/>
  </r>
  <r>
    <x v="1"/>
    <x v="22"/>
    <n v="4112000001"/>
    <x v="42"/>
    <s v="07NPBPPL"/>
    <s v="FRUTTA PET BOTTLE PINEAPPLE 500ML (12PCS)"/>
    <n v="0"/>
    <n v="1"/>
    <n v="1"/>
    <n v="2303"/>
    <s v="NGN"/>
    <n v="1116.28"/>
    <n v="83.72"/>
    <n v="1116.28"/>
    <x v="1"/>
    <x v="1"/>
    <x v="0"/>
    <x v="2"/>
    <x v="12"/>
    <x v="12"/>
    <x v="0"/>
    <x v="0"/>
    <x v="1"/>
  </r>
  <r>
    <x v="1"/>
    <x v="22"/>
    <n v="4112000787"/>
    <x v="114"/>
    <s v="03CALAPP-36PCS"/>
    <s v="CALIFORNIA SUN APPLE 150ML X 36PCS"/>
    <n v="0"/>
    <n v="50"/>
    <n v="50"/>
    <n v="33"/>
    <s v="NGN"/>
    <n v="116279.07"/>
    <n v="8720.93"/>
    <n v="2325.58"/>
    <x v="1"/>
    <x v="3"/>
    <x v="1"/>
    <x v="5"/>
    <x v="5"/>
    <x v="5"/>
    <x v="2"/>
    <x v="2"/>
    <x v="3"/>
  </r>
  <r>
    <x v="1"/>
    <x v="22"/>
    <n v="4112000787"/>
    <x v="114"/>
    <s v="03CSPNPL-36PCS"/>
    <s v="CALIFORNIA SUN PINEAPPLE 150ML X 36PCS"/>
    <n v="0"/>
    <n v="50"/>
    <n v="50"/>
    <n v="724"/>
    <s v="NGN"/>
    <n v="116279.07"/>
    <n v="8720.93"/>
    <n v="2325.58"/>
    <x v="1"/>
    <x v="3"/>
    <x v="1"/>
    <x v="5"/>
    <x v="9"/>
    <x v="9"/>
    <x v="2"/>
    <x v="2"/>
    <x v="2"/>
  </r>
  <r>
    <x v="1"/>
    <x v="22"/>
    <n v="4112000787"/>
    <x v="114"/>
    <s v="07NPBBKT"/>
    <s v="FRUTTA PET BOTTLE BLACKCURRENT 500ML (12PCS)"/>
    <n v="0"/>
    <n v="50"/>
    <n v="50"/>
    <n v="274"/>
    <s v="NGN"/>
    <n v="55813.96"/>
    <n v="4186.05"/>
    <n v="1116.28"/>
    <x v="1"/>
    <x v="3"/>
    <x v="1"/>
    <x v="5"/>
    <x v="3"/>
    <x v="3"/>
    <x v="0"/>
    <x v="2"/>
    <x v="1"/>
  </r>
  <r>
    <x v="1"/>
    <x v="22"/>
    <n v="4112000787"/>
    <x v="114"/>
    <s v="07NPBCTL"/>
    <s v="FRUTTA PET BOTTLE  COCKTAIL 500ML (12PCS)"/>
    <n v="0"/>
    <n v="450"/>
    <n v="450"/>
    <n v="275"/>
    <s v="NGN"/>
    <n v="502325.59"/>
    <n v="37674.42"/>
    <n v="1116.28"/>
    <x v="1"/>
    <x v="3"/>
    <x v="1"/>
    <x v="5"/>
    <x v="14"/>
    <x v="14"/>
    <x v="0"/>
    <x v="2"/>
    <x v="1"/>
  </r>
  <r>
    <x v="1"/>
    <x v="22"/>
    <n v="4112000787"/>
    <x v="114"/>
    <s v="07NPBORG"/>
    <s v="FRUTTA PET BOTTLE  ORANGE 500ML (12PCS)"/>
    <n v="0"/>
    <n v="600"/>
    <n v="600"/>
    <n v="1115"/>
    <s v="NGN"/>
    <n v="669767.46"/>
    <n v="50232.56"/>
    <n v="1116.28"/>
    <x v="1"/>
    <x v="3"/>
    <x v="1"/>
    <x v="5"/>
    <x v="4"/>
    <x v="4"/>
    <x v="0"/>
    <x v="2"/>
    <x v="1"/>
  </r>
  <r>
    <x v="1"/>
    <x v="22"/>
    <n v="4112000787"/>
    <x v="114"/>
    <s v="07NPBPPL"/>
    <s v="FRUTTA PET BOTTLE PINEAPPLE 500ML (12PCS)"/>
    <n v="0"/>
    <n v="500"/>
    <n v="500"/>
    <n v="2303"/>
    <s v="NGN"/>
    <n v="558139.55000000005"/>
    <n v="41860.47"/>
    <n v="1116.28"/>
    <x v="1"/>
    <x v="3"/>
    <x v="1"/>
    <x v="5"/>
    <x v="12"/>
    <x v="12"/>
    <x v="0"/>
    <x v="2"/>
    <x v="1"/>
  </r>
  <r>
    <x v="1"/>
    <x v="23"/>
    <n v="4112000235"/>
    <x v="9"/>
    <s v="03CALAPP-36PCS"/>
    <s v="CALIFORNIA SUN APPLE 150ML X 36PCS"/>
    <n v="0"/>
    <n v="10"/>
    <n v="10"/>
    <n v="33"/>
    <s v="NGN"/>
    <n v="23255.81"/>
    <n v="1744.19"/>
    <n v="2325.58"/>
    <x v="0"/>
    <x v="0"/>
    <x v="0"/>
    <x v="0"/>
    <x v="5"/>
    <x v="5"/>
    <x v="2"/>
    <x v="0"/>
    <x v="3"/>
  </r>
  <r>
    <x v="1"/>
    <x v="23"/>
    <n v="4112000235"/>
    <x v="9"/>
    <s v="03CALORG-36PCS"/>
    <s v="CALIFORNIA SUN ORANGE 150ML X 36PCS"/>
    <n v="0"/>
    <n v="10"/>
    <n v="10"/>
    <n v="6"/>
    <s v="NGN"/>
    <n v="23255.81"/>
    <n v="1744.19"/>
    <n v="2325.58"/>
    <x v="0"/>
    <x v="0"/>
    <x v="0"/>
    <x v="0"/>
    <x v="8"/>
    <x v="8"/>
    <x v="2"/>
    <x v="0"/>
    <x v="3"/>
  </r>
  <r>
    <x v="1"/>
    <x v="23"/>
    <n v="4112000235"/>
    <x v="9"/>
    <s v="03CSPNPL-36PCS"/>
    <s v="CALIFORNIA SUN PINEAPPLE 150ML X 36PCS"/>
    <n v="0"/>
    <n v="10"/>
    <n v="10"/>
    <n v="724"/>
    <s v="NGN"/>
    <n v="23255.81"/>
    <n v="1744.19"/>
    <n v="2325.58"/>
    <x v="0"/>
    <x v="0"/>
    <x v="0"/>
    <x v="0"/>
    <x v="9"/>
    <x v="9"/>
    <x v="2"/>
    <x v="0"/>
    <x v="2"/>
  </r>
  <r>
    <x v="1"/>
    <x v="23"/>
    <n v="4112000235"/>
    <x v="9"/>
    <s v="07NPBBKT"/>
    <s v="FRUTTA PET BOTTLE BLACKCURRENT 500ML (12PCS)"/>
    <n v="0"/>
    <n v="10"/>
    <n v="10"/>
    <n v="274"/>
    <s v="NGN"/>
    <n v="11162.79"/>
    <n v="837.21"/>
    <n v="1116.28"/>
    <x v="0"/>
    <x v="0"/>
    <x v="0"/>
    <x v="0"/>
    <x v="3"/>
    <x v="3"/>
    <x v="0"/>
    <x v="0"/>
    <x v="1"/>
  </r>
  <r>
    <x v="1"/>
    <x v="23"/>
    <n v="4112000235"/>
    <x v="9"/>
    <s v="07NPBCTL"/>
    <s v="FRUTTA PET BOTTLE  COCKTAIL 500ML (12PCS)"/>
    <n v="0"/>
    <n v="12"/>
    <n v="12"/>
    <n v="275"/>
    <s v="NGN"/>
    <n v="11162.79"/>
    <n v="837.21"/>
    <n v="930.23"/>
    <x v="0"/>
    <x v="0"/>
    <x v="0"/>
    <x v="0"/>
    <x v="14"/>
    <x v="14"/>
    <x v="0"/>
    <x v="0"/>
    <x v="1"/>
  </r>
  <r>
    <x v="1"/>
    <x v="23"/>
    <n v="4112000235"/>
    <x v="9"/>
    <s v="07NPBORG"/>
    <s v="FRUTTA PET BOTTLE  ORANGE 500ML (12PCS)"/>
    <n v="0"/>
    <n v="10"/>
    <n v="10"/>
    <n v="1115"/>
    <s v="NGN"/>
    <n v="11162.79"/>
    <n v="837.21"/>
    <n v="1116.28"/>
    <x v="0"/>
    <x v="0"/>
    <x v="0"/>
    <x v="0"/>
    <x v="4"/>
    <x v="4"/>
    <x v="0"/>
    <x v="0"/>
    <x v="1"/>
  </r>
  <r>
    <x v="1"/>
    <x v="23"/>
    <n v="4112000235"/>
    <x v="9"/>
    <s v="07NPBPPL"/>
    <s v="FRUTTA PET BOTTLE PINEAPPLE 500ML (12PCS)"/>
    <n v="0"/>
    <n v="12"/>
    <n v="12"/>
    <n v="2303"/>
    <s v="NGN"/>
    <n v="11162.79"/>
    <n v="837.21"/>
    <n v="930.23"/>
    <x v="0"/>
    <x v="0"/>
    <x v="0"/>
    <x v="0"/>
    <x v="12"/>
    <x v="12"/>
    <x v="0"/>
    <x v="0"/>
    <x v="1"/>
  </r>
  <r>
    <x v="1"/>
    <x v="23"/>
    <n v="4112000243"/>
    <x v="63"/>
    <s v="03CSAPPLE"/>
    <s v="CALIFORNIA SUN APPLE X 40PCS"/>
    <n v="0"/>
    <n v="40"/>
    <n v="40"/>
    <n v="80"/>
    <s v="NGN"/>
    <n v="95441.86"/>
    <n v="7158.14"/>
    <n v="2386.0500000000002"/>
    <x v="0"/>
    <x v="0"/>
    <x v="0"/>
    <x v="0"/>
    <x v="5"/>
    <x v="5"/>
    <x v="2"/>
    <x v="0"/>
    <x v="2"/>
  </r>
  <r>
    <x v="1"/>
    <x v="23"/>
    <n v="4112000243"/>
    <x v="63"/>
    <s v="03CSSBRY"/>
    <s v="CALIFORNIA SUN STRAWBERRY X 40PCS"/>
    <n v="0"/>
    <n v="35"/>
    <n v="35"/>
    <n v="129"/>
    <s v="NGN"/>
    <n v="83511.63"/>
    <n v="6263.37"/>
    <n v="2386.0500000000002"/>
    <x v="0"/>
    <x v="0"/>
    <x v="0"/>
    <x v="0"/>
    <x v="10"/>
    <x v="10"/>
    <x v="2"/>
    <x v="0"/>
    <x v="2"/>
  </r>
  <r>
    <x v="1"/>
    <x v="23"/>
    <n v="4112000243"/>
    <x v="63"/>
    <s v="05CNCTAPPLE"/>
    <s v="FRUTTA NATURAL APPLE JUICE 1LTR X 10PCS"/>
    <n v="0"/>
    <n v="20"/>
    <n v="20"/>
    <n v="2"/>
    <s v="NGN"/>
    <n v="84837.21"/>
    <n v="6362.79"/>
    <n v="4241.8599999999997"/>
    <x v="0"/>
    <x v="0"/>
    <x v="0"/>
    <x v="0"/>
    <x v="15"/>
    <x v="15"/>
    <x v="0"/>
    <x v="0"/>
    <x v="0"/>
  </r>
  <r>
    <x v="1"/>
    <x v="23"/>
    <n v="4112000243"/>
    <x v="63"/>
    <s v="05CNCTORG"/>
    <s v="FRUTTA NATURAL ORANGE 1LTR X 10PCS"/>
    <n v="0"/>
    <n v="20"/>
    <n v="20"/>
    <n v="3"/>
    <s v="NGN"/>
    <n v="84837.21"/>
    <n v="6362.79"/>
    <n v="4241.8599999999997"/>
    <x v="0"/>
    <x v="0"/>
    <x v="0"/>
    <x v="0"/>
    <x v="1"/>
    <x v="1"/>
    <x v="0"/>
    <x v="0"/>
    <x v="0"/>
  </r>
  <r>
    <x v="1"/>
    <x v="23"/>
    <n v="4112000243"/>
    <x v="63"/>
    <s v="05CNCTPNPL"/>
    <s v="FRUTTA NATURAL PINEAPPLE 1LTR X 10PCS"/>
    <n v="0"/>
    <n v="15"/>
    <n v="15"/>
    <n v="501"/>
    <s v="NGN"/>
    <n v="63627.91"/>
    <n v="4772.09"/>
    <n v="4241.8599999999997"/>
    <x v="0"/>
    <x v="0"/>
    <x v="0"/>
    <x v="0"/>
    <x v="17"/>
    <x v="17"/>
    <x v="0"/>
    <x v="0"/>
    <x v="0"/>
  </r>
  <r>
    <x v="1"/>
    <x v="23"/>
    <n v="4112000243"/>
    <x v="63"/>
    <s v="05NCTTROPICAL"/>
    <s v="FRUTTA NATURAL TROPICAL JUICE  1LTR X 10PCS"/>
    <n v="0"/>
    <n v="20"/>
    <n v="20"/>
    <n v="260"/>
    <s v="NGN"/>
    <n v="84837.21"/>
    <n v="6362.79"/>
    <n v="4241.8599999999997"/>
    <x v="0"/>
    <x v="0"/>
    <x v="0"/>
    <x v="0"/>
    <x v="18"/>
    <x v="18"/>
    <x v="0"/>
    <x v="0"/>
    <x v="0"/>
  </r>
  <r>
    <x v="1"/>
    <x v="23"/>
    <n v="4112000243"/>
    <x v="63"/>
    <s v="07NPBBKT"/>
    <s v="FRUTTA PET BOTTLE BLACKCURRENT 500ML (12PCS)"/>
    <n v="0"/>
    <n v="50"/>
    <n v="50"/>
    <n v="274"/>
    <s v="NGN"/>
    <n v="57441.86"/>
    <n v="4308.1400000000003"/>
    <n v="1148.8399999999999"/>
    <x v="0"/>
    <x v="0"/>
    <x v="0"/>
    <x v="0"/>
    <x v="3"/>
    <x v="3"/>
    <x v="0"/>
    <x v="0"/>
    <x v="1"/>
  </r>
  <r>
    <x v="1"/>
    <x v="23"/>
    <n v="4112000243"/>
    <x v="63"/>
    <s v="07NPBCTL"/>
    <s v="FRUTTA PET BOTTLE  COCKTAIL 500ML (12PCS)"/>
    <n v="0"/>
    <n v="65"/>
    <n v="65"/>
    <n v="275"/>
    <s v="NGN"/>
    <n v="74674.42"/>
    <n v="5600.58"/>
    <n v="1148.8399999999999"/>
    <x v="0"/>
    <x v="0"/>
    <x v="0"/>
    <x v="0"/>
    <x v="14"/>
    <x v="14"/>
    <x v="0"/>
    <x v="0"/>
    <x v="1"/>
  </r>
  <r>
    <x v="1"/>
    <x v="23"/>
    <n v="4112000243"/>
    <x v="63"/>
    <s v="07NPBORG"/>
    <s v="FRUTTA PET BOTTLE  ORANGE 500ML (12PCS)"/>
    <n v="0"/>
    <n v="40"/>
    <n v="40"/>
    <n v="1115"/>
    <s v="NGN"/>
    <n v="45953.49"/>
    <n v="3446.51"/>
    <n v="1148.8399999999999"/>
    <x v="0"/>
    <x v="0"/>
    <x v="0"/>
    <x v="0"/>
    <x v="4"/>
    <x v="4"/>
    <x v="0"/>
    <x v="0"/>
    <x v="1"/>
  </r>
  <r>
    <x v="1"/>
    <x v="23"/>
    <n v="4112000271"/>
    <x v="16"/>
    <s v="03CSAPPLE"/>
    <s v="CALIFORNIA SUN APPLE X 40PCS"/>
    <n v="0"/>
    <n v="10"/>
    <n v="10"/>
    <n v="80"/>
    <s v="NGN"/>
    <n v="26246.5"/>
    <n v="1968.49"/>
    <n v="2624.65"/>
    <x v="0"/>
    <x v="0"/>
    <x v="0"/>
    <x v="0"/>
    <x v="5"/>
    <x v="5"/>
    <x v="2"/>
    <x v="0"/>
    <x v="2"/>
  </r>
  <r>
    <x v="1"/>
    <x v="23"/>
    <n v="4112000271"/>
    <x v="16"/>
    <s v="03CSCOCK"/>
    <s v="CALIFORNIA SUN COCKTAIL X 40PCS"/>
    <n v="0"/>
    <n v="6"/>
    <n v="6"/>
    <n v="171"/>
    <s v="NGN"/>
    <n v="15747.9"/>
    <n v="1181.0899999999999"/>
    <n v="2624.65"/>
    <x v="0"/>
    <x v="0"/>
    <x v="0"/>
    <x v="0"/>
    <x v="6"/>
    <x v="6"/>
    <x v="2"/>
    <x v="0"/>
    <x v="2"/>
  </r>
  <r>
    <x v="1"/>
    <x v="23"/>
    <n v="4112000271"/>
    <x v="16"/>
    <s v="03CSMNG"/>
    <s v="CALIFORNIA SUN MANGO X 40PCS"/>
    <n v="0"/>
    <n v="11"/>
    <n v="11"/>
    <n v="126"/>
    <s v="NGN"/>
    <n v="28871.15"/>
    <n v="2165.34"/>
    <n v="2624.65"/>
    <x v="0"/>
    <x v="0"/>
    <x v="0"/>
    <x v="0"/>
    <x v="7"/>
    <x v="7"/>
    <x v="2"/>
    <x v="0"/>
    <x v="2"/>
  </r>
  <r>
    <x v="1"/>
    <x v="23"/>
    <n v="4112000271"/>
    <x v="16"/>
    <s v="03CSORG"/>
    <s v="CALIFORNIA SUN ORANGE X 40PCS"/>
    <n v="0"/>
    <n v="11"/>
    <n v="11"/>
    <n v="21"/>
    <s v="NGN"/>
    <n v="28871.15"/>
    <n v="2165.34"/>
    <n v="2624.65"/>
    <x v="0"/>
    <x v="0"/>
    <x v="0"/>
    <x v="0"/>
    <x v="8"/>
    <x v="8"/>
    <x v="2"/>
    <x v="0"/>
    <x v="2"/>
  </r>
  <r>
    <x v="1"/>
    <x v="23"/>
    <n v="4112000271"/>
    <x v="16"/>
    <s v="03CSPNPL"/>
    <s v="CALIFORNIA SUN  PINEAPPLE X 40PCS"/>
    <n v="0"/>
    <n v="2"/>
    <n v="2"/>
    <n v="0"/>
    <s v="NGN"/>
    <n v="5249.3"/>
    <n v="393.7"/>
    <n v="2624.65"/>
    <x v="0"/>
    <x v="0"/>
    <x v="0"/>
    <x v="0"/>
    <x v="9"/>
    <x v="9"/>
    <x v="2"/>
    <x v="0"/>
    <x v="2"/>
  </r>
  <r>
    <x v="1"/>
    <x v="23"/>
    <n v="4112000271"/>
    <x v="16"/>
    <s v="03CSSBRY"/>
    <s v="CALIFORNIA SUN STRAWBERRY X 40PCS"/>
    <n v="0"/>
    <n v="8"/>
    <n v="8"/>
    <n v="129"/>
    <s v="NGN"/>
    <n v="20997.200000000001"/>
    <n v="1574.79"/>
    <n v="2624.65"/>
    <x v="0"/>
    <x v="0"/>
    <x v="0"/>
    <x v="0"/>
    <x v="10"/>
    <x v="10"/>
    <x v="2"/>
    <x v="0"/>
    <x v="2"/>
  </r>
  <r>
    <x v="1"/>
    <x v="23"/>
    <n v="4112000271"/>
    <x v="16"/>
    <s v="05CNCTCOCK"/>
    <s v="FRUTTA NATURAL COCKTAIL 1LTR X 10PCS"/>
    <n v="0"/>
    <n v="14"/>
    <n v="14"/>
    <n v="3"/>
    <s v="NGN"/>
    <n v="57698.23"/>
    <n v="4327.37"/>
    <n v="4121.3"/>
    <x v="0"/>
    <x v="0"/>
    <x v="0"/>
    <x v="0"/>
    <x v="16"/>
    <x v="16"/>
    <x v="0"/>
    <x v="0"/>
    <x v="0"/>
  </r>
  <r>
    <x v="1"/>
    <x v="23"/>
    <n v="4112000271"/>
    <x v="16"/>
    <s v="05CNCTORG"/>
    <s v="FRUTTA NATURAL ORANGE 1LTR X 10PCS"/>
    <n v="0"/>
    <n v="3"/>
    <n v="3"/>
    <n v="3"/>
    <s v="NGN"/>
    <n v="12363.91"/>
    <n v="927.29"/>
    <n v="4121.3"/>
    <x v="0"/>
    <x v="0"/>
    <x v="0"/>
    <x v="0"/>
    <x v="1"/>
    <x v="1"/>
    <x v="0"/>
    <x v="0"/>
    <x v="0"/>
  </r>
  <r>
    <x v="1"/>
    <x v="23"/>
    <n v="4112000271"/>
    <x v="16"/>
    <s v="07NPBBKT"/>
    <s v="FRUTTA PET BOTTLE BLACKCURRENT 500ML (12PCS)"/>
    <n v="0"/>
    <n v="23"/>
    <n v="23"/>
    <n v="274"/>
    <s v="NGN"/>
    <n v="26923.91"/>
    <n v="2019.29"/>
    <n v="1170.5999999999999"/>
    <x v="0"/>
    <x v="0"/>
    <x v="0"/>
    <x v="0"/>
    <x v="3"/>
    <x v="3"/>
    <x v="0"/>
    <x v="0"/>
    <x v="1"/>
  </r>
  <r>
    <x v="1"/>
    <x v="23"/>
    <n v="4112000271"/>
    <x v="16"/>
    <s v="07NPBCTL"/>
    <s v="FRUTTA PET BOTTLE  COCKTAIL 500ML (12PCS)"/>
    <n v="0"/>
    <n v="13"/>
    <n v="13"/>
    <n v="275"/>
    <s v="NGN"/>
    <n v="15217.86"/>
    <n v="1141.3399999999999"/>
    <n v="1170.5999999999999"/>
    <x v="0"/>
    <x v="0"/>
    <x v="0"/>
    <x v="0"/>
    <x v="14"/>
    <x v="14"/>
    <x v="0"/>
    <x v="0"/>
    <x v="1"/>
  </r>
  <r>
    <x v="1"/>
    <x v="23"/>
    <n v="4112000271"/>
    <x v="16"/>
    <s v="07NPBORG"/>
    <s v="FRUTTA PET BOTTLE  ORANGE 500ML (12PCS)"/>
    <n v="0"/>
    <n v="20"/>
    <n v="20"/>
    <n v="1115"/>
    <s v="NGN"/>
    <n v="23412.09"/>
    <n v="1755.91"/>
    <n v="1170.5999999999999"/>
    <x v="0"/>
    <x v="0"/>
    <x v="0"/>
    <x v="0"/>
    <x v="4"/>
    <x v="4"/>
    <x v="0"/>
    <x v="0"/>
    <x v="1"/>
  </r>
  <r>
    <x v="1"/>
    <x v="23"/>
    <n v="4112000271"/>
    <x v="16"/>
    <s v="07NPBPPL"/>
    <s v="FRUTTA PET BOTTLE PINEAPPLE 500ML (12PCS)"/>
    <n v="0"/>
    <n v="10"/>
    <n v="10"/>
    <n v="2303"/>
    <s v="NGN"/>
    <n v="11706.05"/>
    <n v="877.95"/>
    <n v="1170.5999999999999"/>
    <x v="0"/>
    <x v="0"/>
    <x v="0"/>
    <x v="0"/>
    <x v="12"/>
    <x v="12"/>
    <x v="0"/>
    <x v="0"/>
    <x v="1"/>
  </r>
  <r>
    <x v="1"/>
    <x v="23"/>
    <n v="4112000298"/>
    <x v="96"/>
    <s v="07NPBBKT"/>
    <s v="FRUTTA PET BOTTLE BLACKCURRENT 500ML (12PCS)"/>
    <n v="0"/>
    <n v="11"/>
    <n v="11"/>
    <n v="274"/>
    <s v="NGN"/>
    <n v="11162.79"/>
    <n v="837.21"/>
    <n v="1014.8"/>
    <x v="0"/>
    <x v="0"/>
    <x v="0"/>
    <x v="0"/>
    <x v="3"/>
    <x v="3"/>
    <x v="0"/>
    <x v="0"/>
    <x v="1"/>
  </r>
  <r>
    <x v="1"/>
    <x v="23"/>
    <n v="4112000298"/>
    <x v="96"/>
    <s v="07NPBCTL"/>
    <s v="FRUTTA PET BOTTLE  COCKTAIL 500ML (12PCS)"/>
    <n v="0"/>
    <n v="11"/>
    <n v="11"/>
    <n v="275"/>
    <s v="NGN"/>
    <n v="11162.79"/>
    <n v="837.21"/>
    <n v="1014.8"/>
    <x v="0"/>
    <x v="0"/>
    <x v="0"/>
    <x v="0"/>
    <x v="14"/>
    <x v="14"/>
    <x v="0"/>
    <x v="0"/>
    <x v="1"/>
  </r>
  <r>
    <x v="1"/>
    <x v="23"/>
    <n v="4112000298"/>
    <x v="96"/>
    <s v="07NPBORG"/>
    <s v="FRUTTA PET BOTTLE  ORANGE 500ML (12PCS)"/>
    <n v="0"/>
    <n v="12"/>
    <n v="12"/>
    <n v="1115"/>
    <s v="NGN"/>
    <n v="13395.35"/>
    <n v="1004.65"/>
    <n v="1116.28"/>
    <x v="0"/>
    <x v="0"/>
    <x v="0"/>
    <x v="0"/>
    <x v="4"/>
    <x v="4"/>
    <x v="0"/>
    <x v="0"/>
    <x v="1"/>
  </r>
  <r>
    <x v="1"/>
    <x v="23"/>
    <n v="4112000298"/>
    <x v="96"/>
    <s v="07NPBPPL"/>
    <s v="FRUTTA PET BOTTLE PINEAPPLE 500ML (12PCS)"/>
    <n v="0"/>
    <n v="10"/>
    <n v="10"/>
    <n v="2303"/>
    <s v="NGN"/>
    <n v="11162.79"/>
    <n v="837.21"/>
    <n v="1116.28"/>
    <x v="0"/>
    <x v="0"/>
    <x v="0"/>
    <x v="0"/>
    <x v="12"/>
    <x v="12"/>
    <x v="0"/>
    <x v="0"/>
    <x v="1"/>
  </r>
  <r>
    <x v="1"/>
    <x v="23"/>
    <n v="4112000608"/>
    <x v="44"/>
    <s v="05CNCTPNPL"/>
    <s v="FRUTTA NATURAL PINEAPPLE 1LTR X 10PCS"/>
    <n v="2"/>
    <n v="0"/>
    <n v="-2"/>
    <n v="501"/>
    <s v="NGN"/>
    <n v="-8930.24"/>
    <n v="-669.77"/>
    <n v="4465.12"/>
    <x v="1"/>
    <x v="1"/>
    <x v="0"/>
    <x v="1"/>
    <x v="17"/>
    <x v="17"/>
    <x v="0"/>
    <x v="0"/>
    <x v="0"/>
  </r>
  <r>
    <x v="1"/>
    <x v="23"/>
    <n v="4112000612"/>
    <x v="11"/>
    <s v="05CNCTAPPLE"/>
    <s v="FRUTTA NATURAL APPLE JUICE 1LTR X 10PCS"/>
    <n v="0"/>
    <n v="3"/>
    <n v="3"/>
    <n v="2"/>
    <s v="NGN"/>
    <n v="13395.36"/>
    <n v="1004.65"/>
    <n v="4465.12"/>
    <x v="0"/>
    <x v="0"/>
    <x v="0"/>
    <x v="0"/>
    <x v="15"/>
    <x v="15"/>
    <x v="0"/>
    <x v="0"/>
    <x v="0"/>
  </r>
  <r>
    <x v="1"/>
    <x v="23"/>
    <n v="4112000612"/>
    <x v="11"/>
    <s v="05CNCTORG"/>
    <s v="FRUTTA NATURAL ORANGE 1LTR X 10PCS"/>
    <n v="0"/>
    <n v="3"/>
    <n v="3"/>
    <n v="3"/>
    <s v="NGN"/>
    <n v="13395.36"/>
    <n v="1004.65"/>
    <n v="4465.12"/>
    <x v="0"/>
    <x v="0"/>
    <x v="0"/>
    <x v="0"/>
    <x v="1"/>
    <x v="1"/>
    <x v="0"/>
    <x v="0"/>
    <x v="0"/>
  </r>
  <r>
    <x v="1"/>
    <x v="23"/>
    <n v="4112000612"/>
    <x v="11"/>
    <s v="05CNCTPNPL"/>
    <s v="FRUTTA NATURAL PINEAPPLE 1LTR X 10PCS"/>
    <n v="0"/>
    <n v="3"/>
    <n v="3"/>
    <n v="501"/>
    <s v="NGN"/>
    <n v="13395.36"/>
    <n v="1004.65"/>
    <n v="4465.12"/>
    <x v="0"/>
    <x v="0"/>
    <x v="0"/>
    <x v="0"/>
    <x v="17"/>
    <x v="17"/>
    <x v="0"/>
    <x v="0"/>
    <x v="0"/>
  </r>
  <r>
    <x v="1"/>
    <x v="23"/>
    <n v="4112000612"/>
    <x v="11"/>
    <s v="05NCTTROPICAL"/>
    <s v="FRUTTA NATURAL TROPICAL JUICE  1LTR X 10PCS"/>
    <n v="0"/>
    <n v="3"/>
    <n v="3"/>
    <n v="260"/>
    <s v="NGN"/>
    <n v="13395.35"/>
    <n v="1004.65"/>
    <n v="4465.12"/>
    <x v="0"/>
    <x v="0"/>
    <x v="0"/>
    <x v="0"/>
    <x v="18"/>
    <x v="18"/>
    <x v="0"/>
    <x v="0"/>
    <x v="0"/>
  </r>
  <r>
    <x v="1"/>
    <x v="23"/>
    <n v="4112000612"/>
    <x v="11"/>
    <s v="07NPBCTL"/>
    <s v="FRUTTA PET BOTTLE  COCKTAIL 500ML (12PCS)"/>
    <n v="0"/>
    <n v="5"/>
    <n v="5"/>
    <n v="275"/>
    <s v="NGN"/>
    <n v="5581.4"/>
    <n v="418.6"/>
    <n v="1116.28"/>
    <x v="0"/>
    <x v="0"/>
    <x v="0"/>
    <x v="0"/>
    <x v="14"/>
    <x v="14"/>
    <x v="0"/>
    <x v="0"/>
    <x v="1"/>
  </r>
  <r>
    <x v="1"/>
    <x v="23"/>
    <n v="4112000682"/>
    <x v="74"/>
    <s v="03CALORG-36PCS"/>
    <s v="CALIFORNIA SUN ORANGE 150ML X 36PCS"/>
    <n v="8"/>
    <n v="0"/>
    <n v="-8"/>
    <n v="6"/>
    <s v="NGN"/>
    <n v="-18604.650000000001"/>
    <n v="-1395.35"/>
    <n v="2325.58"/>
    <x v="1"/>
    <x v="3"/>
    <x v="1"/>
    <x v="5"/>
    <x v="8"/>
    <x v="8"/>
    <x v="2"/>
    <x v="2"/>
    <x v="3"/>
  </r>
  <r>
    <x v="1"/>
    <x v="23"/>
    <n v="4112000682"/>
    <x v="74"/>
    <s v="05CNCTPNPL"/>
    <s v="FRUTTA NATURAL PINEAPPLE 1LTR X 10PCS"/>
    <n v="1"/>
    <n v="0"/>
    <n v="-1"/>
    <n v="501"/>
    <s v="NGN"/>
    <n v="-4465.12"/>
    <n v="-334.88"/>
    <n v="4465.12"/>
    <x v="1"/>
    <x v="3"/>
    <x v="1"/>
    <x v="5"/>
    <x v="17"/>
    <x v="17"/>
    <x v="0"/>
    <x v="2"/>
    <x v="0"/>
  </r>
  <r>
    <x v="1"/>
    <x v="23"/>
    <n v="4112000682"/>
    <x v="74"/>
    <s v="06MACPNPL"/>
    <s v="MACCAW DRINK PINEAPPLE 1LTR X 10PCS"/>
    <n v="4"/>
    <n v="0"/>
    <n v="-4"/>
    <n v="30"/>
    <s v="NGN"/>
    <n v="-14883.72"/>
    <n v="-1116.28"/>
    <n v="3720.93"/>
    <x v="1"/>
    <x v="3"/>
    <x v="1"/>
    <x v="5"/>
    <x v="19"/>
    <x v="19"/>
    <x v="1"/>
    <x v="2"/>
    <x v="0"/>
  </r>
  <r>
    <x v="1"/>
    <x v="23"/>
    <n v="4112000686"/>
    <x v="57"/>
    <s v="06MACTROPICAL"/>
    <s v="MACCAW DRINK TROPICAL 1LTR X 10PCS"/>
    <n v="0"/>
    <n v="20"/>
    <n v="20"/>
    <n v="131"/>
    <s v="NGN"/>
    <n v="74418.600000000006"/>
    <n v="5581.4"/>
    <n v="3720.93"/>
    <x v="1"/>
    <x v="1"/>
    <x v="0"/>
    <x v="2"/>
    <x v="20"/>
    <x v="20"/>
    <x v="1"/>
    <x v="0"/>
    <x v="0"/>
  </r>
  <r>
    <x v="1"/>
    <x v="23"/>
    <n v="4112000686"/>
    <x v="57"/>
    <s v="07NPBBKT"/>
    <s v="FRUTTA PET BOTTLE BLACKCURRENT 500ML (12PCS)"/>
    <n v="0"/>
    <n v="100"/>
    <n v="100"/>
    <n v="274"/>
    <s v="NGN"/>
    <n v="111627.91"/>
    <n v="8372.09"/>
    <n v="1116.28"/>
    <x v="1"/>
    <x v="1"/>
    <x v="0"/>
    <x v="2"/>
    <x v="3"/>
    <x v="3"/>
    <x v="0"/>
    <x v="0"/>
    <x v="1"/>
  </r>
  <r>
    <x v="1"/>
    <x v="23"/>
    <n v="4112000686"/>
    <x v="57"/>
    <s v="07NPBCTL"/>
    <s v="FRUTTA PET BOTTLE  COCKTAIL 500ML (12PCS)"/>
    <n v="0"/>
    <n v="200"/>
    <n v="200"/>
    <n v="275"/>
    <s v="NGN"/>
    <n v="223255.82"/>
    <n v="16744.189999999999"/>
    <n v="1116.28"/>
    <x v="1"/>
    <x v="1"/>
    <x v="0"/>
    <x v="2"/>
    <x v="14"/>
    <x v="14"/>
    <x v="0"/>
    <x v="0"/>
    <x v="1"/>
  </r>
  <r>
    <x v="1"/>
    <x v="23"/>
    <n v="4112000686"/>
    <x v="57"/>
    <s v="07NPBORG"/>
    <s v="FRUTTA PET BOTTLE  ORANGE 500ML (12PCS)"/>
    <n v="0"/>
    <n v="130"/>
    <n v="130"/>
    <n v="1115"/>
    <s v="NGN"/>
    <n v="145116.28"/>
    <n v="10883.72"/>
    <n v="1116.28"/>
    <x v="1"/>
    <x v="1"/>
    <x v="0"/>
    <x v="2"/>
    <x v="4"/>
    <x v="4"/>
    <x v="0"/>
    <x v="0"/>
    <x v="1"/>
  </r>
  <r>
    <x v="1"/>
    <x v="23"/>
    <n v="4112000686"/>
    <x v="57"/>
    <s v="07NPBPPL"/>
    <s v="FRUTTA PET BOTTLE PINEAPPLE 500ML (12PCS)"/>
    <n v="0"/>
    <n v="70"/>
    <n v="70"/>
    <n v="2303"/>
    <s v="NGN"/>
    <n v="78139.539999999994"/>
    <n v="5860.47"/>
    <n v="1116.28"/>
    <x v="1"/>
    <x v="1"/>
    <x v="0"/>
    <x v="2"/>
    <x v="12"/>
    <x v="12"/>
    <x v="0"/>
    <x v="0"/>
    <x v="1"/>
  </r>
  <r>
    <x v="1"/>
    <x v="23"/>
    <n v="4112000695"/>
    <x v="59"/>
    <s v="07NPBORG"/>
    <s v="FRUTTA PET BOTTLE  ORANGE 500ML (12PCS)"/>
    <n v="4"/>
    <n v="0"/>
    <n v="-4"/>
    <n v="1115"/>
    <s v="NGN"/>
    <n v="-4465.12"/>
    <n v="-334.88"/>
    <n v="1116.28"/>
    <x v="1"/>
    <x v="3"/>
    <x v="1"/>
    <x v="11"/>
    <x v="4"/>
    <x v="4"/>
    <x v="0"/>
    <x v="8"/>
    <x v="1"/>
  </r>
  <r>
    <x v="1"/>
    <x v="23"/>
    <n v="4112000717"/>
    <x v="108"/>
    <s v="05CNCTPNPL"/>
    <s v="FRUTTA NATURAL PINEAPPLE 1LTR X 10PCS"/>
    <n v="1"/>
    <n v="0"/>
    <n v="-1"/>
    <n v="501"/>
    <s v="NGN"/>
    <n v="-4465.12"/>
    <n v="-334.88"/>
    <n v="4465.12"/>
    <x v="0"/>
    <x v="0"/>
    <x v="0"/>
    <x v="0"/>
    <x v="17"/>
    <x v="17"/>
    <x v="0"/>
    <x v="0"/>
    <x v="0"/>
  </r>
  <r>
    <x v="1"/>
    <x v="23"/>
    <n v="4112000732"/>
    <x v="75"/>
    <s v="07NPBBKT"/>
    <s v="FRUTTA PET BOTTLE BLACKCURRENT 500ML (12PCS)"/>
    <n v="2"/>
    <n v="0"/>
    <n v="-2"/>
    <n v="274"/>
    <s v="NGN"/>
    <n v="-2232.56"/>
    <n v="-167.44"/>
    <n v="1116.28"/>
    <x v="1"/>
    <x v="1"/>
    <x v="0"/>
    <x v="1"/>
    <x v="3"/>
    <x v="3"/>
    <x v="0"/>
    <x v="0"/>
    <x v="1"/>
  </r>
  <r>
    <x v="1"/>
    <x v="23"/>
    <n v="4112000732"/>
    <x v="75"/>
    <s v="07NPBORG"/>
    <s v="FRUTTA PET BOTTLE  ORANGE 500ML (12PCS)"/>
    <n v="1"/>
    <n v="0"/>
    <n v="-1"/>
    <n v="1115"/>
    <s v="NGN"/>
    <n v="-1116.28"/>
    <n v="-83.72"/>
    <n v="1116.28"/>
    <x v="1"/>
    <x v="1"/>
    <x v="0"/>
    <x v="1"/>
    <x v="4"/>
    <x v="4"/>
    <x v="0"/>
    <x v="0"/>
    <x v="1"/>
  </r>
  <r>
    <x v="1"/>
    <x v="23"/>
    <n v="4112000741"/>
    <x v="40"/>
    <s v="03CALAPP-36PCS"/>
    <s v="CALIFORNIA SUN APPLE 150ML X 36PCS"/>
    <n v="31"/>
    <n v="0"/>
    <n v="-31"/>
    <n v="33"/>
    <s v="NGN"/>
    <n v="-72093.02"/>
    <n v="-5406.98"/>
    <n v="2325.58"/>
    <x v="1"/>
    <x v="1"/>
    <x v="0"/>
    <x v="1"/>
    <x v="5"/>
    <x v="5"/>
    <x v="2"/>
    <x v="0"/>
    <x v="3"/>
  </r>
  <r>
    <x v="1"/>
    <x v="23"/>
    <n v="4112000741"/>
    <x v="40"/>
    <s v="03CALCOCK-36PCS"/>
    <s v="CALIFORNIA SUN COCKTAIL 150ML X 36PCS "/>
    <n v="8"/>
    <n v="0"/>
    <n v="-8"/>
    <n v="8"/>
    <s v="NGN"/>
    <n v="-18604.650000000001"/>
    <n v="-1395.35"/>
    <n v="2325.58"/>
    <x v="1"/>
    <x v="1"/>
    <x v="0"/>
    <x v="1"/>
    <x v="6"/>
    <x v="6"/>
    <x v="2"/>
    <x v="0"/>
    <x v="3"/>
  </r>
  <r>
    <x v="1"/>
    <x v="23"/>
    <n v="4112000741"/>
    <x v="40"/>
    <s v="05CNCTPNPL"/>
    <s v="FRUTTA NATURAL PINEAPPLE 1LTR X 10PCS"/>
    <n v="2"/>
    <n v="0"/>
    <n v="-2"/>
    <n v="501"/>
    <s v="NGN"/>
    <n v="-8930.24"/>
    <n v="-669.77"/>
    <n v="4465.12"/>
    <x v="1"/>
    <x v="1"/>
    <x v="0"/>
    <x v="1"/>
    <x v="17"/>
    <x v="17"/>
    <x v="0"/>
    <x v="0"/>
    <x v="0"/>
  </r>
  <r>
    <x v="1"/>
    <x v="23"/>
    <n v="4112000778"/>
    <x v="115"/>
    <s v="03CALAPP-36PCS"/>
    <s v="CALIFORNIA SUN APPLE 150ML X 36PCS"/>
    <n v="0"/>
    <n v="15"/>
    <n v="15"/>
    <n v="33"/>
    <s v="NGN"/>
    <n v="34883.72"/>
    <n v="2616.2800000000002"/>
    <n v="2325.58"/>
    <x v="1"/>
    <x v="1"/>
    <x v="0"/>
    <x v="2"/>
    <x v="5"/>
    <x v="5"/>
    <x v="2"/>
    <x v="0"/>
    <x v="3"/>
  </r>
  <r>
    <x v="1"/>
    <x v="23"/>
    <n v="4112000778"/>
    <x v="115"/>
    <s v="03CSAPPLE"/>
    <s v="CALIFORNIA SUN APPLE X 40PCS"/>
    <n v="5"/>
    <n v="0"/>
    <n v="-5"/>
    <n v="80"/>
    <s v="NGN"/>
    <n v="-12558.15"/>
    <n v="-941.86"/>
    <n v="2511.63"/>
    <x v="1"/>
    <x v="1"/>
    <x v="0"/>
    <x v="2"/>
    <x v="5"/>
    <x v="5"/>
    <x v="2"/>
    <x v="0"/>
    <x v="2"/>
  </r>
  <r>
    <x v="1"/>
    <x v="23"/>
    <n v="4112000778"/>
    <x v="115"/>
    <s v="03CSPNPL-36PCS"/>
    <s v="CALIFORNIA SUN PINEAPPLE 150ML X 36PCS"/>
    <n v="0"/>
    <n v="50"/>
    <n v="50"/>
    <n v="724"/>
    <s v="NGN"/>
    <n v="116279.07"/>
    <n v="8720.93"/>
    <n v="2325.58"/>
    <x v="1"/>
    <x v="1"/>
    <x v="0"/>
    <x v="2"/>
    <x v="9"/>
    <x v="9"/>
    <x v="2"/>
    <x v="0"/>
    <x v="2"/>
  </r>
  <r>
    <x v="1"/>
    <x v="23"/>
    <n v="4112000778"/>
    <x v="115"/>
    <s v="05NCTTROPICAL"/>
    <s v="FRUTTA NATURAL TROPICAL JUICE  1LTR X 10PCS"/>
    <n v="0"/>
    <n v="20"/>
    <n v="20"/>
    <n v="260"/>
    <s v="NGN"/>
    <n v="89302.33"/>
    <n v="6697.67"/>
    <n v="4465.12"/>
    <x v="1"/>
    <x v="1"/>
    <x v="0"/>
    <x v="2"/>
    <x v="18"/>
    <x v="18"/>
    <x v="0"/>
    <x v="0"/>
    <x v="0"/>
  </r>
  <r>
    <x v="1"/>
    <x v="23"/>
    <n v="4112000778"/>
    <x v="115"/>
    <s v="07NPBCTL"/>
    <s v="FRUTTA PET BOTTLE  COCKTAIL 500ML (12PCS)"/>
    <n v="0"/>
    <n v="150"/>
    <n v="150"/>
    <n v="275"/>
    <s v="NGN"/>
    <n v="167441.85999999999"/>
    <n v="12558.14"/>
    <n v="1116.28"/>
    <x v="1"/>
    <x v="1"/>
    <x v="0"/>
    <x v="2"/>
    <x v="14"/>
    <x v="14"/>
    <x v="0"/>
    <x v="0"/>
    <x v="1"/>
  </r>
  <r>
    <x v="1"/>
    <x v="24"/>
    <n v="4112000235"/>
    <x v="9"/>
    <s v="05CNCTPNPL"/>
    <s v="FRUTTA NATURAL PINEAPPLE 1LTR X 10PCS"/>
    <n v="0"/>
    <n v="5"/>
    <n v="5"/>
    <n v="11"/>
    <s v="NGN"/>
    <n v="22325.599999999999"/>
    <n v="1674.42"/>
    <n v="4465.12"/>
    <x v="0"/>
    <x v="0"/>
    <x v="0"/>
    <x v="0"/>
    <x v="17"/>
    <x v="17"/>
    <x v="0"/>
    <x v="0"/>
    <x v="0"/>
  </r>
  <r>
    <x v="1"/>
    <x v="24"/>
    <n v="4112000235"/>
    <x v="9"/>
    <s v="05NCTTROPICAL"/>
    <s v="FRUTTA NATURAL TROPICAL JUICE  1LTR X 10PCS"/>
    <n v="0"/>
    <n v="5"/>
    <n v="5"/>
    <n v="1378"/>
    <s v="NGN"/>
    <n v="22325.58"/>
    <n v="1674.42"/>
    <n v="4465.12"/>
    <x v="0"/>
    <x v="0"/>
    <x v="0"/>
    <x v="0"/>
    <x v="18"/>
    <x v="18"/>
    <x v="0"/>
    <x v="0"/>
    <x v="0"/>
  </r>
  <r>
    <x v="1"/>
    <x v="24"/>
    <n v="4112000235"/>
    <x v="9"/>
    <s v="06MACPNPL"/>
    <s v="MACCAW DRINK PINEAPPLE 1LTR X 10PCS"/>
    <n v="0"/>
    <n v="5"/>
    <n v="5"/>
    <n v="21"/>
    <s v="NGN"/>
    <n v="18604.650000000001"/>
    <n v="1395.35"/>
    <n v="3720.93"/>
    <x v="0"/>
    <x v="0"/>
    <x v="0"/>
    <x v="0"/>
    <x v="19"/>
    <x v="19"/>
    <x v="1"/>
    <x v="0"/>
    <x v="0"/>
  </r>
  <r>
    <x v="1"/>
    <x v="24"/>
    <n v="4112000235"/>
    <x v="9"/>
    <s v="06MACTROPICAL"/>
    <s v="MACCAW DRINK TROPICAL 1LTR X 10PCS"/>
    <n v="0"/>
    <n v="5"/>
    <n v="5"/>
    <n v="109"/>
    <s v="NGN"/>
    <n v="18604.650000000001"/>
    <n v="1395.35"/>
    <n v="3720.93"/>
    <x v="0"/>
    <x v="0"/>
    <x v="0"/>
    <x v="0"/>
    <x v="20"/>
    <x v="20"/>
    <x v="1"/>
    <x v="0"/>
    <x v="0"/>
  </r>
  <r>
    <x v="1"/>
    <x v="24"/>
    <n v="4112000235"/>
    <x v="9"/>
    <s v="07NPBBKT"/>
    <s v="FRUTTA PET BOTTLE BLACKCURRENT 500ML (12PCS)"/>
    <n v="0"/>
    <n v="7"/>
    <n v="7"/>
    <n v="0"/>
    <s v="NGN"/>
    <n v="5581.4"/>
    <n v="418.6"/>
    <n v="797.34"/>
    <x v="0"/>
    <x v="0"/>
    <x v="0"/>
    <x v="0"/>
    <x v="3"/>
    <x v="3"/>
    <x v="0"/>
    <x v="0"/>
    <x v="1"/>
  </r>
  <r>
    <x v="1"/>
    <x v="24"/>
    <n v="4112000235"/>
    <x v="9"/>
    <s v="07NPBCTL"/>
    <s v="FRUTTA PET BOTTLE  COCKTAIL 500ML (12PCS)"/>
    <n v="0"/>
    <n v="5"/>
    <n v="5"/>
    <n v="647"/>
    <s v="NGN"/>
    <n v="5581.4"/>
    <n v="418.6"/>
    <n v="1116.28"/>
    <x v="0"/>
    <x v="0"/>
    <x v="0"/>
    <x v="0"/>
    <x v="14"/>
    <x v="14"/>
    <x v="0"/>
    <x v="0"/>
    <x v="1"/>
  </r>
  <r>
    <x v="1"/>
    <x v="24"/>
    <n v="4112000235"/>
    <x v="9"/>
    <s v="07NPBORG"/>
    <s v="FRUTTA PET BOTTLE  ORANGE 500ML (12PCS)"/>
    <n v="0"/>
    <n v="5"/>
    <n v="5"/>
    <n v="480"/>
    <s v="NGN"/>
    <n v="5581.4"/>
    <n v="418.6"/>
    <n v="1116.28"/>
    <x v="0"/>
    <x v="0"/>
    <x v="0"/>
    <x v="0"/>
    <x v="4"/>
    <x v="4"/>
    <x v="0"/>
    <x v="0"/>
    <x v="1"/>
  </r>
  <r>
    <x v="1"/>
    <x v="24"/>
    <n v="4112000235"/>
    <x v="9"/>
    <s v="07NPBPPL"/>
    <s v="FRUTTA PET BOTTLE PINEAPPLE 500ML (12PCS)"/>
    <n v="0"/>
    <n v="5"/>
    <n v="5"/>
    <n v="41"/>
    <s v="NGN"/>
    <n v="5581.4"/>
    <n v="418.6"/>
    <n v="1116.28"/>
    <x v="0"/>
    <x v="0"/>
    <x v="0"/>
    <x v="0"/>
    <x v="12"/>
    <x v="12"/>
    <x v="0"/>
    <x v="0"/>
    <x v="1"/>
  </r>
  <r>
    <x v="1"/>
    <x v="24"/>
    <n v="4112000319"/>
    <x v="17"/>
    <s v="05CNCTPNPL"/>
    <s v="FRUTTA NATURAL PINEAPPLE 1LTR X 10PCS"/>
    <n v="0"/>
    <n v="164"/>
    <n v="164"/>
    <n v="11"/>
    <s v="NGN"/>
    <n v="669768"/>
    <n v="50232.6"/>
    <n v="4083.95"/>
    <x v="0"/>
    <x v="0"/>
    <x v="0"/>
    <x v="0"/>
    <x v="17"/>
    <x v="17"/>
    <x v="0"/>
    <x v="0"/>
    <x v="0"/>
  </r>
  <r>
    <x v="1"/>
    <x v="24"/>
    <n v="4112000319"/>
    <x v="17"/>
    <s v="05NCTTROPICAL"/>
    <s v="FRUTTA NATURAL TROPICAL JUICE  1LTR X 10PCS"/>
    <n v="0"/>
    <n v="160"/>
    <n v="160"/>
    <n v="1378"/>
    <s v="NGN"/>
    <n v="669767.43999999994"/>
    <n v="50232.56"/>
    <n v="4186.05"/>
    <x v="0"/>
    <x v="0"/>
    <x v="0"/>
    <x v="0"/>
    <x v="18"/>
    <x v="18"/>
    <x v="0"/>
    <x v="0"/>
    <x v="0"/>
  </r>
  <r>
    <x v="1"/>
    <x v="24"/>
    <n v="4112000465"/>
    <x v="64"/>
    <s v="05CNCTPNPL"/>
    <s v="FRUTTA NATURAL PINEAPPLE 1LTR X 10PCS"/>
    <n v="0"/>
    <n v="70"/>
    <n v="70"/>
    <n v="11"/>
    <s v="NGN"/>
    <n v="312558.40000000002"/>
    <n v="23441.88"/>
    <n v="4465.12"/>
    <x v="1"/>
    <x v="1"/>
    <x v="0"/>
    <x v="2"/>
    <x v="17"/>
    <x v="17"/>
    <x v="0"/>
    <x v="0"/>
    <x v="0"/>
  </r>
  <r>
    <x v="1"/>
    <x v="24"/>
    <n v="4112000465"/>
    <x v="64"/>
    <s v="05NCTTROPICAL"/>
    <s v="FRUTTA NATURAL TROPICAL JUICE  1LTR X 10PCS"/>
    <n v="0"/>
    <n v="169"/>
    <n v="169"/>
    <n v="1378"/>
    <s v="NGN"/>
    <n v="754604.65"/>
    <n v="56595.35"/>
    <n v="4465.12"/>
    <x v="1"/>
    <x v="1"/>
    <x v="0"/>
    <x v="2"/>
    <x v="18"/>
    <x v="18"/>
    <x v="0"/>
    <x v="0"/>
    <x v="0"/>
  </r>
  <r>
    <x v="1"/>
    <x v="24"/>
    <n v="4112000656"/>
    <x v="5"/>
    <s v="07NPBBKT"/>
    <s v="FRUTTA PET BOTTLE BLACKCURRENT 500ML (12PCS)"/>
    <n v="0"/>
    <n v="50"/>
    <n v="50"/>
    <n v="0"/>
    <s v="NGN"/>
    <n v="55813.96"/>
    <n v="4186.05"/>
    <n v="1116.28"/>
    <x v="1"/>
    <x v="1"/>
    <x v="0"/>
    <x v="2"/>
    <x v="3"/>
    <x v="3"/>
    <x v="0"/>
    <x v="0"/>
    <x v="1"/>
  </r>
  <r>
    <x v="1"/>
    <x v="24"/>
    <n v="4112000656"/>
    <x v="5"/>
    <s v="07NPBCTL"/>
    <s v="FRUTTA PET BOTTLE  COCKTAIL 500ML (12PCS)"/>
    <n v="0"/>
    <n v="60"/>
    <n v="60"/>
    <n v="647"/>
    <s v="NGN"/>
    <n v="66976.75"/>
    <n v="5023.26"/>
    <n v="1116.28"/>
    <x v="1"/>
    <x v="1"/>
    <x v="0"/>
    <x v="2"/>
    <x v="14"/>
    <x v="14"/>
    <x v="0"/>
    <x v="0"/>
    <x v="1"/>
  </r>
  <r>
    <x v="1"/>
    <x v="24"/>
    <n v="4112000656"/>
    <x v="5"/>
    <s v="07NPBORG"/>
    <s v="FRUTTA PET BOTTLE  ORANGE 500ML (12PCS)"/>
    <n v="0"/>
    <n v="50"/>
    <n v="50"/>
    <n v="480"/>
    <s v="NGN"/>
    <n v="55813.96"/>
    <n v="4186.05"/>
    <n v="1116.28"/>
    <x v="1"/>
    <x v="1"/>
    <x v="0"/>
    <x v="2"/>
    <x v="4"/>
    <x v="4"/>
    <x v="0"/>
    <x v="0"/>
    <x v="1"/>
  </r>
  <r>
    <x v="1"/>
    <x v="24"/>
    <n v="4112000656"/>
    <x v="5"/>
    <s v="07NPBPPL"/>
    <s v="FRUTTA PET BOTTLE PINEAPPLE 500ML (12PCS)"/>
    <n v="0"/>
    <n v="40"/>
    <n v="40"/>
    <n v="41"/>
    <s v="NGN"/>
    <n v="44651.16"/>
    <n v="3348.84"/>
    <n v="1116.28"/>
    <x v="1"/>
    <x v="1"/>
    <x v="0"/>
    <x v="2"/>
    <x v="12"/>
    <x v="12"/>
    <x v="0"/>
    <x v="0"/>
    <x v="1"/>
  </r>
  <r>
    <x v="1"/>
    <x v="24"/>
    <n v="4112000658"/>
    <x v="82"/>
    <s v="03CALAPP-36PCS"/>
    <s v="CALIFORNIA SUN APPLE 150ML X 36PCS"/>
    <n v="0"/>
    <n v="200"/>
    <n v="200"/>
    <n v="4"/>
    <s v="NGN"/>
    <n v="465116.28"/>
    <n v="34883.72"/>
    <n v="2325.58"/>
    <x v="1"/>
    <x v="5"/>
    <x v="3"/>
    <x v="8"/>
    <x v="5"/>
    <x v="5"/>
    <x v="2"/>
    <x v="16"/>
    <x v="3"/>
  </r>
  <r>
    <x v="1"/>
    <x v="24"/>
    <n v="4112000658"/>
    <x v="82"/>
    <s v="03CSPNPL-36PCS"/>
    <s v="CALIFORNIA SUN PINEAPPLE 150ML X 36PCS"/>
    <n v="0"/>
    <n v="160"/>
    <n v="160"/>
    <n v="56"/>
    <s v="NGN"/>
    <n v="372093.02"/>
    <n v="27906.98"/>
    <n v="2325.58"/>
    <x v="1"/>
    <x v="5"/>
    <x v="3"/>
    <x v="8"/>
    <x v="9"/>
    <x v="9"/>
    <x v="2"/>
    <x v="16"/>
    <x v="2"/>
  </r>
  <r>
    <x v="1"/>
    <x v="24"/>
    <n v="4112000658"/>
    <x v="82"/>
    <s v="05CNCTPNPL"/>
    <s v="FRUTTA NATURAL PINEAPPLE 1LTR X 10PCS"/>
    <n v="0"/>
    <n v="150"/>
    <n v="150"/>
    <n v="11"/>
    <s v="NGN"/>
    <n v="669768"/>
    <n v="50232.6"/>
    <n v="4465.12"/>
    <x v="1"/>
    <x v="5"/>
    <x v="3"/>
    <x v="8"/>
    <x v="17"/>
    <x v="17"/>
    <x v="0"/>
    <x v="16"/>
    <x v="0"/>
  </r>
  <r>
    <x v="1"/>
    <x v="24"/>
    <n v="4112000658"/>
    <x v="82"/>
    <s v="05NCTTROPICAL"/>
    <s v="FRUTTA NATURAL TROPICAL JUICE  1LTR X 10PCS"/>
    <n v="0"/>
    <n v="450"/>
    <n v="450"/>
    <n v="1378"/>
    <s v="NGN"/>
    <n v="2009302.33"/>
    <n v="150697.68"/>
    <n v="4465.12"/>
    <x v="1"/>
    <x v="5"/>
    <x v="3"/>
    <x v="8"/>
    <x v="18"/>
    <x v="18"/>
    <x v="0"/>
    <x v="16"/>
    <x v="0"/>
  </r>
  <r>
    <x v="1"/>
    <x v="24"/>
    <n v="4112000658"/>
    <x v="82"/>
    <s v="07NPBBKT"/>
    <s v="FRUTTA PET BOTTLE BLACKCURRENT 500ML (12PCS)"/>
    <n v="0"/>
    <n v="200"/>
    <n v="200"/>
    <n v="0"/>
    <s v="NGN"/>
    <n v="232558.14"/>
    <n v="17441.86"/>
    <n v="1162.79"/>
    <x v="1"/>
    <x v="5"/>
    <x v="3"/>
    <x v="8"/>
    <x v="3"/>
    <x v="3"/>
    <x v="0"/>
    <x v="16"/>
    <x v="1"/>
  </r>
  <r>
    <x v="1"/>
    <x v="24"/>
    <n v="4112000658"/>
    <x v="82"/>
    <s v="07NPBCTL"/>
    <s v="FRUTTA PET BOTTLE  COCKTAIL 500ML (12PCS)"/>
    <n v="0"/>
    <n v="200"/>
    <n v="200"/>
    <n v="647"/>
    <s v="NGN"/>
    <n v="232558.14"/>
    <n v="17441.86"/>
    <n v="1162.79"/>
    <x v="1"/>
    <x v="5"/>
    <x v="3"/>
    <x v="8"/>
    <x v="14"/>
    <x v="14"/>
    <x v="0"/>
    <x v="16"/>
    <x v="1"/>
  </r>
  <r>
    <x v="1"/>
    <x v="24"/>
    <n v="4112000658"/>
    <x v="82"/>
    <s v="07NPBORG"/>
    <s v="FRUTTA PET BOTTLE  ORANGE 500ML (12PCS)"/>
    <n v="0"/>
    <n v="100"/>
    <n v="100"/>
    <n v="480"/>
    <s v="NGN"/>
    <n v="116279.07"/>
    <n v="8720.93"/>
    <n v="1162.79"/>
    <x v="1"/>
    <x v="5"/>
    <x v="3"/>
    <x v="8"/>
    <x v="4"/>
    <x v="4"/>
    <x v="0"/>
    <x v="16"/>
    <x v="1"/>
  </r>
  <r>
    <x v="1"/>
    <x v="24"/>
    <n v="4112000658"/>
    <x v="82"/>
    <s v="07NPBPPL"/>
    <s v="FRUTTA PET BOTTLE PINEAPPLE 500ML (12PCS)"/>
    <n v="0"/>
    <n v="200"/>
    <n v="200"/>
    <n v="41"/>
    <s v="NGN"/>
    <n v="232558.14"/>
    <n v="17441.86"/>
    <n v="1162.79"/>
    <x v="1"/>
    <x v="5"/>
    <x v="3"/>
    <x v="8"/>
    <x v="12"/>
    <x v="12"/>
    <x v="0"/>
    <x v="16"/>
    <x v="1"/>
  </r>
  <r>
    <x v="1"/>
    <x v="24"/>
    <n v="4112000686"/>
    <x v="57"/>
    <s v="03CSAPPLE"/>
    <s v="CALIFORNIA SUN APPLE X 40PCS"/>
    <n v="0"/>
    <n v="75"/>
    <n v="75"/>
    <n v="14"/>
    <s v="NGN"/>
    <n v="188372.25"/>
    <n v="14127.92"/>
    <n v="2511.63"/>
    <x v="1"/>
    <x v="1"/>
    <x v="0"/>
    <x v="2"/>
    <x v="5"/>
    <x v="5"/>
    <x v="2"/>
    <x v="0"/>
    <x v="2"/>
  </r>
  <r>
    <x v="1"/>
    <x v="24"/>
    <n v="4112000686"/>
    <x v="57"/>
    <s v="03CSCOCK"/>
    <s v="CALIFORNIA SUN COCKTAIL X 40PCS"/>
    <n v="0"/>
    <n v="100"/>
    <n v="100"/>
    <n v="78"/>
    <s v="NGN"/>
    <n v="251163"/>
    <n v="18837.22"/>
    <n v="2511.63"/>
    <x v="1"/>
    <x v="1"/>
    <x v="0"/>
    <x v="2"/>
    <x v="6"/>
    <x v="6"/>
    <x v="2"/>
    <x v="0"/>
    <x v="2"/>
  </r>
  <r>
    <x v="1"/>
    <x v="24"/>
    <n v="4112000686"/>
    <x v="57"/>
    <s v="03CSMNG"/>
    <s v="CALIFORNIA SUN MANGO X 40PCS"/>
    <n v="0"/>
    <n v="50"/>
    <n v="50"/>
    <n v="94"/>
    <s v="NGN"/>
    <n v="125581.5"/>
    <n v="9418.61"/>
    <n v="2511.63"/>
    <x v="1"/>
    <x v="1"/>
    <x v="0"/>
    <x v="2"/>
    <x v="7"/>
    <x v="7"/>
    <x v="2"/>
    <x v="0"/>
    <x v="2"/>
  </r>
  <r>
    <x v="1"/>
    <x v="24"/>
    <n v="4112000686"/>
    <x v="57"/>
    <s v="03CSSBRY"/>
    <s v="CALIFORNIA SUN STRAWBERRY X 40PCS"/>
    <n v="0"/>
    <n v="75"/>
    <n v="75"/>
    <n v="108"/>
    <s v="NGN"/>
    <n v="188372.25"/>
    <n v="14127.92"/>
    <n v="2511.63"/>
    <x v="1"/>
    <x v="1"/>
    <x v="0"/>
    <x v="2"/>
    <x v="10"/>
    <x v="10"/>
    <x v="2"/>
    <x v="0"/>
    <x v="2"/>
  </r>
  <r>
    <x v="1"/>
    <x v="25"/>
    <n v="4112000212"/>
    <x v="62"/>
    <s v="05CNCTORG"/>
    <s v="FRUTTA NATURAL ORANGE 1LTR X 10PCS"/>
    <n v="0"/>
    <n v="12"/>
    <n v="12"/>
    <n v="35"/>
    <s v="NGN"/>
    <n v="53581.440000000002"/>
    <n v="4018.61"/>
    <n v="4465.12"/>
    <x v="0"/>
    <x v="0"/>
    <x v="0"/>
    <x v="0"/>
    <x v="1"/>
    <x v="1"/>
    <x v="0"/>
    <x v="0"/>
    <x v="0"/>
  </r>
  <r>
    <x v="1"/>
    <x v="25"/>
    <n v="4112000212"/>
    <x v="62"/>
    <s v="05CNCTPNPL"/>
    <s v="FRUTTA NATURAL PINEAPPLE 1LTR X 10PCS"/>
    <n v="0"/>
    <n v="18"/>
    <n v="18"/>
    <n v="11"/>
    <s v="NGN"/>
    <n v="66976.800000000003"/>
    <n v="5023.26"/>
    <n v="3720.93"/>
    <x v="0"/>
    <x v="0"/>
    <x v="0"/>
    <x v="0"/>
    <x v="17"/>
    <x v="17"/>
    <x v="0"/>
    <x v="0"/>
    <x v="0"/>
  </r>
  <r>
    <x v="1"/>
    <x v="25"/>
    <n v="4112000212"/>
    <x v="62"/>
    <s v="05NCTTROPICAL"/>
    <s v="FRUTTA NATURAL TROPICAL JUICE  1LTR X 10PCS"/>
    <n v="0"/>
    <n v="13"/>
    <n v="13"/>
    <n v="1378"/>
    <s v="NGN"/>
    <n v="58046.51"/>
    <n v="4353.49"/>
    <n v="4465.12"/>
    <x v="0"/>
    <x v="0"/>
    <x v="0"/>
    <x v="0"/>
    <x v="18"/>
    <x v="18"/>
    <x v="0"/>
    <x v="0"/>
    <x v="0"/>
  </r>
  <r>
    <x v="1"/>
    <x v="25"/>
    <n v="4112000212"/>
    <x v="62"/>
    <s v="07NPBBKT"/>
    <s v="FRUTTA PET BOTTLE BLACKCURRENT 500ML (12PCS)"/>
    <n v="0"/>
    <n v="7"/>
    <n v="7"/>
    <n v="0"/>
    <s v="NGN"/>
    <n v="5581.4"/>
    <n v="418.6"/>
    <n v="797.34"/>
    <x v="0"/>
    <x v="0"/>
    <x v="0"/>
    <x v="0"/>
    <x v="3"/>
    <x v="3"/>
    <x v="0"/>
    <x v="0"/>
    <x v="1"/>
  </r>
  <r>
    <x v="1"/>
    <x v="25"/>
    <n v="4112000212"/>
    <x v="62"/>
    <s v="07NPBCTL"/>
    <s v="FRUTTA PET BOTTLE  COCKTAIL 500ML (12PCS)"/>
    <n v="0"/>
    <n v="5"/>
    <n v="5"/>
    <n v="647"/>
    <s v="NGN"/>
    <n v="5581.4"/>
    <n v="418.6"/>
    <n v="1116.28"/>
    <x v="0"/>
    <x v="0"/>
    <x v="0"/>
    <x v="0"/>
    <x v="14"/>
    <x v="14"/>
    <x v="0"/>
    <x v="0"/>
    <x v="1"/>
  </r>
  <r>
    <x v="1"/>
    <x v="25"/>
    <n v="4112000212"/>
    <x v="62"/>
    <s v="07NPBORG"/>
    <s v="FRUTTA PET BOTTLE  ORANGE 500ML (12PCS)"/>
    <n v="0"/>
    <n v="10"/>
    <n v="10"/>
    <n v="480"/>
    <s v="NGN"/>
    <n v="11162.79"/>
    <n v="837.21"/>
    <n v="1116.28"/>
    <x v="0"/>
    <x v="0"/>
    <x v="0"/>
    <x v="0"/>
    <x v="4"/>
    <x v="4"/>
    <x v="0"/>
    <x v="0"/>
    <x v="1"/>
  </r>
  <r>
    <x v="1"/>
    <x v="25"/>
    <n v="4112000212"/>
    <x v="62"/>
    <s v="07NPBPPL"/>
    <s v="FRUTTA PET BOTTLE PINEAPPLE 500ML (12PCS)"/>
    <n v="0"/>
    <n v="5"/>
    <n v="5"/>
    <n v="41"/>
    <s v="NGN"/>
    <n v="5581.4"/>
    <n v="418.6"/>
    <n v="1116.28"/>
    <x v="0"/>
    <x v="0"/>
    <x v="0"/>
    <x v="0"/>
    <x v="12"/>
    <x v="12"/>
    <x v="0"/>
    <x v="0"/>
    <x v="1"/>
  </r>
  <r>
    <x v="1"/>
    <x v="25"/>
    <n v="4112000243"/>
    <x v="63"/>
    <s v="03CSSBRY"/>
    <s v="CALIFORNIA SUN STRAWBERRY X 40PCS"/>
    <n v="2"/>
    <n v="0"/>
    <n v="-2"/>
    <n v="108"/>
    <s v="NGN"/>
    <n v="-4772.1000000000004"/>
    <n v="-357.91"/>
    <n v="2386.0500000000002"/>
    <x v="0"/>
    <x v="0"/>
    <x v="0"/>
    <x v="0"/>
    <x v="10"/>
    <x v="10"/>
    <x v="2"/>
    <x v="0"/>
    <x v="2"/>
  </r>
  <r>
    <x v="1"/>
    <x v="25"/>
    <n v="4112000243"/>
    <x v="63"/>
    <s v="07NPBBKT"/>
    <s v="FRUTTA PET BOTTLE BLACKCURRENT 500ML (12PCS)"/>
    <n v="2"/>
    <n v="0"/>
    <n v="-2"/>
    <n v="0"/>
    <s v="NGN"/>
    <n v="-2297.6799999999998"/>
    <n v="-172.33"/>
    <n v="1148.8399999999999"/>
    <x v="0"/>
    <x v="0"/>
    <x v="0"/>
    <x v="0"/>
    <x v="3"/>
    <x v="3"/>
    <x v="0"/>
    <x v="0"/>
    <x v="1"/>
  </r>
  <r>
    <x v="1"/>
    <x v="25"/>
    <n v="4112000243"/>
    <x v="63"/>
    <s v="07NPBCTL"/>
    <s v="FRUTTA PET BOTTLE  COCKTAIL 500ML (12PCS)"/>
    <n v="1"/>
    <n v="0"/>
    <n v="-1"/>
    <n v="647"/>
    <s v="NGN"/>
    <n v="-1148.8399999999999"/>
    <n v="-86.16"/>
    <n v="1148.8399999999999"/>
    <x v="0"/>
    <x v="0"/>
    <x v="0"/>
    <x v="0"/>
    <x v="14"/>
    <x v="14"/>
    <x v="0"/>
    <x v="0"/>
    <x v="1"/>
  </r>
  <r>
    <x v="1"/>
    <x v="25"/>
    <n v="4112000298"/>
    <x v="96"/>
    <s v="03CSAPPLE"/>
    <s v="CALIFORNIA SUN APPLE X 40PCS"/>
    <n v="0"/>
    <n v="5"/>
    <n v="5"/>
    <n v="14"/>
    <s v="NGN"/>
    <n v="12558.15"/>
    <n v="941.86"/>
    <n v="2511.63"/>
    <x v="0"/>
    <x v="0"/>
    <x v="0"/>
    <x v="0"/>
    <x v="5"/>
    <x v="5"/>
    <x v="2"/>
    <x v="0"/>
    <x v="2"/>
  </r>
  <r>
    <x v="1"/>
    <x v="25"/>
    <n v="4112000298"/>
    <x v="96"/>
    <s v="03CSORG"/>
    <s v="CALIFORNIA SUN ORANGE X 40PCS"/>
    <n v="0"/>
    <n v="5"/>
    <n v="5"/>
    <n v="5"/>
    <s v="NGN"/>
    <n v="12558.15"/>
    <n v="941.86"/>
    <n v="2511.63"/>
    <x v="0"/>
    <x v="0"/>
    <x v="0"/>
    <x v="0"/>
    <x v="8"/>
    <x v="8"/>
    <x v="2"/>
    <x v="0"/>
    <x v="2"/>
  </r>
  <r>
    <x v="1"/>
    <x v="25"/>
    <n v="4112000298"/>
    <x v="96"/>
    <s v="03CSSBRY"/>
    <s v="CALIFORNIA SUN STRAWBERRY X 40PCS"/>
    <n v="0"/>
    <n v="5"/>
    <n v="5"/>
    <n v="108"/>
    <s v="NGN"/>
    <n v="12558.15"/>
    <n v="941.86"/>
    <n v="2511.63"/>
    <x v="0"/>
    <x v="0"/>
    <x v="0"/>
    <x v="0"/>
    <x v="10"/>
    <x v="10"/>
    <x v="2"/>
    <x v="0"/>
    <x v="2"/>
  </r>
  <r>
    <x v="1"/>
    <x v="25"/>
    <n v="4112000298"/>
    <x v="96"/>
    <s v="05CNCTORG"/>
    <s v="FRUTTA NATURAL ORANGE 1LTR X 10PCS"/>
    <n v="0"/>
    <n v="11"/>
    <n v="11"/>
    <n v="35"/>
    <s v="NGN"/>
    <n v="44651.199999999997"/>
    <n v="3348.84"/>
    <n v="4059.2"/>
    <x v="0"/>
    <x v="0"/>
    <x v="0"/>
    <x v="0"/>
    <x v="1"/>
    <x v="1"/>
    <x v="0"/>
    <x v="0"/>
    <x v="0"/>
  </r>
  <r>
    <x v="1"/>
    <x v="25"/>
    <n v="4112000298"/>
    <x v="96"/>
    <s v="05CNCTPNPL"/>
    <s v="FRUTTA NATURAL PINEAPPLE 1LTR X 10PCS"/>
    <n v="0"/>
    <n v="33"/>
    <n v="33"/>
    <n v="11"/>
    <s v="NGN"/>
    <n v="133953.60000000001"/>
    <n v="10046.52"/>
    <n v="4059.2"/>
    <x v="0"/>
    <x v="0"/>
    <x v="0"/>
    <x v="0"/>
    <x v="17"/>
    <x v="17"/>
    <x v="0"/>
    <x v="0"/>
    <x v="0"/>
  </r>
  <r>
    <x v="1"/>
    <x v="25"/>
    <n v="4112000298"/>
    <x v="96"/>
    <s v="05NCTTROPICAL"/>
    <s v="FRUTTA NATURAL TROPICAL JUICE  1LTR X 10PCS"/>
    <n v="0"/>
    <n v="31"/>
    <n v="31"/>
    <n v="1378"/>
    <s v="NGN"/>
    <n v="133953.49"/>
    <n v="10046.51"/>
    <n v="4321.08"/>
    <x v="0"/>
    <x v="0"/>
    <x v="0"/>
    <x v="0"/>
    <x v="18"/>
    <x v="18"/>
    <x v="0"/>
    <x v="0"/>
    <x v="0"/>
  </r>
  <r>
    <x v="1"/>
    <x v="25"/>
    <n v="4112000298"/>
    <x v="96"/>
    <s v="06MACPNPL"/>
    <s v="MACCAW DRINK PINEAPPLE 1LTR X 10PCS"/>
    <n v="0"/>
    <n v="5"/>
    <n v="5"/>
    <n v="21"/>
    <s v="NGN"/>
    <n v="18604.650000000001"/>
    <n v="1395.35"/>
    <n v="3720.93"/>
    <x v="0"/>
    <x v="0"/>
    <x v="0"/>
    <x v="0"/>
    <x v="19"/>
    <x v="19"/>
    <x v="1"/>
    <x v="0"/>
    <x v="0"/>
  </r>
  <r>
    <x v="1"/>
    <x v="25"/>
    <n v="4112000298"/>
    <x v="96"/>
    <s v="06MACTROPICAL"/>
    <s v="MACCAW DRINK TROPICAL 1LTR X 10PCS"/>
    <n v="0"/>
    <n v="8"/>
    <n v="8"/>
    <n v="109"/>
    <s v="NGN"/>
    <n v="29767.439999999999"/>
    <n v="2232.56"/>
    <n v="3720.93"/>
    <x v="0"/>
    <x v="0"/>
    <x v="0"/>
    <x v="0"/>
    <x v="20"/>
    <x v="20"/>
    <x v="1"/>
    <x v="0"/>
    <x v="0"/>
  </r>
  <r>
    <x v="1"/>
    <x v="25"/>
    <n v="4112000298"/>
    <x v="96"/>
    <s v="07NPBBKT"/>
    <s v="FRUTTA PET BOTTLE BLACKCURRENT 500ML (12PCS)"/>
    <n v="0"/>
    <n v="5"/>
    <n v="5"/>
    <n v="0"/>
    <s v="NGN"/>
    <n v="5581.4"/>
    <n v="418.6"/>
    <n v="1116.28"/>
    <x v="0"/>
    <x v="0"/>
    <x v="0"/>
    <x v="0"/>
    <x v="3"/>
    <x v="3"/>
    <x v="0"/>
    <x v="0"/>
    <x v="1"/>
  </r>
  <r>
    <x v="1"/>
    <x v="25"/>
    <n v="4112000298"/>
    <x v="96"/>
    <s v="07NPBCTL"/>
    <s v="FRUTTA PET BOTTLE  COCKTAIL 500ML (12PCS)"/>
    <n v="0"/>
    <n v="7"/>
    <n v="7"/>
    <n v="647"/>
    <s v="NGN"/>
    <n v="5581.4"/>
    <n v="418.6"/>
    <n v="797.34"/>
    <x v="0"/>
    <x v="0"/>
    <x v="0"/>
    <x v="0"/>
    <x v="14"/>
    <x v="14"/>
    <x v="0"/>
    <x v="0"/>
    <x v="1"/>
  </r>
  <r>
    <x v="1"/>
    <x v="25"/>
    <n v="4112000298"/>
    <x v="96"/>
    <s v="07NPBORG"/>
    <s v="FRUTTA PET BOTTLE  ORANGE 500ML (12PCS)"/>
    <n v="0"/>
    <n v="10"/>
    <n v="10"/>
    <n v="480"/>
    <s v="NGN"/>
    <n v="11162.79"/>
    <n v="837.21"/>
    <n v="1116.28"/>
    <x v="0"/>
    <x v="0"/>
    <x v="0"/>
    <x v="0"/>
    <x v="4"/>
    <x v="4"/>
    <x v="0"/>
    <x v="0"/>
    <x v="1"/>
  </r>
  <r>
    <x v="1"/>
    <x v="25"/>
    <n v="4112000298"/>
    <x v="96"/>
    <s v="07NPBPPL"/>
    <s v="FRUTTA PET BOTTLE PINEAPPLE 500ML (12PCS)"/>
    <n v="0"/>
    <n v="5"/>
    <n v="5"/>
    <n v="41"/>
    <s v="NGN"/>
    <n v="5581.4"/>
    <n v="418.6"/>
    <n v="1116.28"/>
    <x v="0"/>
    <x v="0"/>
    <x v="0"/>
    <x v="0"/>
    <x v="12"/>
    <x v="12"/>
    <x v="0"/>
    <x v="0"/>
    <x v="1"/>
  </r>
  <r>
    <x v="1"/>
    <x v="25"/>
    <n v="4112000664"/>
    <x v="116"/>
    <s v="05CNCTPNPL"/>
    <s v="FRUTTA NATURAL PINEAPPLE 1LTR X 10PCS"/>
    <n v="0"/>
    <n v="10"/>
    <n v="10"/>
    <n v="11"/>
    <s v="NGN"/>
    <n v="44651.199999999997"/>
    <n v="3348.84"/>
    <n v="4465.12"/>
    <x v="0"/>
    <x v="0"/>
    <x v="0"/>
    <x v="0"/>
    <x v="17"/>
    <x v="17"/>
    <x v="0"/>
    <x v="0"/>
    <x v="0"/>
  </r>
  <r>
    <x v="1"/>
    <x v="25"/>
    <n v="4112000664"/>
    <x v="116"/>
    <s v="06MACTROPICAL"/>
    <s v="MACCAW DRINK TROPICAL 1LTR X 10PCS"/>
    <n v="0"/>
    <n v="10"/>
    <n v="10"/>
    <n v="109"/>
    <s v="NGN"/>
    <n v="37209.300000000003"/>
    <n v="2790.7"/>
    <n v="3720.93"/>
    <x v="0"/>
    <x v="0"/>
    <x v="0"/>
    <x v="0"/>
    <x v="20"/>
    <x v="20"/>
    <x v="1"/>
    <x v="0"/>
    <x v="0"/>
  </r>
  <r>
    <x v="1"/>
    <x v="25"/>
    <n v="4112000686"/>
    <x v="57"/>
    <s v="03CSAPPLE"/>
    <s v="CALIFORNIA SUN APPLE X 40PCS"/>
    <n v="5"/>
    <n v="0"/>
    <n v="-5"/>
    <n v="14"/>
    <s v="NGN"/>
    <n v="-12558.15"/>
    <n v="-941.86"/>
    <n v="2511.63"/>
    <x v="1"/>
    <x v="1"/>
    <x v="0"/>
    <x v="2"/>
    <x v="5"/>
    <x v="5"/>
    <x v="2"/>
    <x v="0"/>
    <x v="2"/>
  </r>
  <r>
    <x v="1"/>
    <x v="25"/>
    <n v="4112000686"/>
    <x v="57"/>
    <s v="03CSCOCK"/>
    <s v="CALIFORNIA SUN COCKTAIL X 40PCS"/>
    <n v="3"/>
    <n v="0"/>
    <n v="-3"/>
    <n v="78"/>
    <s v="NGN"/>
    <n v="-7534.89"/>
    <n v="-565.12"/>
    <n v="2511.63"/>
    <x v="1"/>
    <x v="1"/>
    <x v="0"/>
    <x v="2"/>
    <x v="6"/>
    <x v="6"/>
    <x v="2"/>
    <x v="0"/>
    <x v="2"/>
  </r>
  <r>
    <x v="1"/>
    <x v="25"/>
    <n v="4112000686"/>
    <x v="57"/>
    <s v="03CSMNG"/>
    <s v="CALIFORNIA SUN MANGO X 40PCS"/>
    <n v="5"/>
    <n v="0"/>
    <n v="-5"/>
    <n v="94"/>
    <s v="NGN"/>
    <n v="-12558.15"/>
    <n v="-941.86"/>
    <n v="2511.63"/>
    <x v="1"/>
    <x v="1"/>
    <x v="0"/>
    <x v="2"/>
    <x v="7"/>
    <x v="7"/>
    <x v="2"/>
    <x v="0"/>
    <x v="2"/>
  </r>
  <r>
    <x v="1"/>
    <x v="25"/>
    <n v="4112000686"/>
    <x v="57"/>
    <s v="03CSSBRY"/>
    <s v="CALIFORNIA SUN STRAWBERRY X 40PCS"/>
    <n v="5"/>
    <n v="0"/>
    <n v="-5"/>
    <n v="108"/>
    <s v="NGN"/>
    <n v="-12558.15"/>
    <n v="-941.86"/>
    <n v="2511.63"/>
    <x v="1"/>
    <x v="1"/>
    <x v="0"/>
    <x v="2"/>
    <x v="10"/>
    <x v="10"/>
    <x v="2"/>
    <x v="0"/>
    <x v="2"/>
  </r>
  <r>
    <x v="1"/>
    <x v="25"/>
    <n v="4112000686"/>
    <x v="57"/>
    <s v="07NPBBKT"/>
    <s v="FRUTTA PET BOTTLE BLACKCURRENT 500ML (12PCS)"/>
    <n v="1"/>
    <n v="0"/>
    <n v="-1"/>
    <n v="0"/>
    <s v="NGN"/>
    <n v="-1116.28"/>
    <n v="-83.72"/>
    <n v="1116.28"/>
    <x v="1"/>
    <x v="1"/>
    <x v="0"/>
    <x v="2"/>
    <x v="3"/>
    <x v="3"/>
    <x v="0"/>
    <x v="0"/>
    <x v="1"/>
  </r>
  <r>
    <x v="1"/>
    <x v="25"/>
    <n v="4112000686"/>
    <x v="57"/>
    <s v="07NPBORG"/>
    <s v="FRUTTA PET BOTTLE  ORANGE 500ML (12PCS)"/>
    <n v="4"/>
    <n v="0"/>
    <n v="-4"/>
    <n v="480"/>
    <s v="NGN"/>
    <n v="-4465.12"/>
    <n v="-334.88"/>
    <n v="1116.28"/>
    <x v="1"/>
    <x v="1"/>
    <x v="0"/>
    <x v="2"/>
    <x v="4"/>
    <x v="4"/>
    <x v="0"/>
    <x v="0"/>
    <x v="1"/>
  </r>
  <r>
    <x v="1"/>
    <x v="25"/>
    <n v="4112000765"/>
    <x v="117"/>
    <s v="03CSCOCK"/>
    <s v="CALIFORNIA SUN COCKTAIL X 40PCS"/>
    <n v="8"/>
    <n v="0"/>
    <n v="-8"/>
    <n v="78"/>
    <s v="NGN"/>
    <n v="-20093.04"/>
    <n v="-1506.98"/>
    <n v="2511.63"/>
    <x v="1"/>
    <x v="4"/>
    <x v="2"/>
    <x v="15"/>
    <x v="6"/>
    <x v="6"/>
    <x v="2"/>
    <x v="19"/>
    <x v="2"/>
  </r>
  <r>
    <x v="1"/>
    <x v="25"/>
    <n v="4112000765"/>
    <x v="117"/>
    <s v="03CSMNG"/>
    <s v="CALIFORNIA SUN MANGO X 40PCS"/>
    <n v="2"/>
    <n v="0"/>
    <n v="-2"/>
    <n v="94"/>
    <s v="NGN"/>
    <n v="-5023.26"/>
    <n v="-376.74"/>
    <n v="2511.63"/>
    <x v="1"/>
    <x v="4"/>
    <x v="2"/>
    <x v="15"/>
    <x v="7"/>
    <x v="7"/>
    <x v="2"/>
    <x v="19"/>
    <x v="2"/>
  </r>
  <r>
    <x v="1"/>
    <x v="25"/>
    <n v="4112000765"/>
    <x v="117"/>
    <s v="03CSSBRY"/>
    <s v="CALIFORNIA SUN STRAWBERRY X 40PCS"/>
    <n v="15"/>
    <n v="0"/>
    <n v="-15"/>
    <n v="108"/>
    <s v="NGN"/>
    <n v="-37674.449999999997"/>
    <n v="-2825.58"/>
    <n v="2511.63"/>
    <x v="1"/>
    <x v="4"/>
    <x v="2"/>
    <x v="15"/>
    <x v="10"/>
    <x v="10"/>
    <x v="2"/>
    <x v="19"/>
    <x v="2"/>
  </r>
  <r>
    <x v="1"/>
    <x v="25"/>
    <n v="4112000778"/>
    <x v="115"/>
    <s v="03CSPNPL-36PCS"/>
    <s v="CALIFORNIA SUN PINEAPPLE 150ML X 36PCS"/>
    <n v="1"/>
    <n v="0"/>
    <n v="-1"/>
    <n v="56"/>
    <s v="NGN"/>
    <n v="-2325.58"/>
    <n v="-174.42"/>
    <n v="2325.58"/>
    <x v="1"/>
    <x v="1"/>
    <x v="0"/>
    <x v="2"/>
    <x v="9"/>
    <x v="9"/>
    <x v="2"/>
    <x v="0"/>
    <x v="2"/>
  </r>
  <r>
    <x v="1"/>
    <x v="26"/>
    <n v="4112000697"/>
    <x v="60"/>
    <s v="07NPBORG"/>
    <s v="FRUTTA PET BOTTLE  ORANGE 500ML (12PCS)"/>
    <n v="0"/>
    <n v="700"/>
    <n v="700"/>
    <n v="480"/>
    <s v="NGN"/>
    <n v="781395.37"/>
    <n v="58604.65"/>
    <n v="1116.28"/>
    <x v="1"/>
    <x v="3"/>
    <x v="1"/>
    <x v="11"/>
    <x v="4"/>
    <x v="4"/>
    <x v="0"/>
    <x v="9"/>
    <x v="1"/>
  </r>
  <r>
    <x v="1"/>
    <x v="26"/>
    <n v="4112000697"/>
    <x v="60"/>
    <s v="07NPBPPL"/>
    <s v="FRUTTA PET BOTTLE PINEAPPLE 500ML (12PCS)"/>
    <n v="0"/>
    <n v="1000"/>
    <n v="1000"/>
    <n v="41"/>
    <s v="NGN"/>
    <n v="1116279.1000000001"/>
    <n v="83720.929999999993"/>
    <n v="1116.28"/>
    <x v="1"/>
    <x v="3"/>
    <x v="1"/>
    <x v="11"/>
    <x v="12"/>
    <x v="12"/>
    <x v="0"/>
    <x v="9"/>
    <x v="1"/>
  </r>
  <r>
    <x v="1"/>
    <x v="26"/>
    <n v="4112000711"/>
    <x v="69"/>
    <s v="07NPBORG"/>
    <s v="FRUTTA PET BOTTLE  ORANGE 500ML (12PCS)"/>
    <n v="700"/>
    <n v="0"/>
    <n v="-700"/>
    <n v="480"/>
    <s v="NGN"/>
    <n v="-781395.37"/>
    <n v="-58604.65"/>
    <n v="1116.28"/>
    <x v="1"/>
    <x v="3"/>
    <x v="1"/>
    <x v="4"/>
    <x v="4"/>
    <x v="4"/>
    <x v="0"/>
    <x v="2"/>
    <x v="1"/>
  </r>
  <r>
    <x v="1"/>
    <x v="26"/>
    <n v="4112000775"/>
    <x v="118"/>
    <s v="05CNCTAPPLE"/>
    <s v="FRUTTA NATURAL APPLE JUICE 1LTR X 10PCS"/>
    <n v="0"/>
    <n v="25"/>
    <n v="25"/>
    <n v="905"/>
    <s v="NGN"/>
    <n v="111628"/>
    <n v="8372.1"/>
    <n v="4465.12"/>
    <x v="1"/>
    <x v="4"/>
    <x v="2"/>
    <x v="7"/>
    <x v="15"/>
    <x v="15"/>
    <x v="0"/>
    <x v="22"/>
    <x v="0"/>
  </r>
  <r>
    <x v="1"/>
    <x v="26"/>
    <n v="4112000775"/>
    <x v="118"/>
    <s v="05CNCTORG"/>
    <s v="FRUTTA NATURAL ORANGE 1LTR X 10PCS"/>
    <n v="0"/>
    <n v="25"/>
    <n v="25"/>
    <n v="35"/>
    <s v="NGN"/>
    <n v="111628"/>
    <n v="8372.1"/>
    <n v="4465.12"/>
    <x v="1"/>
    <x v="4"/>
    <x v="2"/>
    <x v="7"/>
    <x v="1"/>
    <x v="1"/>
    <x v="0"/>
    <x v="22"/>
    <x v="0"/>
  </r>
  <r>
    <x v="1"/>
    <x v="26"/>
    <n v="4112000775"/>
    <x v="118"/>
    <s v="05CNCTPNPL"/>
    <s v="FRUTTA NATURAL PINEAPPLE 1LTR X 10PCS"/>
    <n v="0"/>
    <n v="25"/>
    <n v="25"/>
    <n v="11"/>
    <s v="NGN"/>
    <n v="111628"/>
    <n v="8372.1"/>
    <n v="4465.12"/>
    <x v="1"/>
    <x v="4"/>
    <x v="2"/>
    <x v="7"/>
    <x v="17"/>
    <x v="17"/>
    <x v="0"/>
    <x v="22"/>
    <x v="0"/>
  </r>
  <r>
    <x v="1"/>
    <x v="26"/>
    <n v="4112000775"/>
    <x v="118"/>
    <s v="05NCTTROPICAL"/>
    <s v="FRUTTA NATURAL TROPICAL JUICE  1LTR X 10PCS"/>
    <n v="0"/>
    <n v="25"/>
    <n v="25"/>
    <n v="1378"/>
    <s v="NGN"/>
    <n v="111627.91"/>
    <n v="8372.09"/>
    <n v="4465.12"/>
    <x v="1"/>
    <x v="4"/>
    <x v="2"/>
    <x v="7"/>
    <x v="18"/>
    <x v="18"/>
    <x v="0"/>
    <x v="22"/>
    <x v="0"/>
  </r>
  <r>
    <x v="1"/>
    <x v="26"/>
    <n v="4112000779"/>
    <x v="119"/>
    <s v="05CNCTAPPLE"/>
    <s v="FRUTTA NATURAL APPLE JUICE 1LTR X 10PCS"/>
    <n v="0"/>
    <n v="250"/>
    <n v="250"/>
    <n v="905"/>
    <s v="NGN"/>
    <n v="1116280"/>
    <n v="83721"/>
    <n v="4465.12"/>
    <x v="1"/>
    <x v="6"/>
    <x v="3"/>
    <x v="12"/>
    <x v="15"/>
    <x v="15"/>
    <x v="0"/>
    <x v="13"/>
    <x v="0"/>
  </r>
  <r>
    <x v="1"/>
    <x v="26"/>
    <n v="4112000779"/>
    <x v="119"/>
    <s v="05CNCTORG"/>
    <s v="FRUTTA NATURAL ORANGE 1LTR X 10PCS"/>
    <n v="0"/>
    <n v="800"/>
    <n v="800"/>
    <n v="35"/>
    <s v="NGN"/>
    <n v="3572096"/>
    <n v="267907.20000000001"/>
    <n v="4465.12"/>
    <x v="1"/>
    <x v="6"/>
    <x v="3"/>
    <x v="12"/>
    <x v="1"/>
    <x v="1"/>
    <x v="0"/>
    <x v="13"/>
    <x v="0"/>
  </r>
  <r>
    <x v="1"/>
    <x v="26"/>
    <n v="4112000779"/>
    <x v="119"/>
    <s v="05CNCTPNPL"/>
    <s v="FRUTTA NATURAL PINEAPPLE 1LTR X 10PCS"/>
    <n v="0"/>
    <n v="200"/>
    <n v="200"/>
    <n v="11"/>
    <s v="NGN"/>
    <n v="893024"/>
    <n v="66976.800000000003"/>
    <n v="4465.12"/>
    <x v="1"/>
    <x v="6"/>
    <x v="3"/>
    <x v="12"/>
    <x v="17"/>
    <x v="17"/>
    <x v="0"/>
    <x v="13"/>
    <x v="0"/>
  </r>
  <r>
    <x v="1"/>
    <x v="26"/>
    <n v="4112000779"/>
    <x v="119"/>
    <s v="05NCTTROPICAL"/>
    <s v="FRUTTA NATURAL TROPICAL JUICE  1LTR X 10PCS"/>
    <n v="0"/>
    <n v="250"/>
    <n v="250"/>
    <n v="1378"/>
    <s v="NGN"/>
    <n v="1116279.07"/>
    <n v="83720.929999999993"/>
    <n v="4465.12"/>
    <x v="1"/>
    <x v="6"/>
    <x v="3"/>
    <x v="12"/>
    <x v="18"/>
    <x v="18"/>
    <x v="0"/>
    <x v="13"/>
    <x v="0"/>
  </r>
  <r>
    <x v="1"/>
    <x v="26"/>
    <n v="4112000779"/>
    <x v="119"/>
    <s v="07NPBBKT"/>
    <s v="FRUTTA PET BOTTLE BLACKCURRENT 500ML (12PCS)"/>
    <n v="0"/>
    <n v="200"/>
    <n v="200"/>
    <n v="0"/>
    <s v="NGN"/>
    <n v="232558.14"/>
    <n v="17441.86"/>
    <n v="1162.79"/>
    <x v="1"/>
    <x v="6"/>
    <x v="3"/>
    <x v="12"/>
    <x v="3"/>
    <x v="3"/>
    <x v="0"/>
    <x v="13"/>
    <x v="1"/>
  </r>
  <r>
    <x v="1"/>
    <x v="26"/>
    <n v="4112000779"/>
    <x v="119"/>
    <s v="07NPBCTL"/>
    <s v="FRUTTA PET BOTTLE  COCKTAIL 500ML (12PCS)"/>
    <n v="0"/>
    <n v="192"/>
    <n v="192"/>
    <n v="647"/>
    <s v="NGN"/>
    <n v="223255.81"/>
    <n v="16744.189999999999"/>
    <n v="1162.79"/>
    <x v="1"/>
    <x v="6"/>
    <x v="3"/>
    <x v="12"/>
    <x v="14"/>
    <x v="14"/>
    <x v="0"/>
    <x v="13"/>
    <x v="1"/>
  </r>
  <r>
    <x v="1"/>
    <x v="26"/>
    <n v="4112000779"/>
    <x v="119"/>
    <s v="07NPBORG"/>
    <s v="FRUTTA PET BOTTLE  ORANGE 500ML (12PCS)"/>
    <n v="0"/>
    <n v="485"/>
    <n v="485"/>
    <n v="480"/>
    <s v="NGN"/>
    <n v="563953.49"/>
    <n v="42296.51"/>
    <n v="1162.79"/>
    <x v="1"/>
    <x v="6"/>
    <x v="3"/>
    <x v="12"/>
    <x v="4"/>
    <x v="4"/>
    <x v="0"/>
    <x v="13"/>
    <x v="1"/>
  </r>
  <r>
    <x v="1"/>
    <x v="26"/>
    <n v="4112000779"/>
    <x v="119"/>
    <s v="07NPBPPL"/>
    <s v="FRUTTA PET BOTTLE PINEAPPLE 500ML (12PCS)"/>
    <n v="0"/>
    <n v="493"/>
    <n v="493"/>
    <n v="41"/>
    <s v="NGN"/>
    <n v="573255.81999999995"/>
    <n v="42994.19"/>
    <n v="1162.79"/>
    <x v="1"/>
    <x v="6"/>
    <x v="3"/>
    <x v="12"/>
    <x v="12"/>
    <x v="12"/>
    <x v="0"/>
    <x v="13"/>
    <x v="1"/>
  </r>
  <r>
    <x v="1"/>
    <x v="27"/>
    <n v="4112000001"/>
    <x v="42"/>
    <s v="07NPBCTL"/>
    <s v="FRUTTA PET BOTTLE  COCKTAIL 500ML (12PCS)"/>
    <n v="0"/>
    <n v="2"/>
    <n v="2"/>
    <n v="647"/>
    <s v="NGN"/>
    <n v="2232.56"/>
    <n v="167.44"/>
    <n v="1116.28"/>
    <x v="1"/>
    <x v="1"/>
    <x v="0"/>
    <x v="2"/>
    <x v="14"/>
    <x v="14"/>
    <x v="0"/>
    <x v="0"/>
    <x v="1"/>
  </r>
  <r>
    <x v="1"/>
    <x v="27"/>
    <n v="4112000001"/>
    <x v="42"/>
    <s v="07NPBORG"/>
    <s v="FRUTTA PET BOTTLE  ORANGE 500ML (12PCS)"/>
    <n v="0"/>
    <n v="1"/>
    <n v="1"/>
    <n v="480"/>
    <s v="NGN"/>
    <n v="1116.28"/>
    <n v="83.72"/>
    <n v="1116.28"/>
    <x v="1"/>
    <x v="1"/>
    <x v="0"/>
    <x v="2"/>
    <x v="4"/>
    <x v="4"/>
    <x v="0"/>
    <x v="0"/>
    <x v="1"/>
  </r>
  <r>
    <x v="1"/>
    <x v="27"/>
    <n v="4112000001"/>
    <x v="42"/>
    <s v="07NPBPPL"/>
    <s v="FRUTTA PET BOTTLE PINEAPPLE 500ML (12PCS)"/>
    <n v="0"/>
    <n v="2"/>
    <n v="2"/>
    <n v="41"/>
    <s v="NGN"/>
    <n v="2232.56"/>
    <n v="167.44"/>
    <n v="1116.28"/>
    <x v="1"/>
    <x v="1"/>
    <x v="0"/>
    <x v="2"/>
    <x v="12"/>
    <x v="12"/>
    <x v="0"/>
    <x v="0"/>
    <x v="1"/>
  </r>
  <r>
    <x v="1"/>
    <x v="27"/>
    <n v="4112000206"/>
    <x v="6"/>
    <s v="05CNCTAPPLE"/>
    <s v="FRUTTA NATURAL APPLE JUICE 1LTR X 10PCS"/>
    <n v="0"/>
    <n v="13"/>
    <n v="13"/>
    <n v="905"/>
    <s v="NGN"/>
    <n v="44651.199999999997"/>
    <n v="3348.84"/>
    <n v="3434.71"/>
    <x v="0"/>
    <x v="0"/>
    <x v="0"/>
    <x v="0"/>
    <x v="15"/>
    <x v="15"/>
    <x v="0"/>
    <x v="0"/>
    <x v="0"/>
  </r>
  <r>
    <x v="1"/>
    <x v="27"/>
    <n v="4112000206"/>
    <x v="6"/>
    <s v="05CNCTORG"/>
    <s v="FRUTTA NATURAL ORANGE 1LTR X 10PCS"/>
    <n v="0"/>
    <n v="10"/>
    <n v="10"/>
    <n v="35"/>
    <s v="NGN"/>
    <n v="44651.199999999997"/>
    <n v="3348.84"/>
    <n v="4465.12"/>
    <x v="0"/>
    <x v="0"/>
    <x v="0"/>
    <x v="0"/>
    <x v="1"/>
    <x v="1"/>
    <x v="0"/>
    <x v="0"/>
    <x v="0"/>
  </r>
  <r>
    <x v="1"/>
    <x v="27"/>
    <n v="4112000206"/>
    <x v="6"/>
    <s v="05NCTTROPICAL"/>
    <s v="FRUTTA NATURAL TROPICAL JUICE  1LTR X 10PCS"/>
    <n v="0"/>
    <n v="10"/>
    <n v="10"/>
    <n v="1378"/>
    <s v="NGN"/>
    <n v="44651.16"/>
    <n v="3348.84"/>
    <n v="4465.12"/>
    <x v="0"/>
    <x v="0"/>
    <x v="0"/>
    <x v="0"/>
    <x v="18"/>
    <x v="18"/>
    <x v="0"/>
    <x v="0"/>
    <x v="0"/>
  </r>
  <r>
    <x v="1"/>
    <x v="27"/>
    <n v="4112000206"/>
    <x v="6"/>
    <s v="06MACPNPL"/>
    <s v="MACCAW DRINK PINEAPPLE 1LTR X 10PCS"/>
    <n v="0"/>
    <n v="5"/>
    <n v="5"/>
    <n v="21"/>
    <s v="NGN"/>
    <n v="18604.650000000001"/>
    <n v="1395.35"/>
    <n v="3720.93"/>
    <x v="0"/>
    <x v="0"/>
    <x v="0"/>
    <x v="0"/>
    <x v="19"/>
    <x v="19"/>
    <x v="1"/>
    <x v="0"/>
    <x v="0"/>
  </r>
  <r>
    <x v="1"/>
    <x v="27"/>
    <n v="4112000206"/>
    <x v="6"/>
    <s v="06MACTROPICAL"/>
    <s v="MACCAW DRINK TROPICAL 1LTR X 10PCS"/>
    <n v="0"/>
    <n v="5"/>
    <n v="5"/>
    <n v="109"/>
    <s v="NGN"/>
    <n v="18604.650000000001"/>
    <n v="1395.35"/>
    <n v="3720.93"/>
    <x v="0"/>
    <x v="0"/>
    <x v="0"/>
    <x v="0"/>
    <x v="20"/>
    <x v="20"/>
    <x v="1"/>
    <x v="0"/>
    <x v="0"/>
  </r>
  <r>
    <x v="1"/>
    <x v="27"/>
    <n v="4112000206"/>
    <x v="6"/>
    <s v="07NPBORG"/>
    <s v="FRUTTA PET BOTTLE  ORANGE 500ML (12PCS)"/>
    <n v="0"/>
    <n v="12"/>
    <n v="12"/>
    <n v="480"/>
    <s v="NGN"/>
    <n v="11162.79"/>
    <n v="837.21"/>
    <n v="930.23"/>
    <x v="0"/>
    <x v="0"/>
    <x v="0"/>
    <x v="0"/>
    <x v="4"/>
    <x v="4"/>
    <x v="0"/>
    <x v="0"/>
    <x v="1"/>
  </r>
  <r>
    <x v="1"/>
    <x v="27"/>
    <n v="4112000206"/>
    <x v="6"/>
    <s v="07NPBPPL"/>
    <s v="FRUTTA PET BOTTLE PINEAPPLE 500ML (12PCS)"/>
    <n v="0"/>
    <n v="10"/>
    <n v="10"/>
    <n v="41"/>
    <s v="NGN"/>
    <n v="11162.79"/>
    <n v="837.21"/>
    <n v="1116.28"/>
    <x v="0"/>
    <x v="0"/>
    <x v="0"/>
    <x v="0"/>
    <x v="12"/>
    <x v="12"/>
    <x v="0"/>
    <x v="0"/>
    <x v="1"/>
  </r>
  <r>
    <x v="1"/>
    <x v="27"/>
    <n v="4112000271"/>
    <x v="16"/>
    <s v="03CSAPPLE"/>
    <s v="CALIFORNIA SUN APPLE X 40PCS"/>
    <n v="16"/>
    <n v="0"/>
    <n v="-16"/>
    <n v="14"/>
    <s v="NGN"/>
    <n v="-41994.400000000001"/>
    <n v="-3149.58"/>
    <n v="2624.65"/>
    <x v="0"/>
    <x v="0"/>
    <x v="0"/>
    <x v="0"/>
    <x v="5"/>
    <x v="5"/>
    <x v="2"/>
    <x v="0"/>
    <x v="2"/>
  </r>
  <r>
    <x v="1"/>
    <x v="27"/>
    <n v="4112000271"/>
    <x v="16"/>
    <s v="05CNCTAPPLE"/>
    <s v="FRUTTA NATURAL APPLE JUICE 1LTR X 10PCS"/>
    <n v="3"/>
    <n v="0"/>
    <n v="-3"/>
    <n v="905"/>
    <s v="NGN"/>
    <n v="-12363.91"/>
    <n v="-927.29"/>
    <n v="4121.3"/>
    <x v="0"/>
    <x v="0"/>
    <x v="0"/>
    <x v="0"/>
    <x v="15"/>
    <x v="15"/>
    <x v="0"/>
    <x v="0"/>
    <x v="0"/>
  </r>
  <r>
    <x v="1"/>
    <x v="27"/>
    <n v="4112000271"/>
    <x v="16"/>
    <s v="05CNCTORG"/>
    <s v="FRUTTA NATURAL ORANGE 1LTR X 10PCS"/>
    <n v="6"/>
    <n v="0"/>
    <n v="-6"/>
    <n v="35"/>
    <s v="NGN"/>
    <n v="-24727.81"/>
    <n v="-1854.59"/>
    <n v="4121.3"/>
    <x v="0"/>
    <x v="0"/>
    <x v="0"/>
    <x v="0"/>
    <x v="1"/>
    <x v="1"/>
    <x v="0"/>
    <x v="0"/>
    <x v="0"/>
  </r>
  <r>
    <x v="1"/>
    <x v="27"/>
    <n v="4112000271"/>
    <x v="16"/>
    <s v="05CNCTPNPL"/>
    <s v="FRUTTA NATURAL PINEAPPLE 1LTR X 10PCS"/>
    <n v="3"/>
    <n v="0"/>
    <n v="-3"/>
    <n v="11"/>
    <s v="NGN"/>
    <n v="-12363.91"/>
    <n v="-927.29"/>
    <n v="4121.3"/>
    <x v="0"/>
    <x v="0"/>
    <x v="0"/>
    <x v="0"/>
    <x v="17"/>
    <x v="17"/>
    <x v="0"/>
    <x v="0"/>
    <x v="0"/>
  </r>
  <r>
    <x v="1"/>
    <x v="27"/>
    <n v="4112000271"/>
    <x v="16"/>
    <s v="06MACCRNBRY"/>
    <s v="MACCAW DRINK CRANBERRY 1LTR X 10PCS"/>
    <n v="22"/>
    <n v="0"/>
    <n v="-22"/>
    <n v="254"/>
    <s v="NGN"/>
    <n v="-75057.84"/>
    <n v="-5629.34"/>
    <n v="3411.72"/>
    <x v="0"/>
    <x v="0"/>
    <x v="0"/>
    <x v="0"/>
    <x v="13"/>
    <x v="13"/>
    <x v="1"/>
    <x v="0"/>
    <x v="0"/>
  </r>
  <r>
    <x v="1"/>
    <x v="27"/>
    <n v="4112000457"/>
    <x v="120"/>
    <s v="03CSAPPLE"/>
    <s v="CALIFORNIA SUN APPLE X 40PCS"/>
    <n v="0"/>
    <n v="60"/>
    <n v="60"/>
    <n v="14"/>
    <s v="NGN"/>
    <n v="150697.79999999999"/>
    <n v="11302.33"/>
    <n v="2511.63"/>
    <x v="0"/>
    <x v="0"/>
    <x v="0"/>
    <x v="0"/>
    <x v="5"/>
    <x v="5"/>
    <x v="2"/>
    <x v="0"/>
    <x v="2"/>
  </r>
  <r>
    <x v="1"/>
    <x v="27"/>
    <n v="4112000457"/>
    <x v="120"/>
    <s v="03CSCOCK"/>
    <s v="CALIFORNIA SUN COCKTAIL X 40PCS"/>
    <n v="0"/>
    <n v="60"/>
    <n v="60"/>
    <n v="78"/>
    <s v="NGN"/>
    <n v="150697.79999999999"/>
    <n v="11302.33"/>
    <n v="2511.63"/>
    <x v="0"/>
    <x v="0"/>
    <x v="0"/>
    <x v="0"/>
    <x v="6"/>
    <x v="6"/>
    <x v="2"/>
    <x v="0"/>
    <x v="2"/>
  </r>
  <r>
    <x v="1"/>
    <x v="27"/>
    <n v="4112000457"/>
    <x v="120"/>
    <s v="05CNCTAPPLE"/>
    <s v="FRUTTA NATURAL APPLE JUICE 1LTR X 10PCS"/>
    <n v="0"/>
    <n v="44"/>
    <n v="44"/>
    <n v="905"/>
    <s v="NGN"/>
    <n v="178604.79999999999"/>
    <n v="13395.36"/>
    <n v="4059.2"/>
    <x v="0"/>
    <x v="0"/>
    <x v="0"/>
    <x v="0"/>
    <x v="15"/>
    <x v="15"/>
    <x v="0"/>
    <x v="0"/>
    <x v="0"/>
  </r>
  <r>
    <x v="1"/>
    <x v="27"/>
    <n v="4112000457"/>
    <x v="120"/>
    <s v="05CNCTORG"/>
    <s v="FRUTTA NATURAL ORANGE 1LTR X 10PCS"/>
    <n v="0"/>
    <n v="39"/>
    <n v="39"/>
    <n v="35"/>
    <s v="NGN"/>
    <n v="156279.20000000001"/>
    <n v="11720.94"/>
    <n v="4007.16"/>
    <x v="0"/>
    <x v="0"/>
    <x v="0"/>
    <x v="0"/>
    <x v="1"/>
    <x v="1"/>
    <x v="0"/>
    <x v="0"/>
    <x v="0"/>
  </r>
  <r>
    <x v="1"/>
    <x v="27"/>
    <n v="4112000457"/>
    <x v="120"/>
    <s v="05NCTTROPICAL"/>
    <s v="FRUTTA NATURAL TROPICAL JUICE  1LTR X 10PCS"/>
    <n v="0"/>
    <n v="35"/>
    <n v="35"/>
    <n v="1378"/>
    <s v="NGN"/>
    <n v="156279.07"/>
    <n v="11720.93"/>
    <n v="4465.12"/>
    <x v="0"/>
    <x v="0"/>
    <x v="0"/>
    <x v="0"/>
    <x v="18"/>
    <x v="18"/>
    <x v="0"/>
    <x v="0"/>
    <x v="0"/>
  </r>
  <r>
    <x v="1"/>
    <x v="27"/>
    <n v="4112000457"/>
    <x v="120"/>
    <s v="07NPBBKT"/>
    <s v="FRUTTA PET BOTTLE BLACKCURRENT 500ML (12PCS)"/>
    <n v="0"/>
    <n v="10"/>
    <n v="10"/>
    <n v="0"/>
    <s v="NGN"/>
    <n v="11162.79"/>
    <n v="837.21"/>
    <n v="1116.28"/>
    <x v="0"/>
    <x v="0"/>
    <x v="0"/>
    <x v="0"/>
    <x v="3"/>
    <x v="3"/>
    <x v="0"/>
    <x v="0"/>
    <x v="1"/>
  </r>
  <r>
    <x v="1"/>
    <x v="27"/>
    <n v="4112000457"/>
    <x v="120"/>
    <s v="07NPBCTL"/>
    <s v="FRUTTA PET BOTTLE  COCKTAIL 500ML (12PCS)"/>
    <n v="0"/>
    <n v="3"/>
    <n v="3"/>
    <n v="647"/>
    <s v="NGN"/>
    <n v="0"/>
    <n v="0"/>
    <n v="0"/>
    <x v="0"/>
    <x v="0"/>
    <x v="0"/>
    <x v="0"/>
    <x v="14"/>
    <x v="14"/>
    <x v="0"/>
    <x v="0"/>
    <x v="1"/>
  </r>
  <r>
    <x v="1"/>
    <x v="27"/>
    <n v="4112000457"/>
    <x v="120"/>
    <s v="07NPBORG"/>
    <s v="FRUTTA PET BOTTLE  ORANGE 500ML (12PCS)"/>
    <n v="0"/>
    <n v="33"/>
    <n v="33"/>
    <n v="480"/>
    <s v="NGN"/>
    <n v="33488.370000000003"/>
    <n v="2511.63"/>
    <n v="1014.8"/>
    <x v="0"/>
    <x v="0"/>
    <x v="0"/>
    <x v="0"/>
    <x v="4"/>
    <x v="4"/>
    <x v="0"/>
    <x v="0"/>
    <x v="1"/>
  </r>
  <r>
    <x v="1"/>
    <x v="27"/>
    <n v="4112000457"/>
    <x v="120"/>
    <s v="07NPBPPL"/>
    <s v="FRUTTA PET BOTTLE PINEAPPLE 500ML (12PCS)"/>
    <n v="0"/>
    <n v="20"/>
    <n v="20"/>
    <n v="41"/>
    <s v="NGN"/>
    <n v="22325.58"/>
    <n v="1674.42"/>
    <n v="1116.28"/>
    <x v="0"/>
    <x v="0"/>
    <x v="0"/>
    <x v="0"/>
    <x v="12"/>
    <x v="12"/>
    <x v="0"/>
    <x v="0"/>
    <x v="1"/>
  </r>
  <r>
    <x v="1"/>
    <x v="27"/>
    <n v="4112000535"/>
    <x v="66"/>
    <s v="05CNCTAPPLE"/>
    <s v="FRUTTA NATURAL APPLE JUICE 1LTR X 10PCS"/>
    <n v="0"/>
    <n v="22"/>
    <n v="22"/>
    <n v="905"/>
    <s v="NGN"/>
    <n v="89302.399999999994"/>
    <n v="6697.68"/>
    <n v="4059.2"/>
    <x v="0"/>
    <x v="0"/>
    <x v="0"/>
    <x v="0"/>
    <x v="15"/>
    <x v="15"/>
    <x v="0"/>
    <x v="0"/>
    <x v="0"/>
  </r>
  <r>
    <x v="1"/>
    <x v="27"/>
    <n v="4112000535"/>
    <x v="66"/>
    <s v="05CNCTORG"/>
    <s v="FRUTTA NATURAL ORANGE 1LTR X 10PCS"/>
    <n v="0"/>
    <n v="10"/>
    <n v="10"/>
    <n v="35"/>
    <s v="NGN"/>
    <n v="44651.199999999997"/>
    <n v="3348.84"/>
    <n v="4465.12"/>
    <x v="0"/>
    <x v="0"/>
    <x v="0"/>
    <x v="0"/>
    <x v="1"/>
    <x v="1"/>
    <x v="0"/>
    <x v="0"/>
    <x v="0"/>
  </r>
  <r>
    <x v="1"/>
    <x v="27"/>
    <n v="4112000535"/>
    <x v="66"/>
    <s v="05NCTTROPICAL"/>
    <s v="FRUTTA NATURAL TROPICAL JUICE  1LTR X 10PCS"/>
    <n v="0"/>
    <n v="10"/>
    <n v="10"/>
    <n v="1378"/>
    <s v="NGN"/>
    <n v="44651.16"/>
    <n v="3348.84"/>
    <n v="4465.12"/>
    <x v="0"/>
    <x v="0"/>
    <x v="0"/>
    <x v="0"/>
    <x v="18"/>
    <x v="18"/>
    <x v="0"/>
    <x v="0"/>
    <x v="0"/>
  </r>
  <r>
    <x v="1"/>
    <x v="27"/>
    <n v="4112000535"/>
    <x v="66"/>
    <s v="07NPBORG"/>
    <s v="FRUTTA PET BOTTLE  ORANGE 500ML (12PCS)"/>
    <n v="0"/>
    <n v="22"/>
    <n v="22"/>
    <n v="480"/>
    <s v="NGN"/>
    <n v="22325.58"/>
    <n v="1674.42"/>
    <n v="1014.8"/>
    <x v="0"/>
    <x v="0"/>
    <x v="0"/>
    <x v="0"/>
    <x v="4"/>
    <x v="4"/>
    <x v="0"/>
    <x v="0"/>
    <x v="1"/>
  </r>
  <r>
    <x v="1"/>
    <x v="27"/>
    <n v="4112000535"/>
    <x v="66"/>
    <s v="07NPBPPL"/>
    <s v="FRUTTA PET BOTTLE PINEAPPLE 500ML (12PCS)"/>
    <n v="0"/>
    <n v="22"/>
    <n v="22"/>
    <n v="41"/>
    <s v="NGN"/>
    <n v="22325.58"/>
    <n v="1674.42"/>
    <n v="1014.8"/>
    <x v="0"/>
    <x v="0"/>
    <x v="0"/>
    <x v="0"/>
    <x v="12"/>
    <x v="12"/>
    <x v="0"/>
    <x v="0"/>
    <x v="1"/>
  </r>
  <r>
    <x v="1"/>
    <x v="27"/>
    <n v="4112000656"/>
    <x v="5"/>
    <s v="03CALAPP-36PCS"/>
    <s v="CALIFORNIA SUN APPLE 150ML X 36PCS"/>
    <n v="5"/>
    <n v="0"/>
    <n v="-5"/>
    <n v="4"/>
    <s v="NGN"/>
    <n v="-11627.91"/>
    <n v="-872.09"/>
    <n v="2325.58"/>
    <x v="1"/>
    <x v="1"/>
    <x v="0"/>
    <x v="2"/>
    <x v="5"/>
    <x v="5"/>
    <x v="2"/>
    <x v="0"/>
    <x v="3"/>
  </r>
  <r>
    <x v="1"/>
    <x v="27"/>
    <n v="4112000656"/>
    <x v="5"/>
    <s v="03CALCOCK-36PCS"/>
    <s v="CALIFORNIA SUN COCKTAIL 150ML X 36PCS "/>
    <n v="6"/>
    <n v="0"/>
    <n v="-6"/>
    <n v="0"/>
    <s v="NGN"/>
    <n v="-13953.49"/>
    <n v="-1046.51"/>
    <n v="2325.58"/>
    <x v="1"/>
    <x v="1"/>
    <x v="0"/>
    <x v="2"/>
    <x v="6"/>
    <x v="6"/>
    <x v="2"/>
    <x v="0"/>
    <x v="3"/>
  </r>
  <r>
    <x v="1"/>
    <x v="27"/>
    <n v="4112000656"/>
    <x v="5"/>
    <s v="03CALORG-36PCS"/>
    <s v="CALIFORNIA SUN ORANGE 150ML X 36PCS"/>
    <n v="9"/>
    <n v="0"/>
    <n v="-9"/>
    <n v="10"/>
    <s v="NGN"/>
    <n v="-20930.23"/>
    <n v="-1569.77"/>
    <n v="2325.58"/>
    <x v="1"/>
    <x v="1"/>
    <x v="0"/>
    <x v="2"/>
    <x v="8"/>
    <x v="8"/>
    <x v="2"/>
    <x v="0"/>
    <x v="3"/>
  </r>
  <r>
    <x v="1"/>
    <x v="27"/>
    <n v="4112000656"/>
    <x v="5"/>
    <s v="05CNCTAPPLE"/>
    <s v="FRUTTA NATURAL APPLE JUICE 1LTR X 10PCS"/>
    <n v="5"/>
    <n v="0"/>
    <n v="-5"/>
    <n v="905"/>
    <s v="NGN"/>
    <n v="-22325.599999999999"/>
    <n v="-1674.42"/>
    <n v="4465.12"/>
    <x v="1"/>
    <x v="1"/>
    <x v="0"/>
    <x v="2"/>
    <x v="15"/>
    <x v="15"/>
    <x v="0"/>
    <x v="0"/>
    <x v="0"/>
  </r>
  <r>
    <x v="1"/>
    <x v="28"/>
    <n v="4112000001"/>
    <x v="42"/>
    <s v="05CNCTAPPLE"/>
    <s v="FRUTTA NATURAL APPLE JUICE 1LTR X 10PCS"/>
    <n v="0"/>
    <n v="4"/>
    <n v="4"/>
    <n v="905"/>
    <s v="NGN"/>
    <n v="17860.48"/>
    <n v="1339.54"/>
    <n v="4465.12"/>
    <x v="1"/>
    <x v="1"/>
    <x v="0"/>
    <x v="2"/>
    <x v="15"/>
    <x v="15"/>
    <x v="0"/>
    <x v="0"/>
    <x v="0"/>
  </r>
  <r>
    <x v="1"/>
    <x v="28"/>
    <n v="4112000528"/>
    <x v="1"/>
    <s v="05CNCTAPPLE"/>
    <s v="FRUTTA NATURAL APPLE JUICE 1LTR X 10PCS"/>
    <n v="0"/>
    <n v="87"/>
    <n v="87"/>
    <n v="905"/>
    <s v="NGN"/>
    <n v="334884"/>
    <n v="25116.3"/>
    <n v="3849.24"/>
    <x v="0"/>
    <x v="0"/>
    <x v="0"/>
    <x v="0"/>
    <x v="15"/>
    <x v="15"/>
    <x v="0"/>
    <x v="0"/>
    <x v="0"/>
  </r>
  <r>
    <x v="1"/>
    <x v="28"/>
    <n v="4112000528"/>
    <x v="1"/>
    <s v="05CNCTORG"/>
    <s v="FRUTTA NATURAL ORANGE 1LTR X 10PCS"/>
    <n v="0"/>
    <n v="75"/>
    <n v="75"/>
    <n v="35"/>
    <s v="NGN"/>
    <n v="334884"/>
    <n v="25116.3"/>
    <n v="4465.12"/>
    <x v="0"/>
    <x v="0"/>
    <x v="0"/>
    <x v="0"/>
    <x v="1"/>
    <x v="1"/>
    <x v="0"/>
    <x v="0"/>
    <x v="0"/>
  </r>
  <r>
    <x v="1"/>
    <x v="28"/>
    <n v="4112000528"/>
    <x v="1"/>
    <s v="05CNCTPNPL"/>
    <s v="FRUTTA NATURAL PINEAPPLE 1LTR X 10PCS"/>
    <n v="0"/>
    <n v="50"/>
    <n v="50"/>
    <n v="11"/>
    <s v="NGN"/>
    <n v="0"/>
    <n v="0"/>
    <n v="0"/>
    <x v="0"/>
    <x v="0"/>
    <x v="0"/>
    <x v="0"/>
    <x v="17"/>
    <x v="17"/>
    <x v="0"/>
    <x v="0"/>
    <x v="0"/>
  </r>
  <r>
    <x v="1"/>
    <x v="28"/>
    <n v="4112000528"/>
    <x v="1"/>
    <s v="05NCTTROPICAL"/>
    <s v="FRUTTA NATURAL TROPICAL JUICE  1LTR X 10PCS"/>
    <n v="0"/>
    <n v="112"/>
    <n v="112"/>
    <n v="1378"/>
    <s v="NGN"/>
    <n v="446511.63"/>
    <n v="33488.370000000003"/>
    <n v="3986.71"/>
    <x v="0"/>
    <x v="0"/>
    <x v="0"/>
    <x v="0"/>
    <x v="18"/>
    <x v="18"/>
    <x v="0"/>
    <x v="0"/>
    <x v="0"/>
  </r>
  <r>
    <x v="1"/>
    <x v="28"/>
    <n v="4112000641"/>
    <x v="12"/>
    <s v="07NPBCTL"/>
    <s v="FRUTTA PET BOTTLE  COCKTAIL 500ML (12PCS)"/>
    <n v="0"/>
    <n v="40"/>
    <n v="40"/>
    <n v="647"/>
    <s v="NGN"/>
    <n v="44651.16"/>
    <n v="3348.84"/>
    <n v="1116.28"/>
    <x v="1"/>
    <x v="2"/>
    <x v="0"/>
    <x v="3"/>
    <x v="14"/>
    <x v="14"/>
    <x v="0"/>
    <x v="0"/>
    <x v="1"/>
  </r>
  <r>
    <x v="1"/>
    <x v="28"/>
    <n v="4112000641"/>
    <x v="12"/>
    <s v="07NPBPPL"/>
    <s v="FRUTTA PET BOTTLE PINEAPPLE 500ML (12PCS)"/>
    <n v="0"/>
    <n v="40"/>
    <n v="40"/>
    <n v="41"/>
    <s v="NGN"/>
    <n v="44651.16"/>
    <n v="3348.84"/>
    <n v="1116.28"/>
    <x v="1"/>
    <x v="2"/>
    <x v="0"/>
    <x v="3"/>
    <x v="12"/>
    <x v="12"/>
    <x v="0"/>
    <x v="0"/>
    <x v="1"/>
  </r>
  <r>
    <x v="1"/>
    <x v="28"/>
    <n v="4112000741"/>
    <x v="40"/>
    <s v="03CALAPP-36PCS"/>
    <s v="CALIFORNIA SUN APPLE 150ML X 36PCS"/>
    <n v="5"/>
    <n v="0"/>
    <n v="-5"/>
    <n v="4"/>
    <s v="NGN"/>
    <n v="-11627.91"/>
    <n v="-872.09"/>
    <n v="2325.58"/>
    <x v="1"/>
    <x v="1"/>
    <x v="0"/>
    <x v="1"/>
    <x v="5"/>
    <x v="5"/>
    <x v="2"/>
    <x v="0"/>
    <x v="3"/>
  </r>
  <r>
    <x v="1"/>
    <x v="28"/>
    <n v="4112000741"/>
    <x v="40"/>
    <s v="03CALCOCK-36PCS"/>
    <s v="CALIFORNIA SUN COCKTAIL 150ML X 36PCS "/>
    <n v="6"/>
    <n v="0"/>
    <n v="-6"/>
    <n v="0"/>
    <s v="NGN"/>
    <n v="-13953.49"/>
    <n v="-1046.51"/>
    <n v="2325.58"/>
    <x v="1"/>
    <x v="1"/>
    <x v="0"/>
    <x v="1"/>
    <x v="6"/>
    <x v="6"/>
    <x v="2"/>
    <x v="0"/>
    <x v="3"/>
  </r>
  <r>
    <x v="1"/>
    <x v="28"/>
    <n v="4112000741"/>
    <x v="40"/>
    <s v="05CNCTAPPLE"/>
    <s v="FRUTTA NATURAL APPLE JUICE 1LTR X 10PCS"/>
    <n v="2"/>
    <n v="0"/>
    <n v="-2"/>
    <n v="905"/>
    <s v="NGN"/>
    <n v="-8930.24"/>
    <n v="-669.77"/>
    <n v="4465.12"/>
    <x v="1"/>
    <x v="1"/>
    <x v="0"/>
    <x v="1"/>
    <x v="15"/>
    <x v="15"/>
    <x v="0"/>
    <x v="0"/>
    <x v="0"/>
  </r>
  <r>
    <x v="1"/>
    <x v="28"/>
    <n v="4112000749"/>
    <x v="121"/>
    <s v="07NPBCTL"/>
    <s v="FRUTTA PET BOTTLE  COCKTAIL 500ML (12PCS)"/>
    <n v="0"/>
    <n v="12"/>
    <n v="12"/>
    <n v="647"/>
    <s v="NGN"/>
    <n v="11162.79"/>
    <n v="837.21"/>
    <n v="930.23"/>
    <x v="1"/>
    <x v="2"/>
    <x v="0"/>
    <x v="3"/>
    <x v="14"/>
    <x v="14"/>
    <x v="0"/>
    <x v="0"/>
    <x v="1"/>
  </r>
  <r>
    <x v="1"/>
    <x v="28"/>
    <n v="4112000749"/>
    <x v="121"/>
    <s v="07NPBPPL"/>
    <s v="FRUTTA PET BOTTLE PINEAPPLE 500ML (12PCS)"/>
    <n v="0"/>
    <n v="10"/>
    <n v="10"/>
    <n v="41"/>
    <s v="NGN"/>
    <n v="11162.79"/>
    <n v="837.21"/>
    <n v="1116.28"/>
    <x v="1"/>
    <x v="2"/>
    <x v="0"/>
    <x v="3"/>
    <x v="12"/>
    <x v="12"/>
    <x v="0"/>
    <x v="0"/>
    <x v="1"/>
  </r>
  <r>
    <x v="1"/>
    <x v="29"/>
    <n v="4112000001"/>
    <x v="42"/>
    <s v="05CNCTAPPLE"/>
    <s v="FRUTTA NATURAL APPLE JUICE 1LTR X 10PCS"/>
    <n v="0"/>
    <n v="3"/>
    <n v="3"/>
    <n v="905"/>
    <s v="NGN"/>
    <n v="13395.36"/>
    <n v="1004.65"/>
    <n v="4465.12"/>
    <x v="1"/>
    <x v="1"/>
    <x v="0"/>
    <x v="2"/>
    <x v="15"/>
    <x v="15"/>
    <x v="0"/>
    <x v="0"/>
    <x v="0"/>
  </r>
  <r>
    <x v="1"/>
    <x v="29"/>
    <n v="4112000001"/>
    <x v="42"/>
    <s v="05CNCTORG"/>
    <s v="FRUTTA NATURAL ORANGE 1LTR X 10PCS"/>
    <n v="0"/>
    <n v="5"/>
    <n v="5"/>
    <n v="35"/>
    <s v="NGN"/>
    <n v="22325.599999999999"/>
    <n v="1674.42"/>
    <n v="4465.12"/>
    <x v="1"/>
    <x v="1"/>
    <x v="0"/>
    <x v="2"/>
    <x v="1"/>
    <x v="1"/>
    <x v="0"/>
    <x v="0"/>
    <x v="0"/>
  </r>
  <r>
    <x v="1"/>
    <x v="29"/>
    <n v="4112000001"/>
    <x v="42"/>
    <s v="05CNCTPNPL"/>
    <s v="FRUTTA NATURAL PINEAPPLE 1LTR X 10PCS"/>
    <n v="0"/>
    <n v="3"/>
    <n v="3"/>
    <n v="11"/>
    <s v="NGN"/>
    <n v="13395.36"/>
    <n v="1004.65"/>
    <n v="4465.12"/>
    <x v="1"/>
    <x v="1"/>
    <x v="0"/>
    <x v="2"/>
    <x v="17"/>
    <x v="17"/>
    <x v="0"/>
    <x v="0"/>
    <x v="0"/>
  </r>
  <r>
    <x v="1"/>
    <x v="29"/>
    <n v="4112000001"/>
    <x v="42"/>
    <s v="05NCTTROPICAL"/>
    <s v="FRUTTA NATURAL TROPICAL JUICE  1LTR X 10PCS"/>
    <n v="0"/>
    <n v="5"/>
    <n v="5"/>
    <n v="1378"/>
    <s v="NGN"/>
    <n v="17860.47"/>
    <n v="1339.53"/>
    <n v="3572.09"/>
    <x v="1"/>
    <x v="1"/>
    <x v="0"/>
    <x v="2"/>
    <x v="18"/>
    <x v="18"/>
    <x v="0"/>
    <x v="0"/>
    <x v="0"/>
  </r>
  <r>
    <x v="1"/>
    <x v="29"/>
    <n v="4112000215"/>
    <x v="122"/>
    <s v="03CSAPPLE"/>
    <s v="CALIFORNIA SUN APPLE X 40PCS"/>
    <n v="0"/>
    <n v="6"/>
    <n v="6"/>
    <n v="14"/>
    <s v="NGN"/>
    <n v="15069.78"/>
    <n v="1130.23"/>
    <n v="2511.63"/>
    <x v="0"/>
    <x v="0"/>
    <x v="0"/>
    <x v="0"/>
    <x v="5"/>
    <x v="5"/>
    <x v="2"/>
    <x v="0"/>
    <x v="2"/>
  </r>
  <r>
    <x v="1"/>
    <x v="29"/>
    <n v="4112000215"/>
    <x v="122"/>
    <s v="03CSMNG"/>
    <s v="CALIFORNIA SUN MANGO X 40PCS"/>
    <n v="0"/>
    <n v="3"/>
    <n v="3"/>
    <n v="94"/>
    <s v="NGN"/>
    <n v="7534.89"/>
    <n v="565.12"/>
    <n v="2511.63"/>
    <x v="0"/>
    <x v="0"/>
    <x v="0"/>
    <x v="0"/>
    <x v="7"/>
    <x v="7"/>
    <x v="2"/>
    <x v="0"/>
    <x v="2"/>
  </r>
  <r>
    <x v="1"/>
    <x v="29"/>
    <n v="4112000215"/>
    <x v="122"/>
    <s v="03CSORG"/>
    <s v="CALIFORNIA SUN ORANGE X 40PCS"/>
    <n v="0"/>
    <n v="6"/>
    <n v="6"/>
    <n v="5"/>
    <s v="NGN"/>
    <n v="15069.78"/>
    <n v="1130.23"/>
    <n v="2511.63"/>
    <x v="0"/>
    <x v="0"/>
    <x v="0"/>
    <x v="0"/>
    <x v="8"/>
    <x v="8"/>
    <x v="2"/>
    <x v="0"/>
    <x v="2"/>
  </r>
  <r>
    <x v="1"/>
    <x v="29"/>
    <n v="4112000215"/>
    <x v="122"/>
    <s v="07NPBCTL"/>
    <s v="FRUTTA PET BOTTLE  COCKTAIL 500ML (12PCS)"/>
    <n v="0"/>
    <n v="24"/>
    <n v="24"/>
    <n v="647"/>
    <s v="NGN"/>
    <n v="22325.58"/>
    <n v="1674.42"/>
    <n v="930.23"/>
    <x v="0"/>
    <x v="0"/>
    <x v="0"/>
    <x v="0"/>
    <x v="14"/>
    <x v="14"/>
    <x v="0"/>
    <x v="0"/>
    <x v="1"/>
  </r>
  <r>
    <x v="1"/>
    <x v="29"/>
    <n v="4112000215"/>
    <x v="122"/>
    <s v="07NPBPPL"/>
    <s v="FRUTTA PET BOTTLE PINEAPPLE 500ML (12PCS)"/>
    <n v="0"/>
    <n v="20"/>
    <n v="20"/>
    <n v="41"/>
    <s v="NGN"/>
    <n v="22325.58"/>
    <n v="1674.42"/>
    <n v="1116.28"/>
    <x v="0"/>
    <x v="0"/>
    <x v="0"/>
    <x v="0"/>
    <x v="12"/>
    <x v="12"/>
    <x v="0"/>
    <x v="0"/>
    <x v="1"/>
  </r>
  <r>
    <x v="1"/>
    <x v="29"/>
    <n v="4112000271"/>
    <x v="16"/>
    <s v="03CSAPPLE"/>
    <s v="CALIFORNIA SUN APPLE X 40PCS"/>
    <n v="2"/>
    <n v="0"/>
    <n v="-2"/>
    <n v="14"/>
    <s v="NGN"/>
    <n v="-5249.3"/>
    <n v="-393.7"/>
    <n v="2624.65"/>
    <x v="0"/>
    <x v="0"/>
    <x v="0"/>
    <x v="0"/>
    <x v="5"/>
    <x v="5"/>
    <x v="2"/>
    <x v="0"/>
    <x v="2"/>
  </r>
  <r>
    <x v="1"/>
    <x v="29"/>
    <n v="4112000276"/>
    <x v="91"/>
    <s v="03CSAPPLE"/>
    <s v="CALIFORNIA SUN APPLE X 40PCS"/>
    <n v="0"/>
    <n v="15"/>
    <n v="15"/>
    <n v="14"/>
    <s v="NGN"/>
    <n v="37674.449999999997"/>
    <n v="2825.58"/>
    <n v="2511.63"/>
    <x v="0"/>
    <x v="0"/>
    <x v="0"/>
    <x v="0"/>
    <x v="5"/>
    <x v="5"/>
    <x v="2"/>
    <x v="0"/>
    <x v="2"/>
  </r>
  <r>
    <x v="1"/>
    <x v="29"/>
    <n v="4112000276"/>
    <x v="91"/>
    <s v="03CSCOCK"/>
    <s v="CALIFORNIA SUN COCKTAIL X 40PCS"/>
    <n v="0"/>
    <n v="10"/>
    <n v="10"/>
    <n v="78"/>
    <s v="NGN"/>
    <n v="25116.3"/>
    <n v="1883.72"/>
    <n v="2511.63"/>
    <x v="0"/>
    <x v="0"/>
    <x v="0"/>
    <x v="0"/>
    <x v="6"/>
    <x v="6"/>
    <x v="2"/>
    <x v="0"/>
    <x v="2"/>
  </r>
  <r>
    <x v="1"/>
    <x v="29"/>
    <n v="4112000276"/>
    <x v="91"/>
    <s v="03CSMNG"/>
    <s v="CALIFORNIA SUN MANGO X 40PCS"/>
    <n v="0"/>
    <n v="10"/>
    <n v="10"/>
    <n v="94"/>
    <s v="NGN"/>
    <n v="25116.3"/>
    <n v="1883.72"/>
    <n v="2511.63"/>
    <x v="0"/>
    <x v="0"/>
    <x v="0"/>
    <x v="0"/>
    <x v="7"/>
    <x v="7"/>
    <x v="2"/>
    <x v="0"/>
    <x v="2"/>
  </r>
  <r>
    <x v="1"/>
    <x v="29"/>
    <n v="4112000276"/>
    <x v="91"/>
    <s v="03CSSBRY"/>
    <s v="CALIFORNIA SUN STRAWBERRY X 40PCS"/>
    <n v="0"/>
    <n v="10"/>
    <n v="10"/>
    <n v="108"/>
    <s v="NGN"/>
    <n v="25116.3"/>
    <n v="1883.72"/>
    <n v="2511.63"/>
    <x v="0"/>
    <x v="0"/>
    <x v="0"/>
    <x v="0"/>
    <x v="10"/>
    <x v="10"/>
    <x v="2"/>
    <x v="0"/>
    <x v="2"/>
  </r>
  <r>
    <x v="1"/>
    <x v="29"/>
    <n v="4112000276"/>
    <x v="91"/>
    <s v="05CNCTAPPLE"/>
    <s v="FRUTTA NATURAL APPLE JUICE 1LTR X 10PCS"/>
    <n v="0"/>
    <n v="4"/>
    <n v="4"/>
    <n v="905"/>
    <s v="NGN"/>
    <n v="17860.48"/>
    <n v="1339.54"/>
    <n v="4465.12"/>
    <x v="0"/>
    <x v="0"/>
    <x v="0"/>
    <x v="0"/>
    <x v="15"/>
    <x v="15"/>
    <x v="0"/>
    <x v="0"/>
    <x v="0"/>
  </r>
  <r>
    <x v="1"/>
    <x v="29"/>
    <n v="4112000276"/>
    <x v="91"/>
    <s v="05NCTTROPICAL"/>
    <s v="FRUTTA NATURAL TROPICAL JUICE  1LTR X 10PCS"/>
    <n v="0"/>
    <n v="5"/>
    <n v="5"/>
    <n v="1378"/>
    <s v="NGN"/>
    <n v="22325.58"/>
    <n v="1674.42"/>
    <n v="4465.12"/>
    <x v="0"/>
    <x v="0"/>
    <x v="0"/>
    <x v="0"/>
    <x v="18"/>
    <x v="18"/>
    <x v="0"/>
    <x v="0"/>
    <x v="0"/>
  </r>
  <r>
    <x v="1"/>
    <x v="29"/>
    <n v="4112000276"/>
    <x v="91"/>
    <s v="07NPBCTL"/>
    <s v="FRUTTA PET BOTTLE  COCKTAIL 500ML (12PCS)"/>
    <n v="0"/>
    <n v="12"/>
    <n v="12"/>
    <n v="647"/>
    <s v="NGN"/>
    <n v="11162.79"/>
    <n v="837.21"/>
    <n v="930.23"/>
    <x v="0"/>
    <x v="0"/>
    <x v="0"/>
    <x v="0"/>
    <x v="14"/>
    <x v="14"/>
    <x v="0"/>
    <x v="0"/>
    <x v="1"/>
  </r>
  <r>
    <x v="1"/>
    <x v="29"/>
    <n v="4112000276"/>
    <x v="91"/>
    <s v="07NPBORG"/>
    <s v="FRUTTA PET BOTTLE  ORANGE 500ML (12PCS)"/>
    <n v="0"/>
    <n v="15"/>
    <n v="15"/>
    <n v="480"/>
    <s v="NGN"/>
    <n v="16744.189999999999"/>
    <n v="1255.81"/>
    <n v="1116.28"/>
    <x v="0"/>
    <x v="0"/>
    <x v="0"/>
    <x v="0"/>
    <x v="4"/>
    <x v="4"/>
    <x v="0"/>
    <x v="0"/>
    <x v="1"/>
  </r>
  <r>
    <x v="1"/>
    <x v="29"/>
    <n v="4112000276"/>
    <x v="91"/>
    <s v="07NPBPPL"/>
    <s v="FRUTTA PET BOTTLE PINEAPPLE 500ML (12PCS)"/>
    <n v="0"/>
    <n v="5"/>
    <n v="5"/>
    <n v="41"/>
    <s v="NGN"/>
    <n v="5581.4"/>
    <n v="418.6"/>
    <n v="1116.28"/>
    <x v="0"/>
    <x v="0"/>
    <x v="0"/>
    <x v="0"/>
    <x v="12"/>
    <x v="12"/>
    <x v="0"/>
    <x v="0"/>
    <x v="1"/>
  </r>
  <r>
    <x v="1"/>
    <x v="29"/>
    <n v="4112000279"/>
    <x v="29"/>
    <s v="03CSAPPLE"/>
    <s v="CALIFORNIA SUN APPLE X 40PCS"/>
    <n v="0"/>
    <n v="10"/>
    <n v="10"/>
    <n v="14"/>
    <s v="NGN"/>
    <n v="25116.3"/>
    <n v="1883.72"/>
    <n v="2511.63"/>
    <x v="0"/>
    <x v="0"/>
    <x v="0"/>
    <x v="0"/>
    <x v="5"/>
    <x v="5"/>
    <x v="2"/>
    <x v="0"/>
    <x v="2"/>
  </r>
  <r>
    <x v="1"/>
    <x v="29"/>
    <n v="4112000279"/>
    <x v="29"/>
    <s v="03CSCOCK"/>
    <s v="CALIFORNIA SUN COCKTAIL X 40PCS"/>
    <n v="0"/>
    <n v="8"/>
    <n v="8"/>
    <n v="78"/>
    <s v="NGN"/>
    <n v="20093.04"/>
    <n v="1506.98"/>
    <n v="2511.63"/>
    <x v="0"/>
    <x v="0"/>
    <x v="0"/>
    <x v="0"/>
    <x v="6"/>
    <x v="6"/>
    <x v="2"/>
    <x v="0"/>
    <x v="2"/>
  </r>
  <r>
    <x v="1"/>
    <x v="29"/>
    <n v="4112000279"/>
    <x v="29"/>
    <s v="03CSMNG"/>
    <s v="CALIFORNIA SUN MANGO X 40PCS"/>
    <n v="0"/>
    <n v="8"/>
    <n v="8"/>
    <n v="94"/>
    <s v="NGN"/>
    <n v="20093.04"/>
    <n v="1506.98"/>
    <n v="2511.63"/>
    <x v="0"/>
    <x v="0"/>
    <x v="0"/>
    <x v="0"/>
    <x v="7"/>
    <x v="7"/>
    <x v="2"/>
    <x v="0"/>
    <x v="2"/>
  </r>
  <r>
    <x v="1"/>
    <x v="29"/>
    <n v="4112000279"/>
    <x v="29"/>
    <s v="03CSSBRY"/>
    <s v="CALIFORNIA SUN STRAWBERRY X 40PCS"/>
    <n v="0"/>
    <n v="8"/>
    <n v="8"/>
    <n v="108"/>
    <s v="NGN"/>
    <n v="20093.04"/>
    <n v="1506.98"/>
    <n v="2511.63"/>
    <x v="0"/>
    <x v="0"/>
    <x v="0"/>
    <x v="0"/>
    <x v="10"/>
    <x v="10"/>
    <x v="2"/>
    <x v="0"/>
    <x v="2"/>
  </r>
  <r>
    <x v="1"/>
    <x v="29"/>
    <n v="4112000279"/>
    <x v="29"/>
    <s v="05CNCTAPPLE"/>
    <s v="FRUTTA NATURAL APPLE JUICE 1LTR X 10PCS"/>
    <n v="0"/>
    <n v="10"/>
    <n v="10"/>
    <n v="905"/>
    <s v="NGN"/>
    <n v="44651.199999999997"/>
    <n v="3348.84"/>
    <n v="4465.12"/>
    <x v="0"/>
    <x v="0"/>
    <x v="0"/>
    <x v="0"/>
    <x v="15"/>
    <x v="15"/>
    <x v="0"/>
    <x v="0"/>
    <x v="0"/>
  </r>
  <r>
    <x v="1"/>
    <x v="29"/>
    <n v="4112000279"/>
    <x v="29"/>
    <s v="05NCTTROPICAL"/>
    <s v="FRUTTA NATURAL TROPICAL JUICE  1LTR X 10PCS"/>
    <n v="0"/>
    <n v="11"/>
    <n v="11"/>
    <n v="1378"/>
    <s v="NGN"/>
    <n v="44651.16"/>
    <n v="3348.84"/>
    <n v="4059.2"/>
    <x v="0"/>
    <x v="0"/>
    <x v="0"/>
    <x v="0"/>
    <x v="18"/>
    <x v="18"/>
    <x v="0"/>
    <x v="0"/>
    <x v="0"/>
  </r>
  <r>
    <x v="1"/>
    <x v="29"/>
    <n v="4112000279"/>
    <x v="29"/>
    <s v="07NPBCTL"/>
    <s v="FRUTTA PET BOTTLE  COCKTAIL 500ML (12PCS)"/>
    <n v="0"/>
    <n v="12"/>
    <n v="12"/>
    <n v="647"/>
    <s v="NGN"/>
    <n v="11162.79"/>
    <n v="837.21"/>
    <n v="930.23"/>
    <x v="0"/>
    <x v="0"/>
    <x v="0"/>
    <x v="0"/>
    <x v="14"/>
    <x v="14"/>
    <x v="0"/>
    <x v="0"/>
    <x v="1"/>
  </r>
  <r>
    <x v="1"/>
    <x v="29"/>
    <n v="4112000279"/>
    <x v="29"/>
    <s v="07NPBORG"/>
    <s v="FRUTTA PET BOTTLE  ORANGE 500ML (12PCS)"/>
    <n v="0"/>
    <n v="10"/>
    <n v="10"/>
    <n v="480"/>
    <s v="NGN"/>
    <n v="11162.79"/>
    <n v="837.21"/>
    <n v="1116.28"/>
    <x v="0"/>
    <x v="0"/>
    <x v="0"/>
    <x v="0"/>
    <x v="4"/>
    <x v="4"/>
    <x v="0"/>
    <x v="0"/>
    <x v="1"/>
  </r>
  <r>
    <x v="1"/>
    <x v="29"/>
    <n v="4112000279"/>
    <x v="29"/>
    <s v="07NPBPPL"/>
    <s v="FRUTTA PET BOTTLE PINEAPPLE 500ML (12PCS)"/>
    <n v="0"/>
    <n v="11"/>
    <n v="11"/>
    <n v="41"/>
    <s v="NGN"/>
    <n v="11162.79"/>
    <n v="837.21"/>
    <n v="1014.8"/>
    <x v="0"/>
    <x v="0"/>
    <x v="0"/>
    <x v="0"/>
    <x v="12"/>
    <x v="12"/>
    <x v="0"/>
    <x v="0"/>
    <x v="1"/>
  </r>
  <r>
    <x v="1"/>
    <x v="29"/>
    <n v="4112000457"/>
    <x v="120"/>
    <s v="03CSAPPLE"/>
    <s v="CALIFORNIA SUN APPLE X 40PCS"/>
    <n v="7"/>
    <n v="0"/>
    <n v="-7"/>
    <n v="14"/>
    <s v="NGN"/>
    <n v="-17581.41"/>
    <n v="-1318.61"/>
    <n v="2511.63"/>
    <x v="0"/>
    <x v="0"/>
    <x v="0"/>
    <x v="0"/>
    <x v="5"/>
    <x v="5"/>
    <x v="2"/>
    <x v="0"/>
    <x v="2"/>
  </r>
  <r>
    <x v="1"/>
    <x v="29"/>
    <n v="4112000457"/>
    <x v="120"/>
    <s v="05NCTTROPICAL"/>
    <s v="FRUTTA NATURAL TROPICAL JUICE  1LTR X 10PCS"/>
    <n v="2"/>
    <n v="0"/>
    <n v="-2"/>
    <n v="1378"/>
    <s v="NGN"/>
    <n v="-8930.23"/>
    <n v="-669.77"/>
    <n v="4465.12"/>
    <x v="0"/>
    <x v="0"/>
    <x v="0"/>
    <x v="0"/>
    <x v="18"/>
    <x v="18"/>
    <x v="0"/>
    <x v="0"/>
    <x v="0"/>
  </r>
  <r>
    <x v="1"/>
    <x v="29"/>
    <n v="4112000656"/>
    <x v="5"/>
    <s v="05CNCTAPPLE"/>
    <s v="FRUTTA NATURAL APPLE JUICE 1LTR X 10PCS"/>
    <n v="0"/>
    <n v="60"/>
    <n v="60"/>
    <n v="905"/>
    <s v="NGN"/>
    <n v="267907.20000000001"/>
    <n v="20093.04"/>
    <n v="4465.12"/>
    <x v="1"/>
    <x v="1"/>
    <x v="0"/>
    <x v="2"/>
    <x v="15"/>
    <x v="15"/>
    <x v="0"/>
    <x v="0"/>
    <x v="0"/>
  </r>
  <r>
    <x v="1"/>
    <x v="29"/>
    <n v="4112000656"/>
    <x v="5"/>
    <s v="05NCTTROPICAL"/>
    <s v="FRUTTA NATURAL TROPICAL JUICE  1LTR X 10PCS"/>
    <n v="0"/>
    <n v="140"/>
    <n v="140"/>
    <n v="1378"/>
    <s v="NGN"/>
    <n v="625116.28"/>
    <n v="46883.72"/>
    <n v="4465.12"/>
    <x v="1"/>
    <x v="1"/>
    <x v="0"/>
    <x v="2"/>
    <x v="18"/>
    <x v="18"/>
    <x v="0"/>
    <x v="0"/>
    <x v="0"/>
  </r>
  <r>
    <x v="1"/>
    <x v="29"/>
    <n v="4112000691"/>
    <x v="123"/>
    <s v="07NPBCTL"/>
    <s v="FRUTTA PET BOTTLE  COCKTAIL 500ML (12PCS)"/>
    <n v="0"/>
    <n v="350"/>
    <n v="350"/>
    <n v="647"/>
    <s v="NGN"/>
    <n v="390697.68"/>
    <n v="29302.33"/>
    <n v="1116.28"/>
    <x v="1"/>
    <x v="3"/>
    <x v="1"/>
    <x v="4"/>
    <x v="14"/>
    <x v="14"/>
    <x v="0"/>
    <x v="10"/>
    <x v="1"/>
  </r>
  <r>
    <x v="1"/>
    <x v="29"/>
    <n v="4112000691"/>
    <x v="123"/>
    <s v="07NPBORG"/>
    <s v="FRUTTA PET BOTTLE  ORANGE 500ML (12PCS)"/>
    <n v="0"/>
    <n v="350"/>
    <n v="350"/>
    <n v="480"/>
    <s v="NGN"/>
    <n v="390697.68"/>
    <n v="29302.33"/>
    <n v="1116.28"/>
    <x v="1"/>
    <x v="3"/>
    <x v="1"/>
    <x v="4"/>
    <x v="4"/>
    <x v="4"/>
    <x v="0"/>
    <x v="10"/>
    <x v="1"/>
  </r>
  <r>
    <x v="1"/>
    <x v="29"/>
    <n v="4112000691"/>
    <x v="123"/>
    <s v="07NPBPPL"/>
    <s v="FRUTTA PET BOTTLE PINEAPPLE 500ML (12PCS)"/>
    <n v="0"/>
    <n v="300"/>
    <n v="300"/>
    <n v="41"/>
    <s v="NGN"/>
    <n v="334883.73"/>
    <n v="25116.28"/>
    <n v="1116.28"/>
    <x v="1"/>
    <x v="3"/>
    <x v="1"/>
    <x v="4"/>
    <x v="12"/>
    <x v="12"/>
    <x v="0"/>
    <x v="10"/>
    <x v="1"/>
  </r>
  <r>
    <x v="1"/>
    <x v="29"/>
    <n v="4112000697"/>
    <x v="60"/>
    <s v="07NPBORG"/>
    <s v="FRUTTA PET BOTTLE  ORANGE 500ML (12PCS)"/>
    <n v="4"/>
    <n v="0"/>
    <n v="-4"/>
    <n v="480"/>
    <s v="NGN"/>
    <n v="-4465.12"/>
    <n v="-334.88"/>
    <n v="1116.28"/>
    <x v="1"/>
    <x v="3"/>
    <x v="1"/>
    <x v="11"/>
    <x v="4"/>
    <x v="4"/>
    <x v="0"/>
    <x v="9"/>
    <x v="1"/>
  </r>
  <r>
    <x v="1"/>
    <x v="29"/>
    <n v="4112000697"/>
    <x v="60"/>
    <s v="07NPBPPL"/>
    <s v="FRUTTA PET BOTTLE PINEAPPLE 500ML (12PCS)"/>
    <n v="1"/>
    <n v="0"/>
    <n v="-1"/>
    <n v="41"/>
    <s v="NGN"/>
    <n v="-1116.28"/>
    <n v="-83.72"/>
    <n v="1116.28"/>
    <x v="1"/>
    <x v="3"/>
    <x v="1"/>
    <x v="11"/>
    <x v="12"/>
    <x v="12"/>
    <x v="0"/>
    <x v="9"/>
    <x v="1"/>
  </r>
  <r>
    <x v="1"/>
    <x v="30"/>
    <n v="4112000271"/>
    <x v="16"/>
    <s v="03CSCOCK"/>
    <s v="CALIFORNIA SUN COCKTAIL X 40PCS"/>
    <n v="0"/>
    <n v="18"/>
    <n v="18"/>
    <n v="78"/>
    <s v="NGN"/>
    <n v="47243.7"/>
    <n v="3543.28"/>
    <n v="2624.65"/>
    <x v="0"/>
    <x v="0"/>
    <x v="0"/>
    <x v="0"/>
    <x v="6"/>
    <x v="6"/>
    <x v="2"/>
    <x v="0"/>
    <x v="2"/>
  </r>
  <r>
    <x v="1"/>
    <x v="30"/>
    <n v="4112000271"/>
    <x v="16"/>
    <s v="03CSMNG"/>
    <s v="CALIFORNIA SUN MANGO X 40PCS"/>
    <n v="0"/>
    <n v="10"/>
    <n v="10"/>
    <n v="94"/>
    <s v="NGN"/>
    <n v="26246.5"/>
    <n v="1968.49"/>
    <n v="2624.65"/>
    <x v="0"/>
    <x v="0"/>
    <x v="0"/>
    <x v="0"/>
    <x v="7"/>
    <x v="7"/>
    <x v="2"/>
    <x v="0"/>
    <x v="2"/>
  </r>
  <r>
    <x v="1"/>
    <x v="30"/>
    <n v="4112000271"/>
    <x v="16"/>
    <s v="03CSORG"/>
    <s v="CALIFORNIA SUN ORANGE X 40PCS"/>
    <n v="0"/>
    <n v="2"/>
    <n v="2"/>
    <n v="5"/>
    <s v="NGN"/>
    <n v="5023.26"/>
    <n v="376.74"/>
    <n v="2511.63"/>
    <x v="0"/>
    <x v="0"/>
    <x v="0"/>
    <x v="0"/>
    <x v="8"/>
    <x v="8"/>
    <x v="2"/>
    <x v="0"/>
    <x v="2"/>
  </r>
  <r>
    <x v="1"/>
    <x v="30"/>
    <n v="4112000271"/>
    <x v="16"/>
    <s v="03CSSBRY"/>
    <s v="CALIFORNIA SUN STRAWBERRY X 40PCS"/>
    <n v="0"/>
    <n v="15"/>
    <n v="15"/>
    <n v="108"/>
    <s v="NGN"/>
    <n v="39369.75"/>
    <n v="2952.73"/>
    <n v="2624.65"/>
    <x v="0"/>
    <x v="0"/>
    <x v="0"/>
    <x v="0"/>
    <x v="10"/>
    <x v="10"/>
    <x v="2"/>
    <x v="0"/>
    <x v="2"/>
  </r>
  <r>
    <x v="1"/>
    <x v="30"/>
    <n v="4112000271"/>
    <x v="16"/>
    <s v="05CNCTAPPLE"/>
    <s v="FRUTTA NATURAL APPLE JUICE 1LTR X 10PCS"/>
    <n v="0"/>
    <n v="53"/>
    <n v="53"/>
    <n v="905"/>
    <s v="NGN"/>
    <n v="218429.02"/>
    <n v="16382.18"/>
    <n v="4121.3"/>
    <x v="0"/>
    <x v="0"/>
    <x v="0"/>
    <x v="0"/>
    <x v="15"/>
    <x v="15"/>
    <x v="0"/>
    <x v="0"/>
    <x v="0"/>
  </r>
  <r>
    <x v="1"/>
    <x v="30"/>
    <n v="4112000271"/>
    <x v="16"/>
    <s v="05CNCTORG"/>
    <s v="FRUTTA NATURAL ORANGE 1LTR X 10PCS"/>
    <n v="0"/>
    <n v="3"/>
    <n v="3"/>
    <n v="35"/>
    <s v="NGN"/>
    <n v="12363.91"/>
    <n v="927.29"/>
    <n v="4121.3"/>
    <x v="0"/>
    <x v="0"/>
    <x v="0"/>
    <x v="0"/>
    <x v="1"/>
    <x v="1"/>
    <x v="0"/>
    <x v="0"/>
    <x v="0"/>
  </r>
  <r>
    <x v="1"/>
    <x v="30"/>
    <n v="4112000271"/>
    <x v="16"/>
    <s v="05CNCTPNPL"/>
    <s v="FRUTTA NATURAL PINEAPPLE 1LTR X 10PCS"/>
    <n v="0"/>
    <n v="18"/>
    <n v="18"/>
    <n v="11"/>
    <s v="NGN"/>
    <n v="74183.44"/>
    <n v="5563.76"/>
    <n v="4121.3"/>
    <x v="0"/>
    <x v="0"/>
    <x v="0"/>
    <x v="0"/>
    <x v="17"/>
    <x v="17"/>
    <x v="0"/>
    <x v="0"/>
    <x v="0"/>
  </r>
  <r>
    <x v="1"/>
    <x v="30"/>
    <n v="4112000271"/>
    <x v="16"/>
    <s v="05NCTTROPICAL"/>
    <s v="FRUTTA NATURAL TROPICAL JUICE  1LTR X 10PCS"/>
    <n v="0"/>
    <n v="48"/>
    <n v="48"/>
    <n v="1378"/>
    <s v="NGN"/>
    <n v="197822.51"/>
    <n v="14836.69"/>
    <n v="4121.3"/>
    <x v="0"/>
    <x v="0"/>
    <x v="0"/>
    <x v="0"/>
    <x v="18"/>
    <x v="18"/>
    <x v="0"/>
    <x v="0"/>
    <x v="0"/>
  </r>
  <r>
    <x v="1"/>
    <x v="30"/>
    <n v="4112000271"/>
    <x v="16"/>
    <s v="07NPBBKT"/>
    <s v="FRUTTA PET BOTTLE BLACKCURRENT 500ML (12PCS)"/>
    <n v="0"/>
    <n v="6"/>
    <n v="6"/>
    <n v="0"/>
    <s v="NGN"/>
    <n v="7023.63"/>
    <n v="526.77"/>
    <n v="1170.5999999999999"/>
    <x v="0"/>
    <x v="0"/>
    <x v="0"/>
    <x v="0"/>
    <x v="3"/>
    <x v="3"/>
    <x v="0"/>
    <x v="0"/>
    <x v="1"/>
  </r>
  <r>
    <x v="1"/>
    <x v="30"/>
    <n v="4112000271"/>
    <x v="16"/>
    <s v="07NPBCTL"/>
    <s v="FRUTTA PET BOTTLE  COCKTAIL 500ML (12PCS)"/>
    <n v="0"/>
    <n v="48"/>
    <n v="48"/>
    <n v="647"/>
    <s v="NGN"/>
    <n v="56189.02"/>
    <n v="4214.18"/>
    <n v="1170.5999999999999"/>
    <x v="0"/>
    <x v="0"/>
    <x v="0"/>
    <x v="0"/>
    <x v="14"/>
    <x v="14"/>
    <x v="0"/>
    <x v="0"/>
    <x v="1"/>
  </r>
  <r>
    <x v="1"/>
    <x v="30"/>
    <n v="4112000271"/>
    <x v="16"/>
    <s v="07NPBORG"/>
    <s v="FRUTTA PET BOTTLE  ORANGE 500ML (12PCS)"/>
    <n v="0"/>
    <n v="65"/>
    <n v="65"/>
    <n v="480"/>
    <s v="NGN"/>
    <n v="76089.3"/>
    <n v="5706.7"/>
    <n v="1170.5999999999999"/>
    <x v="0"/>
    <x v="0"/>
    <x v="0"/>
    <x v="0"/>
    <x v="4"/>
    <x v="4"/>
    <x v="0"/>
    <x v="0"/>
    <x v="1"/>
  </r>
  <r>
    <x v="1"/>
    <x v="30"/>
    <n v="4112000271"/>
    <x v="16"/>
    <s v="07NPBPPL"/>
    <s v="FRUTTA PET BOTTLE PINEAPPLE 500ML (12PCS)"/>
    <n v="0"/>
    <n v="44"/>
    <n v="44"/>
    <n v="41"/>
    <s v="NGN"/>
    <n v="51506.61"/>
    <n v="3863"/>
    <n v="1170.5999999999999"/>
    <x v="0"/>
    <x v="0"/>
    <x v="0"/>
    <x v="0"/>
    <x v="12"/>
    <x v="12"/>
    <x v="0"/>
    <x v="0"/>
    <x v="1"/>
  </r>
  <r>
    <x v="1"/>
    <x v="30"/>
    <n v="4112000279"/>
    <x v="29"/>
    <s v="03CSSBRY"/>
    <s v="CALIFORNIA SUN STRAWBERRY X 40PCS"/>
    <n v="8"/>
    <n v="0"/>
    <n v="-8"/>
    <n v="108"/>
    <s v="NGN"/>
    <n v="-20093.04"/>
    <n v="-1506.98"/>
    <n v="2511.63"/>
    <x v="0"/>
    <x v="0"/>
    <x v="0"/>
    <x v="0"/>
    <x v="10"/>
    <x v="10"/>
    <x v="2"/>
    <x v="0"/>
    <x v="2"/>
  </r>
  <r>
    <x v="1"/>
    <x v="30"/>
    <n v="4112000457"/>
    <x v="120"/>
    <s v="05CNCTAPPLE"/>
    <s v="FRUTTA NATURAL APPLE JUICE 1LTR X 10PCS"/>
    <n v="19"/>
    <n v="0"/>
    <n v="-19"/>
    <n v="905"/>
    <s v="NGN"/>
    <n v="-66976.800000000003"/>
    <n v="-5023.26"/>
    <n v="3525.09"/>
    <x v="0"/>
    <x v="0"/>
    <x v="0"/>
    <x v="0"/>
    <x v="15"/>
    <x v="15"/>
    <x v="0"/>
    <x v="0"/>
    <x v="0"/>
  </r>
  <r>
    <x v="1"/>
    <x v="30"/>
    <n v="4112000457"/>
    <x v="120"/>
    <s v="05CNCTORG"/>
    <s v="FRUTTA NATURAL ORANGE 1LTR X 10PCS"/>
    <n v="15"/>
    <n v="0"/>
    <n v="-15"/>
    <n v="35"/>
    <s v="NGN"/>
    <n v="-66976.800000000003"/>
    <n v="-5023.26"/>
    <n v="4465.12"/>
    <x v="0"/>
    <x v="0"/>
    <x v="0"/>
    <x v="0"/>
    <x v="1"/>
    <x v="1"/>
    <x v="0"/>
    <x v="0"/>
    <x v="0"/>
  </r>
  <r>
    <x v="1"/>
    <x v="30"/>
    <n v="4112000457"/>
    <x v="120"/>
    <s v="05NCTTROPICAL"/>
    <s v="FRUTTA NATURAL TROPICAL JUICE  1LTR X 10PCS"/>
    <n v="15"/>
    <n v="0"/>
    <n v="-15"/>
    <n v="1378"/>
    <s v="NGN"/>
    <n v="-66976.740000000005"/>
    <n v="-5023.26"/>
    <n v="4465.12"/>
    <x v="0"/>
    <x v="0"/>
    <x v="0"/>
    <x v="0"/>
    <x v="18"/>
    <x v="18"/>
    <x v="0"/>
    <x v="0"/>
    <x v="0"/>
  </r>
  <r>
    <x v="1"/>
    <x v="30"/>
    <n v="4112000457"/>
    <x v="120"/>
    <s v="07NPBORG"/>
    <s v="FRUTTA PET BOTTLE  ORANGE 500ML (12PCS)"/>
    <n v="1"/>
    <n v="0"/>
    <n v="-1"/>
    <n v="480"/>
    <s v="NGN"/>
    <n v="0"/>
    <n v="0"/>
    <n v="0"/>
    <x v="0"/>
    <x v="0"/>
    <x v="0"/>
    <x v="0"/>
    <x v="4"/>
    <x v="4"/>
    <x v="0"/>
    <x v="0"/>
    <x v="1"/>
  </r>
  <r>
    <x v="1"/>
    <x v="30"/>
    <n v="4112000682"/>
    <x v="74"/>
    <s v="03CSPNPL-36PCS"/>
    <s v="CALIFORNIA SUN PINEAPPLE 150ML X 36PCS"/>
    <n v="0"/>
    <n v="50"/>
    <n v="50"/>
    <n v="56"/>
    <s v="NGN"/>
    <n v="116279.07"/>
    <n v="8720.93"/>
    <n v="2325.58"/>
    <x v="1"/>
    <x v="3"/>
    <x v="1"/>
    <x v="5"/>
    <x v="9"/>
    <x v="9"/>
    <x v="2"/>
    <x v="2"/>
    <x v="2"/>
  </r>
  <r>
    <x v="1"/>
    <x v="30"/>
    <n v="4112000682"/>
    <x v="74"/>
    <s v="05NCTTROPICAL"/>
    <s v="FRUTTA NATURAL TROPICAL JUICE  1LTR X 10PCS"/>
    <n v="0"/>
    <n v="200"/>
    <n v="200"/>
    <n v="1378"/>
    <s v="NGN"/>
    <n v="893023.26"/>
    <n v="66976.740000000005"/>
    <n v="4465.12"/>
    <x v="1"/>
    <x v="3"/>
    <x v="1"/>
    <x v="5"/>
    <x v="18"/>
    <x v="18"/>
    <x v="0"/>
    <x v="2"/>
    <x v="0"/>
  </r>
  <r>
    <x v="1"/>
    <x v="30"/>
    <n v="4112000682"/>
    <x v="74"/>
    <s v="07NPBBKT"/>
    <s v="FRUTTA PET BOTTLE BLACKCURRENT 500ML (12PCS)"/>
    <n v="0"/>
    <n v="18"/>
    <n v="18"/>
    <n v="0"/>
    <s v="NGN"/>
    <n v="20093.02"/>
    <n v="1506.98"/>
    <n v="1116.28"/>
    <x v="1"/>
    <x v="3"/>
    <x v="1"/>
    <x v="5"/>
    <x v="3"/>
    <x v="3"/>
    <x v="0"/>
    <x v="2"/>
    <x v="1"/>
  </r>
  <r>
    <x v="1"/>
    <x v="30"/>
    <n v="4112000682"/>
    <x v="74"/>
    <s v="07NPBCTL"/>
    <s v="FRUTTA PET BOTTLE  COCKTAIL 500ML (12PCS)"/>
    <n v="0"/>
    <n v="1132"/>
    <n v="1132"/>
    <n v="647"/>
    <s v="NGN"/>
    <n v="1263627.94"/>
    <n v="94772.1"/>
    <n v="1116.28"/>
    <x v="1"/>
    <x v="3"/>
    <x v="1"/>
    <x v="5"/>
    <x v="14"/>
    <x v="14"/>
    <x v="0"/>
    <x v="2"/>
    <x v="1"/>
  </r>
  <r>
    <x v="1"/>
    <x v="30"/>
    <n v="4112000682"/>
    <x v="74"/>
    <s v="07NPBORG"/>
    <s v="FRUTTA PET BOTTLE  ORANGE 500ML (12PCS)"/>
    <n v="0"/>
    <n v="850"/>
    <n v="850"/>
    <n v="480"/>
    <s v="NGN"/>
    <n v="948837.23"/>
    <n v="71162.789999999994"/>
    <n v="1116.28"/>
    <x v="1"/>
    <x v="3"/>
    <x v="1"/>
    <x v="5"/>
    <x v="4"/>
    <x v="4"/>
    <x v="0"/>
    <x v="2"/>
    <x v="1"/>
  </r>
  <r>
    <x v="1"/>
    <x v="30"/>
    <n v="4112000705"/>
    <x v="109"/>
    <s v="03CALAPP-36PCS"/>
    <s v="CALIFORNIA SUN APPLE 150ML X 36PCS"/>
    <n v="0"/>
    <n v="30"/>
    <n v="30"/>
    <n v="4"/>
    <s v="NGN"/>
    <n v="69767.44"/>
    <n v="5232.5600000000004"/>
    <n v="2325.58"/>
    <x v="1"/>
    <x v="3"/>
    <x v="1"/>
    <x v="4"/>
    <x v="5"/>
    <x v="5"/>
    <x v="2"/>
    <x v="1"/>
    <x v="3"/>
  </r>
  <r>
    <x v="1"/>
    <x v="30"/>
    <n v="4112000705"/>
    <x v="109"/>
    <s v="03CALCOCK-36PCS"/>
    <s v="CALIFORNIA SUN COCKTAIL 150ML X 36PCS "/>
    <n v="0"/>
    <n v="10"/>
    <n v="10"/>
    <n v="0"/>
    <s v="NGN"/>
    <n v="23255.81"/>
    <n v="1744.19"/>
    <n v="2325.58"/>
    <x v="1"/>
    <x v="3"/>
    <x v="1"/>
    <x v="4"/>
    <x v="6"/>
    <x v="6"/>
    <x v="2"/>
    <x v="1"/>
    <x v="3"/>
  </r>
  <r>
    <x v="1"/>
    <x v="30"/>
    <n v="4112000705"/>
    <x v="109"/>
    <s v="03CSPNPL-36PCS"/>
    <s v="CALIFORNIA SUN PINEAPPLE 150ML X 36PCS"/>
    <n v="0"/>
    <n v="70"/>
    <n v="70"/>
    <n v="56"/>
    <s v="NGN"/>
    <n v="162790.70000000001"/>
    <n v="12209.3"/>
    <n v="2325.58"/>
    <x v="1"/>
    <x v="3"/>
    <x v="1"/>
    <x v="4"/>
    <x v="9"/>
    <x v="9"/>
    <x v="2"/>
    <x v="1"/>
    <x v="2"/>
  </r>
  <r>
    <x v="1"/>
    <x v="30"/>
    <n v="4112000705"/>
    <x v="109"/>
    <s v="05CNCTAPPLE"/>
    <s v="FRUTTA NATURAL APPLE JUICE 1LTR X 10PCS"/>
    <n v="0"/>
    <n v="60"/>
    <n v="60"/>
    <n v="905"/>
    <s v="NGN"/>
    <n v="267907.20000000001"/>
    <n v="20093.04"/>
    <n v="4465.12"/>
    <x v="1"/>
    <x v="3"/>
    <x v="1"/>
    <x v="4"/>
    <x v="15"/>
    <x v="15"/>
    <x v="0"/>
    <x v="1"/>
    <x v="0"/>
  </r>
  <r>
    <x v="1"/>
    <x v="30"/>
    <n v="4112000705"/>
    <x v="109"/>
    <s v="05CNCTORG"/>
    <s v="FRUTTA NATURAL ORANGE 1LTR X 10PCS"/>
    <n v="0"/>
    <n v="25"/>
    <n v="25"/>
    <n v="35"/>
    <s v="NGN"/>
    <n v="111628"/>
    <n v="8372.1"/>
    <n v="4465.12"/>
    <x v="1"/>
    <x v="3"/>
    <x v="1"/>
    <x v="4"/>
    <x v="1"/>
    <x v="1"/>
    <x v="0"/>
    <x v="1"/>
    <x v="0"/>
  </r>
  <r>
    <x v="1"/>
    <x v="30"/>
    <n v="4112000705"/>
    <x v="109"/>
    <s v="05CNCTPNPL"/>
    <s v="FRUTTA NATURAL PINEAPPLE 1LTR X 10PCS"/>
    <n v="0"/>
    <n v="25"/>
    <n v="25"/>
    <n v="11"/>
    <s v="NGN"/>
    <n v="111628"/>
    <n v="8372.1"/>
    <n v="4465.12"/>
    <x v="1"/>
    <x v="3"/>
    <x v="1"/>
    <x v="4"/>
    <x v="17"/>
    <x v="17"/>
    <x v="0"/>
    <x v="1"/>
    <x v="0"/>
  </r>
  <r>
    <x v="1"/>
    <x v="30"/>
    <n v="4112000705"/>
    <x v="109"/>
    <s v="05NCTTROPICAL"/>
    <s v="FRUTTA NATURAL TROPICAL JUICE  1LTR X 10PCS"/>
    <n v="0"/>
    <n v="70"/>
    <n v="70"/>
    <n v="1378"/>
    <s v="NGN"/>
    <n v="312558.14"/>
    <n v="23441.86"/>
    <n v="4465.12"/>
    <x v="1"/>
    <x v="3"/>
    <x v="1"/>
    <x v="4"/>
    <x v="18"/>
    <x v="18"/>
    <x v="0"/>
    <x v="1"/>
    <x v="0"/>
  </r>
  <r>
    <x v="1"/>
    <x v="30"/>
    <n v="4112000705"/>
    <x v="109"/>
    <s v="07NPBCTL"/>
    <s v="FRUTTA PET BOTTLE  COCKTAIL 500ML (12PCS)"/>
    <n v="0"/>
    <n v="1200"/>
    <n v="1200"/>
    <n v="647"/>
    <s v="NGN"/>
    <n v="1339534.92"/>
    <n v="100465.12"/>
    <n v="1116.28"/>
    <x v="1"/>
    <x v="3"/>
    <x v="1"/>
    <x v="4"/>
    <x v="14"/>
    <x v="14"/>
    <x v="0"/>
    <x v="1"/>
    <x v="1"/>
  </r>
  <r>
    <x v="1"/>
    <x v="30"/>
    <n v="4112000705"/>
    <x v="109"/>
    <s v="07NPBORG"/>
    <s v="FRUTTA PET BOTTLE  ORANGE 500ML (12PCS)"/>
    <n v="0"/>
    <n v="200"/>
    <n v="200"/>
    <n v="480"/>
    <s v="NGN"/>
    <n v="223255.82"/>
    <n v="16744.189999999999"/>
    <n v="1116.28"/>
    <x v="1"/>
    <x v="3"/>
    <x v="1"/>
    <x v="4"/>
    <x v="4"/>
    <x v="4"/>
    <x v="0"/>
    <x v="1"/>
    <x v="1"/>
  </r>
  <r>
    <x v="1"/>
    <x v="30"/>
    <n v="4112000705"/>
    <x v="109"/>
    <s v="07NPBPPL"/>
    <s v="FRUTTA PET BOTTLE PINEAPPLE 500ML (12PCS)"/>
    <n v="0"/>
    <n v="200"/>
    <n v="200"/>
    <n v="41"/>
    <s v="NGN"/>
    <n v="223255.82"/>
    <n v="16744.189999999999"/>
    <n v="1116.28"/>
    <x v="1"/>
    <x v="3"/>
    <x v="1"/>
    <x v="4"/>
    <x v="12"/>
    <x v="12"/>
    <x v="0"/>
    <x v="1"/>
    <x v="1"/>
  </r>
  <r>
    <x v="1"/>
    <x v="30"/>
    <n v="4112000711"/>
    <x v="69"/>
    <s v="05CNCTAPPLE"/>
    <s v="FRUTTA NATURAL APPLE JUICE 1LTR X 10PCS"/>
    <n v="0"/>
    <n v="100"/>
    <n v="100"/>
    <n v="905"/>
    <s v="NGN"/>
    <n v="446512"/>
    <n v="33488.400000000001"/>
    <n v="4465.12"/>
    <x v="1"/>
    <x v="3"/>
    <x v="1"/>
    <x v="4"/>
    <x v="15"/>
    <x v="15"/>
    <x v="0"/>
    <x v="2"/>
    <x v="0"/>
  </r>
  <r>
    <x v="1"/>
    <x v="30"/>
    <n v="4112000711"/>
    <x v="69"/>
    <s v="05CNCTORG"/>
    <s v="FRUTTA NATURAL ORANGE 1LTR X 10PCS"/>
    <n v="0"/>
    <n v="60"/>
    <n v="60"/>
    <n v="35"/>
    <s v="NGN"/>
    <n v="267907.20000000001"/>
    <n v="20093.04"/>
    <n v="4465.12"/>
    <x v="1"/>
    <x v="3"/>
    <x v="1"/>
    <x v="4"/>
    <x v="1"/>
    <x v="1"/>
    <x v="0"/>
    <x v="2"/>
    <x v="0"/>
  </r>
  <r>
    <x v="1"/>
    <x v="30"/>
    <n v="4112000711"/>
    <x v="69"/>
    <s v="05NCTTROPICAL"/>
    <s v="FRUTTA NATURAL TROPICAL JUICE  1LTR X 10PCS"/>
    <n v="0"/>
    <n v="100"/>
    <n v="100"/>
    <n v="1378"/>
    <s v="NGN"/>
    <n v="446511.63"/>
    <n v="33488.370000000003"/>
    <n v="4465.12"/>
    <x v="1"/>
    <x v="3"/>
    <x v="1"/>
    <x v="4"/>
    <x v="18"/>
    <x v="18"/>
    <x v="0"/>
    <x v="2"/>
    <x v="0"/>
  </r>
  <r>
    <x v="1"/>
    <x v="30"/>
    <n v="4112000788"/>
    <x v="124"/>
    <s v="06MACCRNBRY"/>
    <s v="MACCAW DRINK CRANBERRY 1LTR X 10PCS"/>
    <n v="100"/>
    <n v="0"/>
    <n v="-100"/>
    <n v="254"/>
    <s v="NGN"/>
    <n v="-372093.02"/>
    <n v="-27906.98"/>
    <n v="3720.93"/>
    <x v="1"/>
    <x v="3"/>
    <x v="1"/>
    <x v="5"/>
    <x v="13"/>
    <x v="13"/>
    <x v="1"/>
    <x v="23"/>
    <x v="0"/>
  </r>
  <r>
    <x v="1"/>
    <x v="30"/>
    <n v="4112000788"/>
    <x v="124"/>
    <s v="06MACPNPL"/>
    <s v="MACCAW DRINK PINEAPPLE 1LTR X 10PCS"/>
    <n v="1"/>
    <n v="0"/>
    <n v="-1"/>
    <n v="21"/>
    <s v="NGN"/>
    <n v="-3720.93"/>
    <n v="-279.07"/>
    <n v="3720.93"/>
    <x v="1"/>
    <x v="3"/>
    <x v="1"/>
    <x v="5"/>
    <x v="19"/>
    <x v="19"/>
    <x v="1"/>
    <x v="23"/>
    <x v="0"/>
  </r>
  <r>
    <x v="1"/>
    <x v="30"/>
    <n v="4112000788"/>
    <x v="124"/>
    <s v="06MACTROPICAL"/>
    <s v="MACCAW DRINK TROPICAL 1LTR X 10PCS"/>
    <n v="1"/>
    <n v="0"/>
    <n v="-1"/>
    <n v="109"/>
    <s v="NGN"/>
    <n v="-3720.93"/>
    <n v="-279.07"/>
    <n v="3720.93"/>
    <x v="1"/>
    <x v="3"/>
    <x v="1"/>
    <x v="5"/>
    <x v="20"/>
    <x v="20"/>
    <x v="1"/>
    <x v="23"/>
    <x v="0"/>
  </r>
  <r>
    <x v="1"/>
    <x v="31"/>
    <n v="4112000001"/>
    <x v="42"/>
    <s v="03CALCOCK-36PCS"/>
    <s v="CALIFORNIA SUN COCKTAIL 150ML X 36PCS "/>
    <n v="0"/>
    <n v="1"/>
    <n v="1"/>
    <n v="0"/>
    <s v="NGN"/>
    <n v="2325.58"/>
    <n v="174.42"/>
    <n v="2325.58"/>
    <x v="1"/>
    <x v="1"/>
    <x v="0"/>
    <x v="2"/>
    <x v="6"/>
    <x v="6"/>
    <x v="2"/>
    <x v="0"/>
    <x v="3"/>
  </r>
  <r>
    <x v="1"/>
    <x v="31"/>
    <n v="4112000001"/>
    <x v="42"/>
    <s v="03CALORG-36PCS"/>
    <s v="CALIFORNIA SUN ORANGE 150ML X 36PCS"/>
    <n v="0"/>
    <n v="1"/>
    <n v="1"/>
    <n v="10"/>
    <s v="NGN"/>
    <n v="2325.58"/>
    <n v="174.42"/>
    <n v="2325.58"/>
    <x v="1"/>
    <x v="1"/>
    <x v="0"/>
    <x v="2"/>
    <x v="8"/>
    <x v="8"/>
    <x v="2"/>
    <x v="0"/>
    <x v="3"/>
  </r>
  <r>
    <x v="1"/>
    <x v="31"/>
    <n v="4112000001"/>
    <x v="42"/>
    <s v="03CSPNPL-36PCS"/>
    <s v="CALIFORNIA SUN PINEAPPLE 150ML X 36PCS"/>
    <n v="0"/>
    <n v="1"/>
    <n v="1"/>
    <n v="56"/>
    <s v="NGN"/>
    <n v="2325.58"/>
    <n v="174.42"/>
    <n v="2325.58"/>
    <x v="1"/>
    <x v="1"/>
    <x v="0"/>
    <x v="2"/>
    <x v="9"/>
    <x v="9"/>
    <x v="2"/>
    <x v="0"/>
    <x v="2"/>
  </r>
  <r>
    <x v="1"/>
    <x v="31"/>
    <n v="4112000001"/>
    <x v="42"/>
    <s v="05CNCTORG"/>
    <s v="FRUTTA NATURAL ORANGE 1LTR X 10PCS"/>
    <n v="0"/>
    <n v="2"/>
    <n v="2"/>
    <n v="35"/>
    <s v="NGN"/>
    <n v="8930.24"/>
    <n v="669.77"/>
    <n v="4465.12"/>
    <x v="1"/>
    <x v="1"/>
    <x v="0"/>
    <x v="2"/>
    <x v="1"/>
    <x v="1"/>
    <x v="0"/>
    <x v="0"/>
    <x v="0"/>
  </r>
  <r>
    <x v="1"/>
    <x v="31"/>
    <n v="4112000001"/>
    <x v="42"/>
    <s v="05CNCTPNPL"/>
    <s v="FRUTTA NATURAL PINEAPPLE 1LTR X 10PCS"/>
    <n v="0"/>
    <n v="1"/>
    <n v="1"/>
    <n v="11"/>
    <s v="NGN"/>
    <n v="4465.12"/>
    <n v="334.88"/>
    <n v="4465.12"/>
    <x v="1"/>
    <x v="1"/>
    <x v="0"/>
    <x v="2"/>
    <x v="17"/>
    <x v="17"/>
    <x v="0"/>
    <x v="0"/>
    <x v="0"/>
  </r>
  <r>
    <x v="1"/>
    <x v="31"/>
    <n v="4112000001"/>
    <x v="42"/>
    <s v="05NCTTROPICAL"/>
    <s v="FRUTTA NATURAL TROPICAL JUICE  1LTR X 10PCS"/>
    <n v="0"/>
    <n v="2"/>
    <n v="2"/>
    <n v="1378"/>
    <s v="NGN"/>
    <n v="8930.23"/>
    <n v="669.77"/>
    <n v="4465.12"/>
    <x v="1"/>
    <x v="1"/>
    <x v="0"/>
    <x v="2"/>
    <x v="18"/>
    <x v="18"/>
    <x v="0"/>
    <x v="0"/>
    <x v="0"/>
  </r>
  <r>
    <x v="1"/>
    <x v="31"/>
    <n v="4112000279"/>
    <x v="29"/>
    <s v="03CSCOCK"/>
    <s v="CALIFORNIA SUN COCKTAIL X 40PCS"/>
    <n v="0"/>
    <n v="3"/>
    <n v="3"/>
    <n v="78"/>
    <s v="NGN"/>
    <n v="7534.89"/>
    <n v="565.12"/>
    <n v="2511.63"/>
    <x v="0"/>
    <x v="0"/>
    <x v="0"/>
    <x v="0"/>
    <x v="6"/>
    <x v="6"/>
    <x v="2"/>
    <x v="0"/>
    <x v="2"/>
  </r>
  <r>
    <x v="1"/>
    <x v="31"/>
    <n v="4112000279"/>
    <x v="29"/>
    <s v="03CSMNG"/>
    <s v="CALIFORNIA SUN MANGO X 40PCS"/>
    <n v="0"/>
    <n v="8"/>
    <n v="8"/>
    <n v="94"/>
    <s v="NGN"/>
    <n v="20093.04"/>
    <n v="1506.98"/>
    <n v="2511.63"/>
    <x v="0"/>
    <x v="0"/>
    <x v="0"/>
    <x v="0"/>
    <x v="7"/>
    <x v="7"/>
    <x v="2"/>
    <x v="0"/>
    <x v="2"/>
  </r>
  <r>
    <x v="1"/>
    <x v="31"/>
    <n v="4112000279"/>
    <x v="29"/>
    <s v="03CSORG"/>
    <s v="CALIFORNIA SUN ORANGE X 40PCS"/>
    <n v="0"/>
    <n v="3"/>
    <n v="3"/>
    <n v="5"/>
    <s v="NGN"/>
    <n v="7534.89"/>
    <n v="565.12"/>
    <n v="2511.63"/>
    <x v="0"/>
    <x v="0"/>
    <x v="0"/>
    <x v="0"/>
    <x v="8"/>
    <x v="8"/>
    <x v="2"/>
    <x v="0"/>
    <x v="2"/>
  </r>
  <r>
    <x v="1"/>
    <x v="31"/>
    <n v="4112000279"/>
    <x v="29"/>
    <s v="03CSSBRY"/>
    <s v="CALIFORNIA SUN STRAWBERRY X 40PCS"/>
    <n v="0"/>
    <n v="8"/>
    <n v="8"/>
    <n v="108"/>
    <s v="NGN"/>
    <n v="20093.04"/>
    <n v="1506.98"/>
    <n v="2511.63"/>
    <x v="0"/>
    <x v="0"/>
    <x v="0"/>
    <x v="0"/>
    <x v="10"/>
    <x v="10"/>
    <x v="2"/>
    <x v="0"/>
    <x v="2"/>
  </r>
  <r>
    <x v="1"/>
    <x v="31"/>
    <n v="4112000279"/>
    <x v="29"/>
    <s v="07NPBCTL"/>
    <s v="FRUTTA PET BOTTLE  COCKTAIL 500ML (12PCS)"/>
    <n v="0"/>
    <n v="7"/>
    <n v="7"/>
    <n v="647"/>
    <s v="NGN"/>
    <n v="7813.95"/>
    <n v="586.04999999999995"/>
    <n v="1116.28"/>
    <x v="0"/>
    <x v="0"/>
    <x v="0"/>
    <x v="0"/>
    <x v="14"/>
    <x v="14"/>
    <x v="0"/>
    <x v="0"/>
    <x v="1"/>
  </r>
  <r>
    <x v="1"/>
    <x v="31"/>
    <n v="4112000279"/>
    <x v="29"/>
    <s v="07NPBORG"/>
    <s v="FRUTTA PET BOTTLE  ORANGE 500ML (12PCS)"/>
    <n v="0"/>
    <n v="3"/>
    <n v="3"/>
    <n v="480"/>
    <s v="NGN"/>
    <n v="3348.84"/>
    <n v="251.16"/>
    <n v="1116.28"/>
    <x v="0"/>
    <x v="0"/>
    <x v="0"/>
    <x v="0"/>
    <x v="4"/>
    <x v="4"/>
    <x v="0"/>
    <x v="0"/>
    <x v="1"/>
  </r>
  <r>
    <x v="1"/>
    <x v="31"/>
    <n v="4112000457"/>
    <x v="120"/>
    <s v="03CSCOCK"/>
    <s v="CALIFORNIA SUN COCKTAIL X 40PCS"/>
    <n v="0"/>
    <n v="5"/>
    <n v="5"/>
    <n v="78"/>
    <s v="NGN"/>
    <n v="12558.15"/>
    <n v="941.86"/>
    <n v="2511.63"/>
    <x v="0"/>
    <x v="0"/>
    <x v="0"/>
    <x v="0"/>
    <x v="6"/>
    <x v="6"/>
    <x v="2"/>
    <x v="0"/>
    <x v="2"/>
  </r>
  <r>
    <x v="1"/>
    <x v="31"/>
    <n v="4112000457"/>
    <x v="120"/>
    <s v="03CSSBRY"/>
    <s v="CALIFORNIA SUN STRAWBERRY X 40PCS"/>
    <n v="0"/>
    <n v="5"/>
    <n v="5"/>
    <n v="108"/>
    <s v="NGN"/>
    <n v="12558.15"/>
    <n v="941.86"/>
    <n v="2511.63"/>
    <x v="0"/>
    <x v="0"/>
    <x v="0"/>
    <x v="0"/>
    <x v="10"/>
    <x v="10"/>
    <x v="2"/>
    <x v="0"/>
    <x v="2"/>
  </r>
  <r>
    <x v="1"/>
    <x v="31"/>
    <n v="4112000457"/>
    <x v="120"/>
    <s v="05CNCTAPPLE"/>
    <s v="FRUTTA NATURAL APPLE JUICE 1LTR X 10PCS"/>
    <n v="0"/>
    <n v="18"/>
    <n v="18"/>
    <n v="905"/>
    <s v="NGN"/>
    <n v="66976.800000000003"/>
    <n v="5023.26"/>
    <n v="3720.93"/>
    <x v="0"/>
    <x v="0"/>
    <x v="0"/>
    <x v="0"/>
    <x v="15"/>
    <x v="15"/>
    <x v="0"/>
    <x v="0"/>
    <x v="0"/>
  </r>
  <r>
    <x v="1"/>
    <x v="31"/>
    <n v="4112000457"/>
    <x v="120"/>
    <s v="05CNCTORG"/>
    <s v="FRUTTA NATURAL ORANGE 1LTR X 10PCS"/>
    <n v="0"/>
    <n v="15"/>
    <n v="15"/>
    <n v="35"/>
    <s v="NGN"/>
    <n v="66976.800000000003"/>
    <n v="5023.26"/>
    <n v="4465.12"/>
    <x v="0"/>
    <x v="0"/>
    <x v="0"/>
    <x v="0"/>
    <x v="1"/>
    <x v="1"/>
    <x v="0"/>
    <x v="0"/>
    <x v="0"/>
  </r>
  <r>
    <x v="1"/>
    <x v="31"/>
    <n v="4112000457"/>
    <x v="120"/>
    <s v="05NCTTROPICAL"/>
    <s v="FRUTTA NATURAL TROPICAL JUICE  1LTR X 10PCS"/>
    <n v="0"/>
    <n v="15"/>
    <n v="15"/>
    <n v="1378"/>
    <s v="NGN"/>
    <n v="66976.740000000005"/>
    <n v="5023.26"/>
    <n v="4465.12"/>
    <x v="0"/>
    <x v="0"/>
    <x v="0"/>
    <x v="0"/>
    <x v="18"/>
    <x v="18"/>
    <x v="0"/>
    <x v="0"/>
    <x v="0"/>
  </r>
  <r>
    <x v="1"/>
    <x v="31"/>
    <n v="4112000457"/>
    <x v="120"/>
    <s v="07NPBCTL"/>
    <s v="FRUTTA PET BOTTLE  COCKTAIL 500ML (12PCS)"/>
    <n v="0"/>
    <n v="10"/>
    <n v="10"/>
    <n v="647"/>
    <s v="NGN"/>
    <n v="11162.79"/>
    <n v="837.21"/>
    <n v="1116.28"/>
    <x v="0"/>
    <x v="0"/>
    <x v="0"/>
    <x v="0"/>
    <x v="14"/>
    <x v="14"/>
    <x v="0"/>
    <x v="0"/>
    <x v="1"/>
  </r>
  <r>
    <x v="1"/>
    <x v="31"/>
    <n v="4112000457"/>
    <x v="120"/>
    <s v="07NPBORG"/>
    <s v="FRUTTA PET BOTTLE  ORANGE 500ML (12PCS)"/>
    <n v="0"/>
    <n v="12"/>
    <n v="12"/>
    <n v="480"/>
    <s v="NGN"/>
    <n v="11162.79"/>
    <n v="837.21"/>
    <n v="930.23"/>
    <x v="0"/>
    <x v="0"/>
    <x v="0"/>
    <x v="0"/>
    <x v="4"/>
    <x v="4"/>
    <x v="0"/>
    <x v="0"/>
    <x v="1"/>
  </r>
  <r>
    <x v="1"/>
    <x v="31"/>
    <n v="4112000697"/>
    <x v="60"/>
    <s v="03CALAPP-36PCS"/>
    <s v="CALIFORNIA SUN APPLE 150ML X 36PCS"/>
    <n v="0"/>
    <n v="9"/>
    <n v="9"/>
    <n v="4"/>
    <s v="NGN"/>
    <n v="20930.23"/>
    <n v="1569.77"/>
    <n v="2325.58"/>
    <x v="1"/>
    <x v="3"/>
    <x v="1"/>
    <x v="11"/>
    <x v="5"/>
    <x v="5"/>
    <x v="2"/>
    <x v="9"/>
    <x v="3"/>
  </r>
  <r>
    <x v="1"/>
    <x v="31"/>
    <n v="4112000697"/>
    <x v="60"/>
    <s v="03CALCOCK-36PCS"/>
    <s v="CALIFORNIA SUN COCKTAIL 150ML X 36PCS "/>
    <n v="0"/>
    <n v="9"/>
    <n v="9"/>
    <n v="0"/>
    <s v="NGN"/>
    <n v="20930.23"/>
    <n v="1569.77"/>
    <n v="2325.58"/>
    <x v="1"/>
    <x v="3"/>
    <x v="1"/>
    <x v="11"/>
    <x v="6"/>
    <x v="6"/>
    <x v="2"/>
    <x v="9"/>
    <x v="3"/>
  </r>
  <r>
    <x v="1"/>
    <x v="31"/>
    <n v="4112000697"/>
    <x v="60"/>
    <s v="03CALORG-36PCS"/>
    <s v="CALIFORNIA SUN ORANGE 150ML X 36PCS"/>
    <n v="0"/>
    <n v="4"/>
    <n v="4"/>
    <n v="10"/>
    <s v="NGN"/>
    <n v="9302.33"/>
    <n v="697.67"/>
    <n v="2325.58"/>
    <x v="1"/>
    <x v="3"/>
    <x v="1"/>
    <x v="11"/>
    <x v="8"/>
    <x v="8"/>
    <x v="2"/>
    <x v="9"/>
    <x v="3"/>
  </r>
  <r>
    <x v="1"/>
    <x v="31"/>
    <n v="4112000697"/>
    <x v="60"/>
    <s v="03CSPNPL-36PCS"/>
    <s v="CALIFORNIA SUN PINEAPPLE 150ML X 36PCS"/>
    <n v="0"/>
    <n v="498"/>
    <n v="498"/>
    <n v="56"/>
    <s v="NGN"/>
    <n v="1158139.54"/>
    <n v="86860.47"/>
    <n v="2325.58"/>
    <x v="1"/>
    <x v="3"/>
    <x v="1"/>
    <x v="11"/>
    <x v="9"/>
    <x v="9"/>
    <x v="2"/>
    <x v="9"/>
    <x v="2"/>
  </r>
  <r>
    <x v="1"/>
    <x v="31"/>
    <n v="4112000697"/>
    <x v="60"/>
    <s v="07NPBCTL"/>
    <s v="FRUTTA PET BOTTLE  COCKTAIL 500ML (12PCS)"/>
    <n v="0"/>
    <n v="650"/>
    <n v="650"/>
    <n v="647"/>
    <s v="NGN"/>
    <n v="725581.42"/>
    <n v="54418.61"/>
    <n v="1116.28"/>
    <x v="1"/>
    <x v="3"/>
    <x v="1"/>
    <x v="11"/>
    <x v="14"/>
    <x v="14"/>
    <x v="0"/>
    <x v="9"/>
    <x v="1"/>
  </r>
  <r>
    <x v="1"/>
    <x v="31"/>
    <n v="4112000697"/>
    <x v="60"/>
    <s v="07NPBORG"/>
    <s v="FRUTTA PET BOTTLE  ORANGE 500ML (12PCS)"/>
    <n v="0"/>
    <n v="650"/>
    <n v="650"/>
    <n v="480"/>
    <s v="NGN"/>
    <n v="725581.42"/>
    <n v="54418.61"/>
    <n v="1116.28"/>
    <x v="1"/>
    <x v="3"/>
    <x v="1"/>
    <x v="11"/>
    <x v="4"/>
    <x v="4"/>
    <x v="0"/>
    <x v="9"/>
    <x v="1"/>
  </r>
  <r>
    <x v="1"/>
    <x v="31"/>
    <n v="4112000732"/>
    <x v="75"/>
    <s v="07NPBCTL"/>
    <s v="FRUTTA PET BOTTLE  COCKTAIL 500ML (12PCS)"/>
    <n v="0"/>
    <n v="360"/>
    <n v="360"/>
    <n v="647"/>
    <s v="NGN"/>
    <n v="401860.48"/>
    <n v="30139.54"/>
    <n v="1116.28"/>
    <x v="1"/>
    <x v="1"/>
    <x v="0"/>
    <x v="1"/>
    <x v="14"/>
    <x v="14"/>
    <x v="0"/>
    <x v="0"/>
    <x v="1"/>
  </r>
  <r>
    <x v="1"/>
    <x v="31"/>
    <n v="4112000732"/>
    <x v="75"/>
    <s v="07NPBORG"/>
    <s v="FRUTTA PET BOTTLE  ORANGE 500ML (12PCS)"/>
    <n v="0"/>
    <n v="290"/>
    <n v="290"/>
    <n v="480"/>
    <s v="NGN"/>
    <n v="323720.94"/>
    <n v="24279.07"/>
    <n v="1116.28"/>
    <x v="1"/>
    <x v="1"/>
    <x v="0"/>
    <x v="1"/>
    <x v="4"/>
    <x v="4"/>
    <x v="0"/>
    <x v="0"/>
    <x v="1"/>
  </r>
  <r>
    <x v="1"/>
    <x v="31"/>
    <n v="4112000757"/>
    <x v="125"/>
    <s v="03CSPNPL-36PCS"/>
    <s v="CALIFORNIA SUN PINEAPPLE 150ML X 36PCS"/>
    <n v="0"/>
    <n v="50"/>
    <n v="50"/>
    <n v="56"/>
    <s v="NGN"/>
    <n v="116279.07"/>
    <n v="8720.93"/>
    <n v="2325.58"/>
    <x v="1"/>
    <x v="1"/>
    <x v="0"/>
    <x v="2"/>
    <x v="9"/>
    <x v="9"/>
    <x v="2"/>
    <x v="0"/>
    <x v="2"/>
  </r>
  <r>
    <x v="1"/>
    <x v="31"/>
    <n v="4112000757"/>
    <x v="125"/>
    <s v="05CNCTAPPLE"/>
    <s v="FRUTTA NATURAL APPLE JUICE 1LTR X 10PCS"/>
    <n v="0"/>
    <n v="45"/>
    <n v="45"/>
    <n v="905"/>
    <s v="NGN"/>
    <n v="200930.4"/>
    <n v="15069.78"/>
    <n v="4465.12"/>
    <x v="1"/>
    <x v="1"/>
    <x v="0"/>
    <x v="2"/>
    <x v="15"/>
    <x v="15"/>
    <x v="0"/>
    <x v="0"/>
    <x v="0"/>
  </r>
  <r>
    <x v="1"/>
    <x v="31"/>
    <n v="4112000757"/>
    <x v="125"/>
    <s v="05NCTTROPICAL"/>
    <s v="FRUTTA NATURAL TROPICAL JUICE  1LTR X 10PCS"/>
    <n v="0"/>
    <n v="5"/>
    <n v="5"/>
    <n v="1378"/>
    <s v="NGN"/>
    <n v="22325.58"/>
    <n v="1674.42"/>
    <n v="4465.12"/>
    <x v="1"/>
    <x v="1"/>
    <x v="0"/>
    <x v="2"/>
    <x v="18"/>
    <x v="18"/>
    <x v="0"/>
    <x v="0"/>
    <x v="0"/>
  </r>
  <r>
    <x v="1"/>
    <x v="31"/>
    <n v="4112000757"/>
    <x v="125"/>
    <s v="07NPBCTL"/>
    <s v="FRUTTA PET BOTTLE  COCKTAIL 500ML (12PCS)"/>
    <n v="0"/>
    <n v="60"/>
    <n v="60"/>
    <n v="647"/>
    <s v="NGN"/>
    <n v="66976.75"/>
    <n v="5023.26"/>
    <n v="1116.28"/>
    <x v="1"/>
    <x v="1"/>
    <x v="0"/>
    <x v="2"/>
    <x v="14"/>
    <x v="14"/>
    <x v="0"/>
    <x v="0"/>
    <x v="1"/>
  </r>
  <r>
    <x v="1"/>
    <x v="31"/>
    <n v="4112000757"/>
    <x v="125"/>
    <s v="07NPBORG"/>
    <s v="FRUTTA PET BOTTLE  ORANGE 500ML (12PCS)"/>
    <n v="0"/>
    <n v="34"/>
    <n v="34"/>
    <n v="480"/>
    <s v="NGN"/>
    <n v="37953.49"/>
    <n v="2846.51"/>
    <n v="1116.28"/>
    <x v="1"/>
    <x v="1"/>
    <x v="0"/>
    <x v="2"/>
    <x v="4"/>
    <x v="4"/>
    <x v="0"/>
    <x v="0"/>
    <x v="1"/>
  </r>
  <r>
    <x v="1"/>
    <x v="32"/>
    <n v="4112000222"/>
    <x v="8"/>
    <s v="05CNCTAPPLE"/>
    <s v="FRUTTA NATURAL APPLE JUICE 1LTR X 10PCS"/>
    <n v="0"/>
    <n v="6"/>
    <n v="6"/>
    <n v="864"/>
    <s v="NGN"/>
    <n v="22325.599999999999"/>
    <n v="1674.42"/>
    <n v="3720.93"/>
    <x v="0"/>
    <x v="0"/>
    <x v="0"/>
    <x v="0"/>
    <x v="15"/>
    <x v="15"/>
    <x v="0"/>
    <x v="0"/>
    <x v="0"/>
  </r>
  <r>
    <x v="1"/>
    <x v="32"/>
    <n v="4112000222"/>
    <x v="8"/>
    <s v="05CNCTORG"/>
    <s v="FRUTTA NATURAL ORANGE 1LTR X 10PCS"/>
    <n v="0"/>
    <n v="5"/>
    <n v="5"/>
    <n v="10"/>
    <s v="NGN"/>
    <n v="22325.599999999999"/>
    <n v="1674.42"/>
    <n v="4465.12"/>
    <x v="0"/>
    <x v="0"/>
    <x v="0"/>
    <x v="0"/>
    <x v="1"/>
    <x v="1"/>
    <x v="0"/>
    <x v="0"/>
    <x v="0"/>
  </r>
  <r>
    <x v="1"/>
    <x v="32"/>
    <n v="4112000222"/>
    <x v="8"/>
    <s v="05CNCTPNPL"/>
    <s v="FRUTTA NATURAL PINEAPPLE 1LTR X 10PCS"/>
    <n v="0"/>
    <n v="5"/>
    <n v="5"/>
    <n v="0"/>
    <s v="NGN"/>
    <n v="22325.599999999999"/>
    <n v="1674.42"/>
    <n v="4465.12"/>
    <x v="0"/>
    <x v="0"/>
    <x v="0"/>
    <x v="0"/>
    <x v="17"/>
    <x v="17"/>
    <x v="0"/>
    <x v="0"/>
    <x v="0"/>
  </r>
  <r>
    <x v="1"/>
    <x v="32"/>
    <n v="4112000222"/>
    <x v="8"/>
    <s v="05NCTTROPICAL"/>
    <s v="FRUTTA NATURAL TROPICAL JUICE  1LTR X 10PCS"/>
    <n v="0"/>
    <n v="5"/>
    <n v="5"/>
    <n v="1334"/>
    <s v="NGN"/>
    <n v="22325.58"/>
    <n v="1674.42"/>
    <n v="4465.12"/>
    <x v="0"/>
    <x v="0"/>
    <x v="0"/>
    <x v="0"/>
    <x v="18"/>
    <x v="18"/>
    <x v="0"/>
    <x v="0"/>
    <x v="0"/>
  </r>
  <r>
    <x v="1"/>
    <x v="32"/>
    <n v="4112000222"/>
    <x v="8"/>
    <s v="07NPBCTL"/>
    <s v="FRUTTA PET BOTTLE  COCKTAIL 500ML (12PCS)"/>
    <n v="0"/>
    <n v="6"/>
    <n v="6"/>
    <n v="615"/>
    <s v="NGN"/>
    <n v="5581.4"/>
    <n v="418.6"/>
    <n v="930.23"/>
    <x v="0"/>
    <x v="0"/>
    <x v="0"/>
    <x v="0"/>
    <x v="14"/>
    <x v="14"/>
    <x v="0"/>
    <x v="0"/>
    <x v="1"/>
  </r>
  <r>
    <x v="1"/>
    <x v="32"/>
    <n v="4112000222"/>
    <x v="8"/>
    <s v="07NPBORG"/>
    <s v="FRUTTA PET BOTTLE  ORANGE 500ML (12PCS)"/>
    <n v="0"/>
    <n v="5"/>
    <n v="5"/>
    <n v="2323"/>
    <s v="NGN"/>
    <n v="5581.4"/>
    <n v="418.6"/>
    <n v="1116.28"/>
    <x v="0"/>
    <x v="0"/>
    <x v="0"/>
    <x v="0"/>
    <x v="4"/>
    <x v="4"/>
    <x v="0"/>
    <x v="0"/>
    <x v="1"/>
  </r>
  <r>
    <x v="1"/>
    <x v="32"/>
    <n v="4112000222"/>
    <x v="8"/>
    <s v="07NPBPPL"/>
    <s v="FRUTTA PET BOTTLE PINEAPPLE 500ML (12PCS)"/>
    <n v="0"/>
    <n v="5"/>
    <n v="5"/>
    <n v="1397"/>
    <s v="NGN"/>
    <n v="5581.4"/>
    <n v="418.6"/>
    <n v="1116.28"/>
    <x v="0"/>
    <x v="0"/>
    <x v="0"/>
    <x v="0"/>
    <x v="12"/>
    <x v="12"/>
    <x v="0"/>
    <x v="0"/>
    <x v="1"/>
  </r>
  <r>
    <x v="1"/>
    <x v="32"/>
    <n v="4112000234"/>
    <x v="76"/>
    <s v="03CSCOCK"/>
    <s v="CALIFORNIA SUN COCKTAIL X 40PCS"/>
    <n v="0"/>
    <n v="30"/>
    <n v="30"/>
    <n v="48"/>
    <s v="NGN"/>
    <n v="75348.899999999994"/>
    <n v="5651.17"/>
    <n v="2511.63"/>
    <x v="0"/>
    <x v="0"/>
    <x v="0"/>
    <x v="0"/>
    <x v="6"/>
    <x v="6"/>
    <x v="2"/>
    <x v="0"/>
    <x v="2"/>
  </r>
  <r>
    <x v="1"/>
    <x v="32"/>
    <n v="4112000234"/>
    <x v="76"/>
    <s v="03CSORG"/>
    <s v="CALIFORNIA SUN ORANGE X 40PCS"/>
    <n v="0"/>
    <n v="5"/>
    <n v="5"/>
    <n v="0"/>
    <s v="NGN"/>
    <n v="12558.15"/>
    <n v="941.86"/>
    <n v="2511.63"/>
    <x v="0"/>
    <x v="0"/>
    <x v="0"/>
    <x v="0"/>
    <x v="8"/>
    <x v="8"/>
    <x v="2"/>
    <x v="0"/>
    <x v="2"/>
  </r>
  <r>
    <x v="1"/>
    <x v="32"/>
    <n v="4112000234"/>
    <x v="76"/>
    <s v="05CNCTAPPLE"/>
    <s v="FRUTTA NATURAL APPLE JUICE 1LTR X 10PCS"/>
    <n v="0"/>
    <n v="15"/>
    <n v="15"/>
    <n v="864"/>
    <s v="NGN"/>
    <n v="66976.800000000003"/>
    <n v="5023.26"/>
    <n v="4465.12"/>
    <x v="0"/>
    <x v="0"/>
    <x v="0"/>
    <x v="0"/>
    <x v="15"/>
    <x v="15"/>
    <x v="0"/>
    <x v="0"/>
    <x v="0"/>
  </r>
  <r>
    <x v="1"/>
    <x v="32"/>
    <n v="4112000234"/>
    <x v="76"/>
    <s v="05NCTTROPICAL"/>
    <s v="FRUTTA NATURAL TROPICAL JUICE  1LTR X 10PCS"/>
    <n v="0"/>
    <n v="15"/>
    <n v="15"/>
    <n v="1334"/>
    <s v="NGN"/>
    <n v="66976.740000000005"/>
    <n v="5023.26"/>
    <n v="4465.12"/>
    <x v="0"/>
    <x v="0"/>
    <x v="0"/>
    <x v="0"/>
    <x v="18"/>
    <x v="18"/>
    <x v="0"/>
    <x v="0"/>
    <x v="0"/>
  </r>
  <r>
    <x v="1"/>
    <x v="32"/>
    <n v="4112000234"/>
    <x v="76"/>
    <s v="07NPBORG"/>
    <s v="FRUTTA PET BOTTLE  ORANGE 500ML (12PCS)"/>
    <n v="0"/>
    <n v="25"/>
    <n v="25"/>
    <n v="2323"/>
    <s v="NGN"/>
    <n v="27906.98"/>
    <n v="2093.02"/>
    <n v="1116.28"/>
    <x v="0"/>
    <x v="0"/>
    <x v="0"/>
    <x v="0"/>
    <x v="4"/>
    <x v="4"/>
    <x v="0"/>
    <x v="0"/>
    <x v="1"/>
  </r>
  <r>
    <x v="1"/>
    <x v="32"/>
    <n v="4112000235"/>
    <x v="9"/>
    <s v="05CNCTAPPLE"/>
    <s v="FRUTTA NATURAL APPLE JUICE 1LTR X 10PCS"/>
    <n v="0"/>
    <n v="10"/>
    <n v="10"/>
    <n v="864"/>
    <s v="NGN"/>
    <n v="44651.199999999997"/>
    <n v="3348.84"/>
    <n v="4465.12"/>
    <x v="0"/>
    <x v="0"/>
    <x v="0"/>
    <x v="0"/>
    <x v="15"/>
    <x v="15"/>
    <x v="0"/>
    <x v="0"/>
    <x v="0"/>
  </r>
  <r>
    <x v="1"/>
    <x v="32"/>
    <n v="4112000235"/>
    <x v="9"/>
    <s v="05CNCTORG"/>
    <s v="FRUTTA NATURAL ORANGE 1LTR X 10PCS"/>
    <n v="0"/>
    <n v="10"/>
    <n v="10"/>
    <n v="10"/>
    <s v="NGN"/>
    <n v="44651.199999999997"/>
    <n v="3348.84"/>
    <n v="4465.12"/>
    <x v="0"/>
    <x v="0"/>
    <x v="0"/>
    <x v="0"/>
    <x v="1"/>
    <x v="1"/>
    <x v="0"/>
    <x v="0"/>
    <x v="0"/>
  </r>
  <r>
    <x v="1"/>
    <x v="32"/>
    <n v="4112000235"/>
    <x v="9"/>
    <s v="05CNCTPNPL"/>
    <s v="FRUTTA NATURAL PINEAPPLE 1LTR X 10PCS"/>
    <n v="0"/>
    <n v="6"/>
    <n v="6"/>
    <n v="0"/>
    <s v="NGN"/>
    <n v="26790.720000000001"/>
    <n v="2009.3"/>
    <n v="4465.12"/>
    <x v="0"/>
    <x v="0"/>
    <x v="0"/>
    <x v="0"/>
    <x v="17"/>
    <x v="17"/>
    <x v="0"/>
    <x v="0"/>
    <x v="0"/>
  </r>
  <r>
    <x v="1"/>
    <x v="32"/>
    <n v="4112000235"/>
    <x v="9"/>
    <s v="05NCTTROPICAL"/>
    <s v="FRUTTA NATURAL TROPICAL JUICE  1LTR X 10PCS"/>
    <n v="0"/>
    <n v="12"/>
    <n v="12"/>
    <n v="1334"/>
    <s v="NGN"/>
    <n v="44651.16"/>
    <n v="3348.84"/>
    <n v="3720.93"/>
    <x v="0"/>
    <x v="0"/>
    <x v="0"/>
    <x v="0"/>
    <x v="18"/>
    <x v="18"/>
    <x v="0"/>
    <x v="0"/>
    <x v="0"/>
  </r>
  <r>
    <x v="1"/>
    <x v="32"/>
    <n v="4112000235"/>
    <x v="9"/>
    <s v="06MACC0CK"/>
    <s v="MACCAW DRINK COCKTAIL 1LTR X 10PCS"/>
    <n v="0"/>
    <n v="6"/>
    <n v="6"/>
    <n v="61"/>
    <s v="NGN"/>
    <n v="22325.58"/>
    <n v="1674.42"/>
    <n v="3720.93"/>
    <x v="0"/>
    <x v="0"/>
    <x v="0"/>
    <x v="0"/>
    <x v="2"/>
    <x v="2"/>
    <x v="1"/>
    <x v="0"/>
    <x v="0"/>
  </r>
  <r>
    <x v="1"/>
    <x v="32"/>
    <n v="4112000235"/>
    <x v="9"/>
    <s v="06MACPNPL"/>
    <s v="MACCAW DRINK PINEAPPLE 1LTR X 10PCS"/>
    <n v="0"/>
    <n v="6"/>
    <n v="6"/>
    <n v="15"/>
    <s v="NGN"/>
    <n v="22325.58"/>
    <n v="1674.42"/>
    <n v="3720.93"/>
    <x v="0"/>
    <x v="0"/>
    <x v="0"/>
    <x v="0"/>
    <x v="19"/>
    <x v="19"/>
    <x v="1"/>
    <x v="0"/>
    <x v="0"/>
  </r>
  <r>
    <x v="1"/>
    <x v="32"/>
    <n v="4112000510"/>
    <x v="65"/>
    <s v="05CNCTAPPLE"/>
    <s v="FRUTTA NATURAL APPLE JUICE 1LTR X 10PCS"/>
    <n v="0"/>
    <n v="10"/>
    <n v="10"/>
    <n v="864"/>
    <s v="NGN"/>
    <n v="44651.199999999997"/>
    <n v="3348.84"/>
    <n v="4465.12"/>
    <x v="0"/>
    <x v="0"/>
    <x v="0"/>
    <x v="0"/>
    <x v="15"/>
    <x v="15"/>
    <x v="0"/>
    <x v="0"/>
    <x v="0"/>
  </r>
  <r>
    <x v="1"/>
    <x v="32"/>
    <n v="4112000510"/>
    <x v="65"/>
    <s v="05CNCTORG"/>
    <s v="FRUTTA NATURAL ORANGE 1LTR X 10PCS"/>
    <n v="0"/>
    <n v="10"/>
    <n v="10"/>
    <n v="10"/>
    <s v="NGN"/>
    <n v="44651.199999999997"/>
    <n v="3348.84"/>
    <n v="4465.12"/>
    <x v="0"/>
    <x v="0"/>
    <x v="0"/>
    <x v="0"/>
    <x v="1"/>
    <x v="1"/>
    <x v="0"/>
    <x v="0"/>
    <x v="0"/>
  </r>
  <r>
    <x v="1"/>
    <x v="32"/>
    <n v="4112000510"/>
    <x v="65"/>
    <s v="05NCTTROPICAL"/>
    <s v="FRUTTA NATURAL TROPICAL JUICE  1LTR X 10PCS"/>
    <n v="0"/>
    <n v="12"/>
    <n v="12"/>
    <n v="1334"/>
    <s v="NGN"/>
    <n v="44651.16"/>
    <n v="3348.84"/>
    <n v="3720.93"/>
    <x v="0"/>
    <x v="0"/>
    <x v="0"/>
    <x v="0"/>
    <x v="18"/>
    <x v="18"/>
    <x v="0"/>
    <x v="0"/>
    <x v="0"/>
  </r>
  <r>
    <x v="1"/>
    <x v="32"/>
    <n v="4112000612"/>
    <x v="11"/>
    <s v="07NPBCTL"/>
    <s v="FRUTTA PET BOTTLE  COCKTAIL 500ML (12PCS)"/>
    <n v="0"/>
    <n v="6"/>
    <n v="6"/>
    <n v="615"/>
    <s v="NGN"/>
    <n v="5581.4"/>
    <n v="418.6"/>
    <n v="930.23"/>
    <x v="0"/>
    <x v="0"/>
    <x v="0"/>
    <x v="0"/>
    <x v="14"/>
    <x v="14"/>
    <x v="0"/>
    <x v="0"/>
    <x v="1"/>
  </r>
  <r>
    <x v="1"/>
    <x v="32"/>
    <n v="4112000612"/>
    <x v="11"/>
    <s v="07NPBORG"/>
    <s v="FRUTTA PET BOTTLE  ORANGE 500ML (12PCS)"/>
    <n v="0"/>
    <n v="5"/>
    <n v="5"/>
    <n v="2323"/>
    <s v="NGN"/>
    <n v="5581.4"/>
    <n v="418.6"/>
    <n v="1116.28"/>
    <x v="0"/>
    <x v="0"/>
    <x v="0"/>
    <x v="0"/>
    <x v="4"/>
    <x v="4"/>
    <x v="0"/>
    <x v="0"/>
    <x v="1"/>
  </r>
  <r>
    <x v="1"/>
    <x v="32"/>
    <n v="4112000612"/>
    <x v="11"/>
    <s v="07NPBPPL"/>
    <s v="FRUTTA PET BOTTLE PINEAPPLE 500ML (12PCS)"/>
    <n v="0"/>
    <n v="5"/>
    <n v="5"/>
    <n v="1397"/>
    <s v="NGN"/>
    <n v="5581.4"/>
    <n v="418.6"/>
    <n v="1116.28"/>
    <x v="0"/>
    <x v="0"/>
    <x v="0"/>
    <x v="0"/>
    <x v="12"/>
    <x v="12"/>
    <x v="0"/>
    <x v="0"/>
    <x v="1"/>
  </r>
  <r>
    <x v="1"/>
    <x v="32"/>
    <n v="4112000784"/>
    <x v="126"/>
    <s v="07NPBCTL"/>
    <s v="FRUTTA PET BOTTLE  COCKTAIL 500ML (12PCS)"/>
    <n v="0"/>
    <n v="20"/>
    <n v="20"/>
    <n v="615"/>
    <s v="NGN"/>
    <n v="16744.189999999999"/>
    <n v="1255.81"/>
    <n v="837.21"/>
    <x v="0"/>
    <x v="0"/>
    <x v="0"/>
    <x v="0"/>
    <x v="14"/>
    <x v="14"/>
    <x v="0"/>
    <x v="0"/>
    <x v="1"/>
  </r>
  <r>
    <x v="1"/>
    <x v="32"/>
    <n v="4112000784"/>
    <x v="126"/>
    <s v="07NPBORG"/>
    <s v="FRUTTA PET BOTTLE  ORANGE 500ML (12PCS)"/>
    <n v="0"/>
    <n v="20"/>
    <n v="20"/>
    <n v="2323"/>
    <s v="NGN"/>
    <n v="22325.58"/>
    <n v="1674.42"/>
    <n v="1116.28"/>
    <x v="0"/>
    <x v="0"/>
    <x v="0"/>
    <x v="0"/>
    <x v="4"/>
    <x v="4"/>
    <x v="0"/>
    <x v="0"/>
    <x v="1"/>
  </r>
  <r>
    <x v="1"/>
    <x v="32"/>
    <n v="4112000784"/>
    <x v="126"/>
    <s v="07NPBPPL"/>
    <s v="FRUTTA PET BOTTLE PINEAPPLE 500ML (12PCS)"/>
    <n v="0"/>
    <n v="15"/>
    <n v="15"/>
    <n v="1397"/>
    <s v="NGN"/>
    <n v="16744.189999999999"/>
    <n v="1255.81"/>
    <n v="1116.28"/>
    <x v="0"/>
    <x v="0"/>
    <x v="0"/>
    <x v="0"/>
    <x v="12"/>
    <x v="12"/>
    <x v="0"/>
    <x v="0"/>
    <x v="1"/>
  </r>
  <r>
    <x v="2"/>
    <x v="33"/>
    <m/>
    <x v="127"/>
    <m/>
    <m/>
    <m/>
    <m/>
    <m/>
    <m/>
    <m/>
    <m/>
    <m/>
    <m/>
    <x v="2"/>
    <x v="7"/>
    <x v="4"/>
    <x v="17"/>
    <x v="21"/>
    <x v="21"/>
    <x v="3"/>
    <x v="24"/>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2">
  <r>
    <x v="0"/>
    <x v="0"/>
    <n v="4112000001"/>
    <x v="0"/>
    <s v="05CNCTAPPLE"/>
    <s v="FRUTTA NATURAL APPLE JUICE 1LTR X 10PCS"/>
    <n v="0"/>
    <n v="1"/>
    <n v="1"/>
    <n v="0"/>
    <n v="2976.74"/>
    <n v="223.26"/>
    <n v="2976.74"/>
    <x v="0"/>
    <x v="0"/>
    <x v="0"/>
    <x v="0"/>
    <x v="0"/>
    <x v="0"/>
    <x v="0"/>
    <x v="0"/>
    <x v="0"/>
  </r>
  <r>
    <x v="0"/>
    <x v="0"/>
    <n v="4112000001"/>
    <x v="0"/>
    <s v="05CNCTORG"/>
    <s v="FRUTTA NATURAL ORANGE 1LTR X 10PCS"/>
    <n v="0"/>
    <n v="1"/>
    <n v="1"/>
    <n v="-60"/>
    <n v="2976.74"/>
    <n v="223.26"/>
    <n v="2976.74"/>
    <x v="0"/>
    <x v="0"/>
    <x v="0"/>
    <x v="0"/>
    <x v="1"/>
    <x v="1"/>
    <x v="0"/>
    <x v="0"/>
    <x v="0"/>
  </r>
  <r>
    <x v="0"/>
    <x v="0"/>
    <n v="4112000001"/>
    <x v="0"/>
    <s v="06MACC0CK"/>
    <s v="MACCAW DRINK COCKTAIL 1LTR X 10PCS"/>
    <n v="0"/>
    <n v="1"/>
    <n v="1"/>
    <n v="0"/>
    <n v="2744.19"/>
    <n v="205.81"/>
    <n v="2744.19"/>
    <x v="0"/>
    <x v="0"/>
    <x v="0"/>
    <x v="0"/>
    <x v="2"/>
    <x v="2"/>
    <x v="1"/>
    <x v="0"/>
    <x v="0"/>
  </r>
  <r>
    <x v="0"/>
    <x v="0"/>
    <n v="4112000001"/>
    <x v="0"/>
    <s v="06MACCRNBRY"/>
    <s v="MACCAW DRINK CRANBERRY 1LTR X 10PCS"/>
    <n v="0"/>
    <n v="2"/>
    <n v="2"/>
    <n v="24"/>
    <n v="5488.37"/>
    <n v="411.63"/>
    <n v="2744.19"/>
    <x v="0"/>
    <x v="0"/>
    <x v="0"/>
    <x v="0"/>
    <x v="3"/>
    <x v="3"/>
    <x v="1"/>
    <x v="0"/>
    <x v="0"/>
  </r>
  <r>
    <x v="0"/>
    <x v="0"/>
    <n v="4112000001"/>
    <x v="0"/>
    <s v="06MACSTWBAN"/>
    <s v="MACCAW DRINK STRAWBERRY -BANANA X10PCS"/>
    <n v="0"/>
    <n v="1"/>
    <n v="1"/>
    <n v="0"/>
    <n v="2744.19"/>
    <n v="205.81"/>
    <n v="2744.19"/>
    <x v="0"/>
    <x v="0"/>
    <x v="0"/>
    <x v="0"/>
    <x v="4"/>
    <x v="4"/>
    <x v="1"/>
    <x v="0"/>
    <x v="0"/>
  </r>
  <r>
    <x v="0"/>
    <x v="0"/>
    <n v="4112000124"/>
    <x v="1"/>
    <s v="07NPBBKT"/>
    <s v="FRUTTA PET BOTTLE BLACKCURRENT 500ML (12PCS)"/>
    <n v="0"/>
    <n v="6"/>
    <n v="6"/>
    <n v="777"/>
    <n v="4523.8100000000004"/>
    <n v="339.29"/>
    <n v="753.97"/>
    <x v="1"/>
    <x v="1"/>
    <x v="0"/>
    <x v="1"/>
    <x v="5"/>
    <x v="5"/>
    <x v="0"/>
    <x v="0"/>
    <x v="1"/>
  </r>
  <r>
    <x v="0"/>
    <x v="0"/>
    <n v="4112000124"/>
    <x v="1"/>
    <s v="07NPBCTL"/>
    <s v="FRUTTA PET BOTTLE  COCKTAIL 500ML (12PCS)"/>
    <n v="0"/>
    <n v="5"/>
    <n v="5"/>
    <n v="747"/>
    <n v="4523.8100000000004"/>
    <n v="339.29"/>
    <n v="904.76"/>
    <x v="1"/>
    <x v="1"/>
    <x v="0"/>
    <x v="1"/>
    <x v="6"/>
    <x v="6"/>
    <x v="0"/>
    <x v="0"/>
    <x v="1"/>
  </r>
  <r>
    <x v="0"/>
    <x v="0"/>
    <n v="4112000124"/>
    <x v="1"/>
    <s v="07NPBORG"/>
    <s v="FRUTTA PET BOTTLE  ORANGE 500ML (12PCS)"/>
    <n v="0"/>
    <n v="5"/>
    <n v="5"/>
    <n v="985"/>
    <n v="4523.8100000000004"/>
    <n v="339.29"/>
    <n v="904.76"/>
    <x v="1"/>
    <x v="1"/>
    <x v="0"/>
    <x v="1"/>
    <x v="7"/>
    <x v="7"/>
    <x v="0"/>
    <x v="0"/>
    <x v="1"/>
  </r>
  <r>
    <x v="0"/>
    <x v="0"/>
    <n v="4112000188"/>
    <x v="2"/>
    <s v="03CSCOCK"/>
    <s v="CALIFORNIA SUN COCKTAIL X 40PCS"/>
    <n v="100"/>
    <n v="195"/>
    <n v="95"/>
    <n v="283"/>
    <n v="172325.58"/>
    <n v="12924.42"/>
    <n v="1813.95"/>
    <x v="0"/>
    <x v="2"/>
    <x v="1"/>
    <x v="2"/>
    <x v="8"/>
    <x v="8"/>
    <x v="2"/>
    <x v="1"/>
    <x v="2"/>
  </r>
  <r>
    <x v="0"/>
    <x v="0"/>
    <n v="4112000188"/>
    <x v="2"/>
    <s v="03CSMNG"/>
    <s v="CALIFORNIA SUN MANGO X 40PCS"/>
    <n v="23"/>
    <n v="0"/>
    <n v="-23"/>
    <n v="214"/>
    <n v="-41720.93"/>
    <n v="-3129.07"/>
    <n v="1813.95"/>
    <x v="0"/>
    <x v="2"/>
    <x v="1"/>
    <x v="2"/>
    <x v="9"/>
    <x v="9"/>
    <x v="2"/>
    <x v="1"/>
    <x v="2"/>
  </r>
  <r>
    <x v="0"/>
    <x v="0"/>
    <n v="4112000188"/>
    <x v="2"/>
    <s v="03CSORG"/>
    <s v="CALIFORNIA SUN ORANGE X 40PCS"/>
    <n v="52"/>
    <n v="110"/>
    <n v="58"/>
    <n v="35"/>
    <n v="105209.3"/>
    <n v="7890.7"/>
    <n v="1813.95"/>
    <x v="0"/>
    <x v="2"/>
    <x v="1"/>
    <x v="2"/>
    <x v="10"/>
    <x v="10"/>
    <x v="2"/>
    <x v="1"/>
    <x v="2"/>
  </r>
  <r>
    <x v="0"/>
    <x v="0"/>
    <n v="4112000188"/>
    <x v="2"/>
    <s v="03CSPNPL"/>
    <s v="CALIFORNIA SUN  PINEAPPLE X 40PCS"/>
    <n v="60"/>
    <n v="245"/>
    <n v="185"/>
    <n v="1"/>
    <n v="335581.4"/>
    <n v="25168.6"/>
    <n v="1813.95"/>
    <x v="0"/>
    <x v="2"/>
    <x v="1"/>
    <x v="2"/>
    <x v="11"/>
    <x v="11"/>
    <x v="2"/>
    <x v="1"/>
    <x v="2"/>
  </r>
  <r>
    <x v="0"/>
    <x v="0"/>
    <n v="4112000188"/>
    <x v="2"/>
    <s v="06MACCRNBRY"/>
    <s v="MACCAW DRINK CRANBERRY 1LTR X 10PCS"/>
    <n v="0"/>
    <n v="300"/>
    <n v="300"/>
    <n v="24"/>
    <n v="823255.8"/>
    <n v="61744.18"/>
    <n v="2744.19"/>
    <x v="0"/>
    <x v="2"/>
    <x v="1"/>
    <x v="2"/>
    <x v="3"/>
    <x v="3"/>
    <x v="1"/>
    <x v="1"/>
    <x v="0"/>
  </r>
  <r>
    <x v="0"/>
    <x v="0"/>
    <n v="4112000188"/>
    <x v="2"/>
    <s v="07NPBBKT"/>
    <s v="FRUTTA PET BOTTLE BLACKCURRENT 500ML (12PCS)"/>
    <n v="0"/>
    <n v="200"/>
    <n v="200"/>
    <n v="777"/>
    <n v="180952.38"/>
    <n v="13571.43"/>
    <n v="904.76"/>
    <x v="0"/>
    <x v="2"/>
    <x v="1"/>
    <x v="2"/>
    <x v="5"/>
    <x v="5"/>
    <x v="0"/>
    <x v="1"/>
    <x v="1"/>
  </r>
  <r>
    <x v="0"/>
    <x v="0"/>
    <n v="4112000188"/>
    <x v="2"/>
    <s v="07NPBCTL"/>
    <s v="FRUTTA PET BOTTLE  COCKTAIL 500ML (12PCS)"/>
    <n v="0"/>
    <n v="200"/>
    <n v="200"/>
    <n v="747"/>
    <n v="180952.38"/>
    <n v="13571.43"/>
    <n v="904.76"/>
    <x v="0"/>
    <x v="2"/>
    <x v="1"/>
    <x v="2"/>
    <x v="6"/>
    <x v="6"/>
    <x v="0"/>
    <x v="1"/>
    <x v="1"/>
  </r>
  <r>
    <x v="0"/>
    <x v="0"/>
    <n v="4112000197"/>
    <x v="3"/>
    <s v="03CSCOCK"/>
    <s v="CALIFORNIA SUN COCKTAIL X 40PCS"/>
    <n v="0"/>
    <n v="250"/>
    <n v="250"/>
    <n v="283"/>
    <n v="362790.7"/>
    <n v="27209.3"/>
    <n v="1451.16"/>
    <x v="0"/>
    <x v="3"/>
    <x v="2"/>
    <x v="3"/>
    <x v="8"/>
    <x v="8"/>
    <x v="2"/>
    <x v="2"/>
    <x v="2"/>
  </r>
  <r>
    <x v="0"/>
    <x v="0"/>
    <n v="4112000197"/>
    <x v="3"/>
    <s v="03CSORG"/>
    <s v="CALIFORNIA SUN ORANGE X 40PCS"/>
    <n v="0"/>
    <n v="400"/>
    <n v="400"/>
    <n v="35"/>
    <n v="580465.12"/>
    <n v="43534.879999999997"/>
    <n v="1451.16"/>
    <x v="0"/>
    <x v="3"/>
    <x v="2"/>
    <x v="3"/>
    <x v="10"/>
    <x v="10"/>
    <x v="2"/>
    <x v="2"/>
    <x v="2"/>
  </r>
  <r>
    <x v="0"/>
    <x v="0"/>
    <n v="4112000197"/>
    <x v="3"/>
    <s v="03CSPNPL"/>
    <s v="CALIFORNIA SUN  PINEAPPLE X 40PCS"/>
    <n v="0"/>
    <n v="400"/>
    <n v="400"/>
    <n v="1"/>
    <n v="580465.12"/>
    <n v="43534.879999999997"/>
    <n v="1451.16"/>
    <x v="0"/>
    <x v="3"/>
    <x v="2"/>
    <x v="3"/>
    <x v="11"/>
    <x v="11"/>
    <x v="2"/>
    <x v="2"/>
    <x v="2"/>
  </r>
  <r>
    <x v="0"/>
    <x v="0"/>
    <n v="4112000197"/>
    <x v="3"/>
    <s v="06MACCRNBRY"/>
    <s v="MACCAW DRINK CRANBERRY 1LTR X 10PCS"/>
    <n v="0"/>
    <n v="44"/>
    <n v="44"/>
    <n v="24"/>
    <n v="109767.44"/>
    <n v="8232.56"/>
    <n v="2494.71"/>
    <x v="0"/>
    <x v="3"/>
    <x v="2"/>
    <x v="3"/>
    <x v="3"/>
    <x v="3"/>
    <x v="1"/>
    <x v="2"/>
    <x v="0"/>
  </r>
  <r>
    <x v="0"/>
    <x v="0"/>
    <n v="4112000197"/>
    <x v="3"/>
    <s v="06MACSTWBAN"/>
    <s v="MACCAW DRINK STRAWBERRY -BANANA X10PCS"/>
    <n v="0"/>
    <n v="40"/>
    <n v="40"/>
    <n v="0"/>
    <n v="109767.44"/>
    <n v="8232.56"/>
    <n v="2744.19"/>
    <x v="0"/>
    <x v="3"/>
    <x v="2"/>
    <x v="3"/>
    <x v="4"/>
    <x v="4"/>
    <x v="1"/>
    <x v="2"/>
    <x v="0"/>
  </r>
  <r>
    <x v="0"/>
    <x v="0"/>
    <n v="4112000197"/>
    <x v="3"/>
    <s v="07NPBBKT"/>
    <s v="FRUTTA PET BOTTLE BLACKCURRENT 500ML (12PCS)"/>
    <n v="0"/>
    <n v="1400"/>
    <n v="1400"/>
    <n v="777"/>
    <n v="1266666.6599999999"/>
    <n v="95000"/>
    <n v="904.76"/>
    <x v="0"/>
    <x v="3"/>
    <x v="2"/>
    <x v="3"/>
    <x v="5"/>
    <x v="5"/>
    <x v="0"/>
    <x v="2"/>
    <x v="1"/>
  </r>
  <r>
    <x v="0"/>
    <x v="0"/>
    <n v="4112000197"/>
    <x v="3"/>
    <s v="07NPBCTL"/>
    <s v="FRUTTA PET BOTTLE  COCKTAIL 500ML (12PCS)"/>
    <n v="0"/>
    <n v="500"/>
    <n v="500"/>
    <n v="747"/>
    <n v="180952.38"/>
    <n v="13571.43"/>
    <n v="361.9"/>
    <x v="0"/>
    <x v="3"/>
    <x v="2"/>
    <x v="3"/>
    <x v="6"/>
    <x v="6"/>
    <x v="0"/>
    <x v="2"/>
    <x v="1"/>
  </r>
  <r>
    <x v="0"/>
    <x v="0"/>
    <n v="4112000197"/>
    <x v="3"/>
    <s v="07NPBORG"/>
    <s v="FRUTTA PET BOTTLE  ORANGE 500ML (12PCS)"/>
    <n v="0"/>
    <n v="1400"/>
    <n v="1400"/>
    <n v="985"/>
    <n v="1266666.6599999999"/>
    <n v="95000"/>
    <n v="904.76"/>
    <x v="0"/>
    <x v="3"/>
    <x v="2"/>
    <x v="3"/>
    <x v="7"/>
    <x v="7"/>
    <x v="0"/>
    <x v="2"/>
    <x v="1"/>
  </r>
  <r>
    <x v="0"/>
    <x v="0"/>
    <n v="4112000206"/>
    <x v="4"/>
    <s v="05CNCTAPPLE"/>
    <s v="FRUTTA NATURAL APPLE JUICE 1LTR X 10PCS"/>
    <n v="5"/>
    <n v="10"/>
    <n v="5"/>
    <n v="0"/>
    <n v="14883.72"/>
    <n v="1116.28"/>
    <n v="2976.74"/>
    <x v="1"/>
    <x v="1"/>
    <x v="0"/>
    <x v="1"/>
    <x v="0"/>
    <x v="0"/>
    <x v="0"/>
    <x v="0"/>
    <x v="0"/>
  </r>
  <r>
    <x v="0"/>
    <x v="0"/>
    <n v="4112000206"/>
    <x v="4"/>
    <s v="06MACCRNBRY"/>
    <s v="MACCAW DRINK CRANBERRY 1LTR X 10PCS"/>
    <n v="3"/>
    <n v="6"/>
    <n v="3"/>
    <n v="24"/>
    <n v="8232.56"/>
    <n v="617.44000000000005"/>
    <n v="2744.19"/>
    <x v="1"/>
    <x v="1"/>
    <x v="0"/>
    <x v="1"/>
    <x v="3"/>
    <x v="3"/>
    <x v="1"/>
    <x v="0"/>
    <x v="0"/>
  </r>
  <r>
    <x v="0"/>
    <x v="0"/>
    <n v="4112000206"/>
    <x v="4"/>
    <s v="06MACPNPL"/>
    <s v="MACCAW DRINK PINEAPPLE 1LTR X 10PCS"/>
    <n v="3"/>
    <n v="6"/>
    <n v="3"/>
    <n v="35"/>
    <n v="8232.56"/>
    <n v="617.44000000000005"/>
    <n v="2744.19"/>
    <x v="1"/>
    <x v="1"/>
    <x v="0"/>
    <x v="1"/>
    <x v="12"/>
    <x v="12"/>
    <x v="1"/>
    <x v="0"/>
    <x v="0"/>
  </r>
  <r>
    <x v="0"/>
    <x v="0"/>
    <n v="4112000206"/>
    <x v="4"/>
    <s v="07NPBBKT"/>
    <s v="FRUTTA PET BOTTLE BLACKCURRENT 500ML (12PCS)"/>
    <n v="3"/>
    <n v="6"/>
    <n v="3"/>
    <n v="777"/>
    <n v="2714.29"/>
    <n v="203.57"/>
    <n v="904.76"/>
    <x v="1"/>
    <x v="1"/>
    <x v="0"/>
    <x v="1"/>
    <x v="5"/>
    <x v="5"/>
    <x v="0"/>
    <x v="0"/>
    <x v="1"/>
  </r>
  <r>
    <x v="0"/>
    <x v="0"/>
    <n v="4112000206"/>
    <x v="4"/>
    <s v="07NPBCTL"/>
    <s v="FRUTTA PET BOTTLE  COCKTAIL 500ML (12PCS)"/>
    <n v="4"/>
    <n v="8"/>
    <n v="4"/>
    <n v="747"/>
    <n v="2714.29"/>
    <n v="203.57"/>
    <n v="678.57"/>
    <x v="1"/>
    <x v="1"/>
    <x v="0"/>
    <x v="1"/>
    <x v="6"/>
    <x v="6"/>
    <x v="0"/>
    <x v="0"/>
    <x v="1"/>
  </r>
  <r>
    <x v="0"/>
    <x v="0"/>
    <n v="4112000206"/>
    <x v="4"/>
    <s v="07NPBORG"/>
    <s v="FRUTTA PET BOTTLE  ORANGE 500ML (12PCS)"/>
    <n v="3"/>
    <n v="6"/>
    <n v="3"/>
    <n v="985"/>
    <n v="2714.29"/>
    <n v="203.57"/>
    <n v="904.76"/>
    <x v="1"/>
    <x v="1"/>
    <x v="0"/>
    <x v="1"/>
    <x v="7"/>
    <x v="7"/>
    <x v="0"/>
    <x v="0"/>
    <x v="1"/>
  </r>
  <r>
    <x v="0"/>
    <x v="0"/>
    <n v="4112000206"/>
    <x v="4"/>
    <s v="07NPBPPL"/>
    <s v="FRUTTA PET BOTTLE PINEAPPLE 500ML (12PCS)"/>
    <n v="3"/>
    <n v="6"/>
    <n v="3"/>
    <n v="1572"/>
    <n v="2714.29"/>
    <n v="203.57"/>
    <n v="904.76"/>
    <x v="1"/>
    <x v="1"/>
    <x v="0"/>
    <x v="1"/>
    <x v="13"/>
    <x v="13"/>
    <x v="0"/>
    <x v="0"/>
    <x v="1"/>
  </r>
  <r>
    <x v="0"/>
    <x v="0"/>
    <n v="4112000212"/>
    <x v="5"/>
    <s v="03CSCOCK"/>
    <s v="CALIFORNIA SUN COCKTAIL X 40PCS"/>
    <n v="0"/>
    <n v="6"/>
    <n v="6"/>
    <n v="283"/>
    <n v="10883.72"/>
    <n v="816.28"/>
    <n v="1813.95"/>
    <x v="1"/>
    <x v="1"/>
    <x v="0"/>
    <x v="1"/>
    <x v="8"/>
    <x v="8"/>
    <x v="2"/>
    <x v="0"/>
    <x v="2"/>
  </r>
  <r>
    <x v="0"/>
    <x v="0"/>
    <n v="4112000212"/>
    <x v="5"/>
    <s v="03CSORG"/>
    <s v="CALIFORNIA SUN ORANGE X 40PCS"/>
    <n v="0"/>
    <n v="6"/>
    <n v="6"/>
    <n v="35"/>
    <n v="10883.72"/>
    <n v="816.28"/>
    <n v="1813.95"/>
    <x v="1"/>
    <x v="1"/>
    <x v="0"/>
    <x v="1"/>
    <x v="10"/>
    <x v="10"/>
    <x v="2"/>
    <x v="0"/>
    <x v="2"/>
  </r>
  <r>
    <x v="0"/>
    <x v="0"/>
    <n v="4112000212"/>
    <x v="5"/>
    <s v="03CSPNPL"/>
    <s v="CALIFORNIA SUN  PINEAPPLE X 40PCS"/>
    <n v="0"/>
    <n v="6"/>
    <n v="6"/>
    <n v="1"/>
    <n v="10883.72"/>
    <n v="816.28"/>
    <n v="1813.95"/>
    <x v="1"/>
    <x v="1"/>
    <x v="0"/>
    <x v="1"/>
    <x v="11"/>
    <x v="11"/>
    <x v="2"/>
    <x v="0"/>
    <x v="2"/>
  </r>
  <r>
    <x v="0"/>
    <x v="0"/>
    <n v="4112000212"/>
    <x v="5"/>
    <s v="06MACCRNBRY"/>
    <s v="MACCAW DRINK CRANBERRY 1LTR X 10PCS"/>
    <n v="0"/>
    <n v="11"/>
    <n v="11"/>
    <n v="24"/>
    <n v="27441.86"/>
    <n v="2058.14"/>
    <n v="2494.71"/>
    <x v="1"/>
    <x v="1"/>
    <x v="0"/>
    <x v="1"/>
    <x v="3"/>
    <x v="3"/>
    <x v="1"/>
    <x v="0"/>
    <x v="0"/>
  </r>
  <r>
    <x v="0"/>
    <x v="0"/>
    <n v="4112000212"/>
    <x v="5"/>
    <s v="06MACSTWBAN"/>
    <s v="MACCAW DRINK STRAWBERRY -BANANA X10PCS"/>
    <n v="0"/>
    <n v="10"/>
    <n v="10"/>
    <n v="0"/>
    <n v="27441.86"/>
    <n v="2058.14"/>
    <n v="2744.19"/>
    <x v="1"/>
    <x v="1"/>
    <x v="0"/>
    <x v="1"/>
    <x v="4"/>
    <x v="4"/>
    <x v="1"/>
    <x v="0"/>
    <x v="0"/>
  </r>
  <r>
    <x v="0"/>
    <x v="0"/>
    <n v="4112000212"/>
    <x v="5"/>
    <s v="07NPBBKT"/>
    <s v="FRUTTA PET BOTTLE BLACKCURRENT 500ML (12PCS)"/>
    <n v="0"/>
    <n v="28"/>
    <n v="28"/>
    <n v="777"/>
    <n v="18095.240000000002"/>
    <n v="1357.14"/>
    <n v="646.26"/>
    <x v="1"/>
    <x v="1"/>
    <x v="0"/>
    <x v="1"/>
    <x v="5"/>
    <x v="5"/>
    <x v="0"/>
    <x v="0"/>
    <x v="1"/>
  </r>
  <r>
    <x v="0"/>
    <x v="0"/>
    <n v="4112000212"/>
    <x v="5"/>
    <s v="07NPBCTL"/>
    <s v="FRUTTA PET BOTTLE  COCKTAIL 500ML (12PCS)"/>
    <n v="0"/>
    <n v="20"/>
    <n v="20"/>
    <n v="747"/>
    <n v="18095.240000000002"/>
    <n v="1357.14"/>
    <n v="904.76"/>
    <x v="1"/>
    <x v="1"/>
    <x v="0"/>
    <x v="1"/>
    <x v="6"/>
    <x v="6"/>
    <x v="0"/>
    <x v="0"/>
    <x v="1"/>
  </r>
  <r>
    <x v="0"/>
    <x v="0"/>
    <n v="4112000212"/>
    <x v="5"/>
    <s v="07NPBORG"/>
    <s v="FRUTTA PET BOTTLE  ORANGE 500ML (12PCS)"/>
    <n v="0"/>
    <n v="20"/>
    <n v="20"/>
    <n v="985"/>
    <n v="18095.240000000002"/>
    <n v="1357.14"/>
    <n v="904.76"/>
    <x v="1"/>
    <x v="1"/>
    <x v="0"/>
    <x v="1"/>
    <x v="7"/>
    <x v="7"/>
    <x v="0"/>
    <x v="0"/>
    <x v="1"/>
  </r>
  <r>
    <x v="0"/>
    <x v="0"/>
    <n v="4112000212"/>
    <x v="5"/>
    <s v="07NPBPPL"/>
    <s v="FRUTTA PET BOTTLE PINEAPPLE 500ML (12PCS)"/>
    <n v="0"/>
    <n v="20"/>
    <n v="20"/>
    <n v="1572"/>
    <n v="18095.240000000002"/>
    <n v="1357.14"/>
    <n v="904.76"/>
    <x v="1"/>
    <x v="1"/>
    <x v="0"/>
    <x v="1"/>
    <x v="13"/>
    <x v="13"/>
    <x v="0"/>
    <x v="0"/>
    <x v="1"/>
  </r>
  <r>
    <x v="0"/>
    <x v="0"/>
    <n v="4112000215"/>
    <x v="6"/>
    <s v="03CSCOCK"/>
    <s v="CALIFORNIA SUN COCKTAIL X 40PCS"/>
    <n v="0"/>
    <n v="5"/>
    <n v="5"/>
    <n v="283"/>
    <n v="9069.77"/>
    <n v="680.23"/>
    <n v="1813.95"/>
    <x v="1"/>
    <x v="1"/>
    <x v="0"/>
    <x v="1"/>
    <x v="8"/>
    <x v="8"/>
    <x v="2"/>
    <x v="0"/>
    <x v="2"/>
  </r>
  <r>
    <x v="0"/>
    <x v="0"/>
    <n v="4112000215"/>
    <x v="6"/>
    <s v="05CNCTAPPLE"/>
    <s v="FRUTTA NATURAL APPLE JUICE 1LTR X 10PCS"/>
    <n v="0"/>
    <n v="3"/>
    <n v="3"/>
    <n v="0"/>
    <n v="8930.23"/>
    <n v="669.77"/>
    <n v="2976.74"/>
    <x v="1"/>
    <x v="1"/>
    <x v="0"/>
    <x v="1"/>
    <x v="0"/>
    <x v="0"/>
    <x v="0"/>
    <x v="0"/>
    <x v="0"/>
  </r>
  <r>
    <x v="0"/>
    <x v="0"/>
    <n v="4112000215"/>
    <x v="6"/>
    <s v="05CNCTORG"/>
    <s v="FRUTTA NATURAL ORANGE 1LTR X 10PCS"/>
    <n v="5"/>
    <n v="5"/>
    <n v="0"/>
    <n v="-60"/>
    <n v="0"/>
    <n v="0"/>
    <n v="0"/>
    <x v="1"/>
    <x v="1"/>
    <x v="0"/>
    <x v="1"/>
    <x v="1"/>
    <x v="1"/>
    <x v="0"/>
    <x v="0"/>
    <x v="0"/>
  </r>
  <r>
    <x v="0"/>
    <x v="0"/>
    <n v="4112000215"/>
    <x v="6"/>
    <s v="06MACCRNBRY"/>
    <s v="MACCAW DRINK CRANBERRY 1LTR X 10PCS"/>
    <n v="0"/>
    <n v="14"/>
    <n v="14"/>
    <n v="24"/>
    <n v="35674.42"/>
    <n v="2675.58"/>
    <n v="2548.17"/>
    <x v="1"/>
    <x v="1"/>
    <x v="0"/>
    <x v="1"/>
    <x v="3"/>
    <x v="3"/>
    <x v="1"/>
    <x v="0"/>
    <x v="0"/>
  </r>
  <r>
    <x v="0"/>
    <x v="0"/>
    <n v="4112000215"/>
    <x v="6"/>
    <s v="06MACPNPL"/>
    <s v="MACCAW DRINK PINEAPPLE 1LTR X 10PCS"/>
    <n v="0"/>
    <n v="2"/>
    <n v="2"/>
    <n v="35"/>
    <n v="5488.37"/>
    <n v="411.63"/>
    <n v="2744.19"/>
    <x v="1"/>
    <x v="1"/>
    <x v="0"/>
    <x v="1"/>
    <x v="12"/>
    <x v="12"/>
    <x v="1"/>
    <x v="0"/>
    <x v="0"/>
  </r>
  <r>
    <x v="0"/>
    <x v="0"/>
    <n v="4112000215"/>
    <x v="6"/>
    <s v="06MACSTWBAN"/>
    <s v="MACCAW DRINK STRAWBERRY -BANANA X10PCS"/>
    <n v="0"/>
    <n v="9"/>
    <n v="9"/>
    <n v="0"/>
    <n v="24697.67"/>
    <n v="1852.33"/>
    <n v="2744.19"/>
    <x v="1"/>
    <x v="1"/>
    <x v="0"/>
    <x v="1"/>
    <x v="4"/>
    <x v="4"/>
    <x v="1"/>
    <x v="0"/>
    <x v="0"/>
  </r>
  <r>
    <x v="0"/>
    <x v="0"/>
    <n v="4112000215"/>
    <x v="6"/>
    <s v="07NPBBKT"/>
    <s v="FRUTTA PET BOTTLE BLACKCURRENT 500ML (12PCS)"/>
    <n v="0"/>
    <n v="12"/>
    <n v="12"/>
    <n v="777"/>
    <n v="10857.14"/>
    <n v="814.29"/>
    <n v="904.76"/>
    <x v="1"/>
    <x v="1"/>
    <x v="0"/>
    <x v="1"/>
    <x v="5"/>
    <x v="5"/>
    <x v="0"/>
    <x v="0"/>
    <x v="1"/>
  </r>
  <r>
    <x v="0"/>
    <x v="0"/>
    <n v="4112000215"/>
    <x v="6"/>
    <s v="07NPBPPL"/>
    <s v="FRUTTA PET BOTTLE PINEAPPLE 500ML (12PCS)"/>
    <n v="0"/>
    <n v="2"/>
    <n v="2"/>
    <n v="1572"/>
    <n v="1809.52"/>
    <n v="135.71"/>
    <n v="904.76"/>
    <x v="1"/>
    <x v="1"/>
    <x v="0"/>
    <x v="1"/>
    <x v="13"/>
    <x v="13"/>
    <x v="0"/>
    <x v="0"/>
    <x v="1"/>
  </r>
  <r>
    <x v="0"/>
    <x v="0"/>
    <n v="4112000219"/>
    <x v="7"/>
    <s v="06MACCRNBRY"/>
    <s v="MACCAW DRINK CRANBERRY 1LTR X 10PCS"/>
    <n v="0"/>
    <n v="300"/>
    <n v="300"/>
    <n v="24"/>
    <n v="740930.22"/>
    <n v="55569.77"/>
    <n v="2469.77"/>
    <x v="1"/>
    <x v="1"/>
    <x v="1"/>
    <x v="4"/>
    <x v="3"/>
    <x v="3"/>
    <x v="1"/>
    <x v="1"/>
    <x v="0"/>
  </r>
  <r>
    <x v="0"/>
    <x v="0"/>
    <n v="4112000219"/>
    <x v="7"/>
    <s v="06MACPNPL"/>
    <s v="MACCAW DRINK PINEAPPLE 1LTR X 10PCS"/>
    <n v="0"/>
    <n v="200"/>
    <n v="200"/>
    <n v="35"/>
    <n v="493953.48"/>
    <n v="37046.51"/>
    <n v="2469.77"/>
    <x v="1"/>
    <x v="1"/>
    <x v="1"/>
    <x v="4"/>
    <x v="12"/>
    <x v="12"/>
    <x v="1"/>
    <x v="1"/>
    <x v="0"/>
  </r>
  <r>
    <x v="0"/>
    <x v="0"/>
    <n v="4112000219"/>
    <x v="7"/>
    <s v="06MACSTWBAN"/>
    <s v="MACCAW DRINK STRAWBERRY -BANANA X10PCS"/>
    <n v="0"/>
    <n v="1000"/>
    <n v="1000"/>
    <n v="0"/>
    <n v="2469767.4"/>
    <n v="185232.56"/>
    <n v="2469.77"/>
    <x v="1"/>
    <x v="1"/>
    <x v="1"/>
    <x v="4"/>
    <x v="4"/>
    <x v="4"/>
    <x v="1"/>
    <x v="1"/>
    <x v="0"/>
  </r>
  <r>
    <x v="0"/>
    <x v="0"/>
    <n v="4112000222"/>
    <x v="8"/>
    <s v="03CSCOCK"/>
    <s v="CALIFORNIA SUN COCKTAIL X 40PCS"/>
    <n v="0"/>
    <n v="2"/>
    <n v="2"/>
    <n v="283"/>
    <n v="3627.91"/>
    <n v="272.08999999999997"/>
    <n v="1813.95"/>
    <x v="1"/>
    <x v="1"/>
    <x v="0"/>
    <x v="1"/>
    <x v="8"/>
    <x v="8"/>
    <x v="2"/>
    <x v="0"/>
    <x v="2"/>
  </r>
  <r>
    <x v="0"/>
    <x v="0"/>
    <n v="4112000222"/>
    <x v="8"/>
    <s v="03CSORG"/>
    <s v="CALIFORNIA SUN ORANGE X 40PCS"/>
    <n v="0"/>
    <n v="2"/>
    <n v="2"/>
    <n v="35"/>
    <n v="3627.91"/>
    <n v="272.08999999999997"/>
    <n v="1813.95"/>
    <x v="1"/>
    <x v="1"/>
    <x v="0"/>
    <x v="1"/>
    <x v="10"/>
    <x v="10"/>
    <x v="2"/>
    <x v="0"/>
    <x v="2"/>
  </r>
  <r>
    <x v="0"/>
    <x v="0"/>
    <n v="4112000222"/>
    <x v="8"/>
    <s v="03CSPNPL"/>
    <s v="CALIFORNIA SUN  PINEAPPLE X 40PCS"/>
    <n v="0"/>
    <n v="2"/>
    <n v="2"/>
    <n v="1"/>
    <n v="3627.91"/>
    <n v="272.08999999999997"/>
    <n v="1813.95"/>
    <x v="1"/>
    <x v="1"/>
    <x v="0"/>
    <x v="1"/>
    <x v="11"/>
    <x v="11"/>
    <x v="2"/>
    <x v="0"/>
    <x v="2"/>
  </r>
  <r>
    <x v="0"/>
    <x v="0"/>
    <n v="4112000222"/>
    <x v="8"/>
    <s v="06MACCRNBRY"/>
    <s v="MACCAW DRINK CRANBERRY 1LTR X 10PCS"/>
    <n v="0"/>
    <n v="3"/>
    <n v="3"/>
    <n v="24"/>
    <n v="8232.56"/>
    <n v="617.44000000000005"/>
    <n v="2744.19"/>
    <x v="1"/>
    <x v="1"/>
    <x v="0"/>
    <x v="1"/>
    <x v="3"/>
    <x v="3"/>
    <x v="1"/>
    <x v="0"/>
    <x v="0"/>
  </r>
  <r>
    <x v="0"/>
    <x v="0"/>
    <n v="4112000222"/>
    <x v="8"/>
    <s v="06MACPNPL"/>
    <s v="MACCAW DRINK PINEAPPLE 1LTR X 10PCS"/>
    <n v="0"/>
    <n v="3"/>
    <n v="3"/>
    <n v="35"/>
    <n v="8232.56"/>
    <n v="617.44000000000005"/>
    <n v="2744.19"/>
    <x v="1"/>
    <x v="1"/>
    <x v="0"/>
    <x v="1"/>
    <x v="12"/>
    <x v="12"/>
    <x v="1"/>
    <x v="0"/>
    <x v="0"/>
  </r>
  <r>
    <x v="0"/>
    <x v="0"/>
    <n v="4112000222"/>
    <x v="8"/>
    <s v="06MACSTWBAN"/>
    <s v="MACCAW DRINK STRAWBERRY -BANANA X10PCS"/>
    <n v="0"/>
    <n v="3"/>
    <n v="3"/>
    <n v="0"/>
    <n v="8232.56"/>
    <n v="617.44000000000005"/>
    <n v="2744.19"/>
    <x v="1"/>
    <x v="1"/>
    <x v="0"/>
    <x v="1"/>
    <x v="4"/>
    <x v="4"/>
    <x v="1"/>
    <x v="0"/>
    <x v="0"/>
  </r>
  <r>
    <x v="0"/>
    <x v="0"/>
    <n v="4112000222"/>
    <x v="8"/>
    <s v="07NPBBKT"/>
    <s v="FRUTTA PET BOTTLE BLACKCURRENT 500ML (12PCS)"/>
    <n v="0"/>
    <n v="6"/>
    <n v="6"/>
    <n v="777"/>
    <n v="4523.8100000000004"/>
    <n v="339.29"/>
    <n v="753.97"/>
    <x v="1"/>
    <x v="1"/>
    <x v="0"/>
    <x v="1"/>
    <x v="5"/>
    <x v="5"/>
    <x v="0"/>
    <x v="0"/>
    <x v="1"/>
  </r>
  <r>
    <x v="0"/>
    <x v="0"/>
    <n v="4112000222"/>
    <x v="8"/>
    <s v="07NPBORG"/>
    <s v="FRUTTA PET BOTTLE  ORANGE 500ML (12PCS)"/>
    <n v="0"/>
    <n v="5"/>
    <n v="5"/>
    <n v="985"/>
    <n v="4523.8100000000004"/>
    <n v="339.29"/>
    <n v="904.76"/>
    <x v="1"/>
    <x v="1"/>
    <x v="0"/>
    <x v="1"/>
    <x v="7"/>
    <x v="7"/>
    <x v="0"/>
    <x v="0"/>
    <x v="1"/>
  </r>
  <r>
    <x v="0"/>
    <x v="0"/>
    <n v="4112000222"/>
    <x v="8"/>
    <s v="07NPBPPL"/>
    <s v="FRUTTA PET BOTTLE PINEAPPLE 500ML (12PCS)"/>
    <n v="0"/>
    <n v="5"/>
    <n v="5"/>
    <n v="1572"/>
    <n v="4523.8100000000004"/>
    <n v="339.29"/>
    <n v="904.76"/>
    <x v="1"/>
    <x v="1"/>
    <x v="0"/>
    <x v="1"/>
    <x v="13"/>
    <x v="13"/>
    <x v="0"/>
    <x v="0"/>
    <x v="1"/>
  </r>
  <r>
    <x v="0"/>
    <x v="0"/>
    <n v="4112000232"/>
    <x v="9"/>
    <s v="05CNCTAPPLE"/>
    <s v="FRUTTA NATURAL APPLE JUICE 1LTR X 10PCS"/>
    <n v="0"/>
    <n v="24"/>
    <n v="24"/>
    <n v="0"/>
    <n v="71441.86"/>
    <n v="5358.14"/>
    <n v="2976.74"/>
    <x v="1"/>
    <x v="1"/>
    <x v="0"/>
    <x v="1"/>
    <x v="0"/>
    <x v="0"/>
    <x v="0"/>
    <x v="0"/>
    <x v="0"/>
  </r>
  <r>
    <x v="0"/>
    <x v="0"/>
    <n v="4112000232"/>
    <x v="9"/>
    <s v="07NPBCTL"/>
    <s v="FRUTTA PET BOTTLE  COCKTAIL 500ML (12PCS)"/>
    <n v="0"/>
    <n v="2"/>
    <n v="2"/>
    <n v="747"/>
    <n v="1809.52"/>
    <n v="135.71"/>
    <n v="904.76"/>
    <x v="1"/>
    <x v="1"/>
    <x v="0"/>
    <x v="1"/>
    <x v="6"/>
    <x v="6"/>
    <x v="0"/>
    <x v="0"/>
    <x v="1"/>
  </r>
  <r>
    <x v="0"/>
    <x v="0"/>
    <n v="4112000232"/>
    <x v="9"/>
    <s v="07NPBORG"/>
    <s v="FRUTTA PET BOTTLE  ORANGE 500ML (12PCS)"/>
    <n v="0"/>
    <n v="2"/>
    <n v="2"/>
    <n v="985"/>
    <n v="1809.52"/>
    <n v="135.71"/>
    <n v="904.76"/>
    <x v="1"/>
    <x v="1"/>
    <x v="0"/>
    <x v="1"/>
    <x v="7"/>
    <x v="7"/>
    <x v="0"/>
    <x v="0"/>
    <x v="1"/>
  </r>
  <r>
    <x v="0"/>
    <x v="0"/>
    <n v="4112000232"/>
    <x v="9"/>
    <s v="07NPBPPL"/>
    <s v="FRUTTA PET BOTTLE PINEAPPLE 500ML (12PCS)"/>
    <n v="0"/>
    <n v="5"/>
    <n v="5"/>
    <n v="1572"/>
    <n v="3619.05"/>
    <n v="271.43"/>
    <n v="723.81"/>
    <x v="1"/>
    <x v="1"/>
    <x v="0"/>
    <x v="1"/>
    <x v="13"/>
    <x v="13"/>
    <x v="0"/>
    <x v="0"/>
    <x v="1"/>
  </r>
  <r>
    <x v="0"/>
    <x v="0"/>
    <n v="4112000234"/>
    <x v="10"/>
    <s v="03CSCOCK"/>
    <s v="CALIFORNIA SUN COCKTAIL X 40PCS"/>
    <n v="0"/>
    <n v="55"/>
    <n v="55"/>
    <n v="283"/>
    <n v="99767.44"/>
    <n v="7482.56"/>
    <n v="1813.95"/>
    <x v="1"/>
    <x v="1"/>
    <x v="0"/>
    <x v="1"/>
    <x v="8"/>
    <x v="8"/>
    <x v="2"/>
    <x v="0"/>
    <x v="2"/>
  </r>
  <r>
    <x v="0"/>
    <x v="0"/>
    <n v="4112000234"/>
    <x v="10"/>
    <s v="03CSMNG"/>
    <s v="CALIFORNIA SUN MANGO X 40PCS"/>
    <n v="0"/>
    <n v="5"/>
    <n v="5"/>
    <n v="214"/>
    <n v="9069.77"/>
    <n v="680.23"/>
    <n v="1813.95"/>
    <x v="1"/>
    <x v="1"/>
    <x v="0"/>
    <x v="1"/>
    <x v="9"/>
    <x v="9"/>
    <x v="2"/>
    <x v="0"/>
    <x v="2"/>
  </r>
  <r>
    <x v="0"/>
    <x v="0"/>
    <n v="4112000234"/>
    <x v="10"/>
    <s v="03CSORG"/>
    <s v="CALIFORNIA SUN ORANGE X 40PCS"/>
    <n v="0"/>
    <n v="75"/>
    <n v="75"/>
    <n v="35"/>
    <n v="136046.51"/>
    <n v="10203.49"/>
    <n v="1813.95"/>
    <x v="1"/>
    <x v="1"/>
    <x v="0"/>
    <x v="1"/>
    <x v="10"/>
    <x v="10"/>
    <x v="2"/>
    <x v="0"/>
    <x v="2"/>
  </r>
  <r>
    <x v="0"/>
    <x v="0"/>
    <n v="4112000234"/>
    <x v="10"/>
    <s v="06MACCRNBRY"/>
    <s v="MACCAW DRINK CRANBERRY 1LTR X 10PCS"/>
    <n v="11"/>
    <n v="98"/>
    <n v="87"/>
    <n v="24"/>
    <n v="219534.88"/>
    <n v="16465.12"/>
    <n v="2523.39"/>
    <x v="1"/>
    <x v="1"/>
    <x v="0"/>
    <x v="1"/>
    <x v="3"/>
    <x v="3"/>
    <x v="1"/>
    <x v="0"/>
    <x v="0"/>
  </r>
  <r>
    <x v="0"/>
    <x v="0"/>
    <n v="4112000234"/>
    <x v="10"/>
    <s v="06MACPNPL"/>
    <s v="MACCAW DRINK PINEAPPLE 1LTR X 10PCS"/>
    <n v="5"/>
    <n v="45"/>
    <n v="40"/>
    <n v="35"/>
    <n v="109767.44"/>
    <n v="8232.56"/>
    <n v="2744.19"/>
    <x v="1"/>
    <x v="1"/>
    <x v="0"/>
    <x v="1"/>
    <x v="12"/>
    <x v="12"/>
    <x v="1"/>
    <x v="0"/>
    <x v="0"/>
  </r>
  <r>
    <x v="0"/>
    <x v="0"/>
    <n v="4112000234"/>
    <x v="10"/>
    <s v="07NPBBKT"/>
    <s v="FRUTTA PET BOTTLE BLACKCURRENT 500ML (12PCS)"/>
    <n v="0"/>
    <n v="79"/>
    <n v="79"/>
    <n v="777"/>
    <n v="63333.33"/>
    <n v="4750"/>
    <n v="801.69"/>
    <x v="1"/>
    <x v="1"/>
    <x v="0"/>
    <x v="1"/>
    <x v="5"/>
    <x v="5"/>
    <x v="0"/>
    <x v="0"/>
    <x v="1"/>
  </r>
  <r>
    <x v="0"/>
    <x v="0"/>
    <n v="4112000234"/>
    <x v="10"/>
    <s v="07NPBCTL"/>
    <s v="FRUTTA PET BOTTLE  COCKTAIL 500ML (12PCS)"/>
    <n v="0"/>
    <n v="71"/>
    <n v="71"/>
    <n v="747"/>
    <n v="63333.33"/>
    <n v="4750"/>
    <n v="892.02"/>
    <x v="1"/>
    <x v="1"/>
    <x v="0"/>
    <x v="1"/>
    <x v="6"/>
    <x v="6"/>
    <x v="0"/>
    <x v="0"/>
    <x v="1"/>
  </r>
  <r>
    <x v="0"/>
    <x v="0"/>
    <n v="4112000234"/>
    <x v="10"/>
    <s v="07NPBORG"/>
    <s v="FRUTTA PET BOTTLE  ORANGE 500ML (12PCS)"/>
    <n v="0"/>
    <n v="77"/>
    <n v="77"/>
    <n v="985"/>
    <n v="58809.52"/>
    <n v="4410.71"/>
    <n v="763.76"/>
    <x v="1"/>
    <x v="1"/>
    <x v="0"/>
    <x v="1"/>
    <x v="7"/>
    <x v="7"/>
    <x v="0"/>
    <x v="0"/>
    <x v="1"/>
  </r>
  <r>
    <x v="0"/>
    <x v="0"/>
    <n v="4112000234"/>
    <x v="10"/>
    <s v="07NPBPPL"/>
    <s v="FRUTTA PET BOTTLE PINEAPPLE 500ML (12PCS)"/>
    <n v="0"/>
    <n v="65"/>
    <n v="65"/>
    <n v="1572"/>
    <n v="58809.52"/>
    <n v="4410.71"/>
    <n v="904.76"/>
    <x v="1"/>
    <x v="1"/>
    <x v="0"/>
    <x v="1"/>
    <x v="13"/>
    <x v="13"/>
    <x v="0"/>
    <x v="0"/>
    <x v="1"/>
  </r>
  <r>
    <x v="0"/>
    <x v="0"/>
    <n v="4112000235"/>
    <x v="11"/>
    <s v="03CSCOCK"/>
    <s v="CALIFORNIA SUN COCKTAIL X 40PCS"/>
    <n v="0"/>
    <n v="25"/>
    <n v="25"/>
    <n v="283"/>
    <n v="45348.84"/>
    <n v="3401.16"/>
    <n v="1813.95"/>
    <x v="1"/>
    <x v="1"/>
    <x v="0"/>
    <x v="1"/>
    <x v="8"/>
    <x v="8"/>
    <x v="2"/>
    <x v="0"/>
    <x v="2"/>
  </r>
  <r>
    <x v="0"/>
    <x v="0"/>
    <n v="4112000235"/>
    <x v="11"/>
    <s v="03CSORG"/>
    <s v="CALIFORNIA SUN ORANGE X 40PCS"/>
    <n v="1"/>
    <n v="25"/>
    <n v="24"/>
    <n v="35"/>
    <n v="43534.879999999997"/>
    <n v="3265.12"/>
    <n v="1813.95"/>
    <x v="1"/>
    <x v="1"/>
    <x v="0"/>
    <x v="1"/>
    <x v="10"/>
    <x v="10"/>
    <x v="2"/>
    <x v="0"/>
    <x v="2"/>
  </r>
  <r>
    <x v="0"/>
    <x v="0"/>
    <n v="4112000235"/>
    <x v="11"/>
    <s v="03CSPNPL"/>
    <s v="CALIFORNIA SUN  PINEAPPLE X 40PCS"/>
    <n v="0"/>
    <n v="25"/>
    <n v="25"/>
    <n v="1"/>
    <n v="45348.84"/>
    <n v="3401.16"/>
    <n v="1813.95"/>
    <x v="1"/>
    <x v="1"/>
    <x v="0"/>
    <x v="1"/>
    <x v="11"/>
    <x v="11"/>
    <x v="2"/>
    <x v="0"/>
    <x v="2"/>
  </r>
  <r>
    <x v="0"/>
    <x v="0"/>
    <n v="4112000235"/>
    <x v="11"/>
    <s v="05CNCTAPPLE"/>
    <s v="FRUTTA NATURAL APPLE JUICE 1LTR X 10PCS"/>
    <n v="0"/>
    <n v="5"/>
    <n v="5"/>
    <n v="0"/>
    <n v="14883.72"/>
    <n v="1116.28"/>
    <n v="2976.74"/>
    <x v="1"/>
    <x v="1"/>
    <x v="0"/>
    <x v="1"/>
    <x v="0"/>
    <x v="0"/>
    <x v="0"/>
    <x v="0"/>
    <x v="0"/>
  </r>
  <r>
    <x v="0"/>
    <x v="0"/>
    <n v="4112000235"/>
    <x v="11"/>
    <s v="05CNCTORG"/>
    <s v="FRUTTA NATURAL ORANGE 1LTR X 10PCS"/>
    <n v="0"/>
    <n v="5"/>
    <n v="5"/>
    <n v="-60"/>
    <n v="14883.72"/>
    <n v="1116.28"/>
    <n v="2976.74"/>
    <x v="1"/>
    <x v="1"/>
    <x v="0"/>
    <x v="1"/>
    <x v="1"/>
    <x v="1"/>
    <x v="0"/>
    <x v="0"/>
    <x v="0"/>
  </r>
  <r>
    <x v="0"/>
    <x v="0"/>
    <n v="4112000235"/>
    <x v="11"/>
    <s v="06MACCRNBRY"/>
    <s v="MACCAW DRINK CRANBERRY 1LTR X 10PCS"/>
    <n v="0"/>
    <n v="17"/>
    <n v="17"/>
    <n v="24"/>
    <n v="41162.79"/>
    <n v="3087.21"/>
    <n v="2421.34"/>
    <x v="1"/>
    <x v="1"/>
    <x v="0"/>
    <x v="1"/>
    <x v="3"/>
    <x v="3"/>
    <x v="1"/>
    <x v="0"/>
    <x v="0"/>
  </r>
  <r>
    <x v="0"/>
    <x v="0"/>
    <n v="4112000235"/>
    <x v="11"/>
    <s v="06MACPNPL"/>
    <s v="MACCAW DRINK PINEAPPLE 1LTR X 10PCS"/>
    <n v="0"/>
    <n v="16"/>
    <n v="16"/>
    <n v="35"/>
    <n v="41162.79"/>
    <n v="3087.21"/>
    <n v="2572.67"/>
    <x v="1"/>
    <x v="1"/>
    <x v="0"/>
    <x v="1"/>
    <x v="12"/>
    <x v="12"/>
    <x v="1"/>
    <x v="0"/>
    <x v="0"/>
  </r>
  <r>
    <x v="0"/>
    <x v="0"/>
    <n v="4112000235"/>
    <x v="11"/>
    <s v="06MACSTWBAN"/>
    <s v="MACCAW DRINK STRAWBERRY -BANANA X10PCS"/>
    <n v="0"/>
    <n v="20"/>
    <n v="20"/>
    <n v="0"/>
    <n v="54883.72"/>
    <n v="4116.28"/>
    <n v="2744.19"/>
    <x v="1"/>
    <x v="1"/>
    <x v="0"/>
    <x v="1"/>
    <x v="4"/>
    <x v="4"/>
    <x v="1"/>
    <x v="0"/>
    <x v="0"/>
  </r>
  <r>
    <x v="0"/>
    <x v="0"/>
    <n v="4112000235"/>
    <x v="11"/>
    <s v="07NPBBKT"/>
    <s v="FRUTTA PET BOTTLE BLACKCURRENT 500ML (12PCS)"/>
    <n v="0"/>
    <n v="6"/>
    <n v="6"/>
    <n v="777"/>
    <n v="5428.57"/>
    <n v="407.14"/>
    <n v="904.76"/>
    <x v="1"/>
    <x v="1"/>
    <x v="0"/>
    <x v="1"/>
    <x v="5"/>
    <x v="5"/>
    <x v="0"/>
    <x v="0"/>
    <x v="1"/>
  </r>
  <r>
    <x v="0"/>
    <x v="0"/>
    <n v="4112000235"/>
    <x v="11"/>
    <s v="07NPBORG"/>
    <s v="FRUTTA PET BOTTLE  ORANGE 500ML (12PCS)"/>
    <n v="0"/>
    <n v="8"/>
    <n v="8"/>
    <n v="985"/>
    <n v="5428.57"/>
    <n v="407.14"/>
    <n v="678.57"/>
    <x v="1"/>
    <x v="1"/>
    <x v="0"/>
    <x v="1"/>
    <x v="7"/>
    <x v="7"/>
    <x v="0"/>
    <x v="0"/>
    <x v="1"/>
  </r>
  <r>
    <x v="0"/>
    <x v="0"/>
    <n v="4112000243"/>
    <x v="12"/>
    <s v="03CSCOCK"/>
    <s v="CALIFORNIA SUN COCKTAIL X 40PCS"/>
    <n v="0"/>
    <n v="30"/>
    <n v="30"/>
    <n v="283"/>
    <n v="51694.879999999997"/>
    <n v="3877.12"/>
    <n v="1723.16"/>
    <x v="1"/>
    <x v="1"/>
    <x v="0"/>
    <x v="1"/>
    <x v="8"/>
    <x v="8"/>
    <x v="2"/>
    <x v="0"/>
    <x v="2"/>
  </r>
  <r>
    <x v="0"/>
    <x v="0"/>
    <n v="4112000243"/>
    <x v="12"/>
    <s v="03CSMNG"/>
    <s v="CALIFORNIA SUN MANGO X 40PCS"/>
    <n v="0"/>
    <n v="15"/>
    <n v="15"/>
    <n v="214"/>
    <n v="25847.439999999999"/>
    <n v="1938.56"/>
    <n v="1723.16"/>
    <x v="1"/>
    <x v="1"/>
    <x v="0"/>
    <x v="1"/>
    <x v="9"/>
    <x v="9"/>
    <x v="2"/>
    <x v="0"/>
    <x v="2"/>
  </r>
  <r>
    <x v="0"/>
    <x v="0"/>
    <n v="4112000243"/>
    <x v="12"/>
    <s v="03CSORG"/>
    <s v="CALIFORNIA SUN ORANGE X 40PCS"/>
    <n v="0"/>
    <n v="25"/>
    <n v="25"/>
    <n v="35"/>
    <n v="43079.07"/>
    <n v="3230.93"/>
    <n v="1723.16"/>
    <x v="1"/>
    <x v="1"/>
    <x v="0"/>
    <x v="1"/>
    <x v="10"/>
    <x v="10"/>
    <x v="2"/>
    <x v="0"/>
    <x v="2"/>
  </r>
  <r>
    <x v="0"/>
    <x v="0"/>
    <n v="4112000243"/>
    <x v="12"/>
    <s v="03CSPNPL"/>
    <s v="CALIFORNIA SUN  PINEAPPLE X 40PCS"/>
    <n v="0"/>
    <n v="15"/>
    <n v="15"/>
    <n v="1"/>
    <n v="25847.439999999999"/>
    <n v="1938.56"/>
    <n v="1723.16"/>
    <x v="1"/>
    <x v="1"/>
    <x v="0"/>
    <x v="1"/>
    <x v="11"/>
    <x v="11"/>
    <x v="2"/>
    <x v="0"/>
    <x v="2"/>
  </r>
  <r>
    <x v="0"/>
    <x v="0"/>
    <n v="4112000243"/>
    <x v="12"/>
    <s v="06MACCRNBRY"/>
    <s v="MACCAW DRINK CRANBERRY 1LTR X 10PCS"/>
    <n v="30"/>
    <n v="117"/>
    <n v="87"/>
    <n v="24"/>
    <n v="226807.08"/>
    <n v="17010.53"/>
    <n v="2606.98"/>
    <x v="1"/>
    <x v="1"/>
    <x v="0"/>
    <x v="1"/>
    <x v="3"/>
    <x v="3"/>
    <x v="1"/>
    <x v="0"/>
    <x v="0"/>
  </r>
  <r>
    <x v="0"/>
    <x v="0"/>
    <n v="4112000243"/>
    <x v="12"/>
    <s v="06MACPNPL"/>
    <s v="MACCAW DRINK PINEAPPLE 1LTR X 10PCS"/>
    <n v="0"/>
    <n v="30"/>
    <n v="30"/>
    <n v="35"/>
    <n v="78209.3"/>
    <n v="5865.7"/>
    <n v="2606.98"/>
    <x v="1"/>
    <x v="1"/>
    <x v="0"/>
    <x v="1"/>
    <x v="12"/>
    <x v="12"/>
    <x v="1"/>
    <x v="0"/>
    <x v="0"/>
  </r>
  <r>
    <x v="0"/>
    <x v="0"/>
    <n v="4112000243"/>
    <x v="12"/>
    <s v="06MACSTWBAN"/>
    <s v="MACCAW DRINK STRAWBERRY -BANANA X10PCS"/>
    <n v="0"/>
    <n v="40"/>
    <n v="40"/>
    <n v="0"/>
    <n v="104279.07"/>
    <n v="7820.93"/>
    <n v="2606.98"/>
    <x v="1"/>
    <x v="1"/>
    <x v="0"/>
    <x v="1"/>
    <x v="4"/>
    <x v="4"/>
    <x v="1"/>
    <x v="0"/>
    <x v="0"/>
  </r>
  <r>
    <x v="0"/>
    <x v="0"/>
    <n v="4112000243"/>
    <x v="12"/>
    <s v="07NPBBKT"/>
    <s v="FRUTTA PET BOTTLE BLACKCURRENT 500ML (12PCS)"/>
    <n v="25"/>
    <n v="75"/>
    <n v="50"/>
    <n v="777"/>
    <n v="42993.49"/>
    <n v="3224.51"/>
    <n v="859.87"/>
    <x v="1"/>
    <x v="1"/>
    <x v="0"/>
    <x v="1"/>
    <x v="5"/>
    <x v="5"/>
    <x v="0"/>
    <x v="0"/>
    <x v="1"/>
  </r>
  <r>
    <x v="0"/>
    <x v="0"/>
    <n v="4112000243"/>
    <x v="12"/>
    <s v="07NPBCTL"/>
    <s v="FRUTTA PET BOTTLE  COCKTAIL 500ML (12PCS)"/>
    <n v="30"/>
    <n v="95"/>
    <n v="65"/>
    <n v="747"/>
    <n v="55891.54"/>
    <n v="4191.87"/>
    <n v="859.87"/>
    <x v="1"/>
    <x v="1"/>
    <x v="0"/>
    <x v="1"/>
    <x v="6"/>
    <x v="6"/>
    <x v="0"/>
    <x v="0"/>
    <x v="1"/>
  </r>
  <r>
    <x v="0"/>
    <x v="0"/>
    <n v="4112000243"/>
    <x v="12"/>
    <s v="07NPBORG"/>
    <s v="FRUTTA PET BOTTLE  ORANGE 500ML (12PCS)"/>
    <n v="30"/>
    <n v="65"/>
    <n v="35"/>
    <n v="985"/>
    <n v="30095.45"/>
    <n v="2257.16"/>
    <n v="859.87"/>
    <x v="1"/>
    <x v="1"/>
    <x v="0"/>
    <x v="1"/>
    <x v="7"/>
    <x v="7"/>
    <x v="0"/>
    <x v="0"/>
    <x v="1"/>
  </r>
  <r>
    <x v="0"/>
    <x v="0"/>
    <n v="4112000252"/>
    <x v="13"/>
    <s v="05CNCTAPPLE"/>
    <s v="FRUTTA NATURAL APPLE JUICE 1LTR X 10PCS"/>
    <n v="0"/>
    <n v="15"/>
    <n v="15"/>
    <n v="0"/>
    <n v="44651.16"/>
    <n v="3348.84"/>
    <n v="2976.74"/>
    <x v="1"/>
    <x v="1"/>
    <x v="0"/>
    <x v="1"/>
    <x v="0"/>
    <x v="0"/>
    <x v="0"/>
    <x v="0"/>
    <x v="0"/>
  </r>
  <r>
    <x v="0"/>
    <x v="0"/>
    <n v="4112000252"/>
    <x v="13"/>
    <s v="05CNCTCOCK"/>
    <s v="FRUTTA NATURAL COCKTAIL 1LTR X 10PCS"/>
    <n v="0"/>
    <n v="2"/>
    <n v="2"/>
    <n v="4"/>
    <n v="0"/>
    <n v="0"/>
    <n v="0"/>
    <x v="1"/>
    <x v="1"/>
    <x v="0"/>
    <x v="1"/>
    <x v="14"/>
    <x v="14"/>
    <x v="0"/>
    <x v="0"/>
    <x v="0"/>
  </r>
  <r>
    <x v="0"/>
    <x v="0"/>
    <n v="4112000252"/>
    <x v="13"/>
    <s v="05CNCTORG"/>
    <s v="FRUTTA NATURAL ORANGE 1LTR X 10PCS"/>
    <n v="0"/>
    <n v="15"/>
    <n v="15"/>
    <n v="-60"/>
    <n v="44651.16"/>
    <n v="3348.84"/>
    <n v="2976.74"/>
    <x v="1"/>
    <x v="1"/>
    <x v="0"/>
    <x v="1"/>
    <x v="1"/>
    <x v="1"/>
    <x v="0"/>
    <x v="0"/>
    <x v="0"/>
  </r>
  <r>
    <x v="0"/>
    <x v="0"/>
    <n v="4112000252"/>
    <x v="13"/>
    <s v="06MACCRNBRY"/>
    <s v="MACCAW DRINK CRANBERRY 1LTR X 10PCS"/>
    <n v="0"/>
    <n v="12"/>
    <n v="12"/>
    <n v="24"/>
    <n v="27441.86"/>
    <n v="2058.14"/>
    <n v="2286.8200000000002"/>
    <x v="1"/>
    <x v="1"/>
    <x v="0"/>
    <x v="1"/>
    <x v="3"/>
    <x v="3"/>
    <x v="1"/>
    <x v="0"/>
    <x v="0"/>
  </r>
  <r>
    <x v="0"/>
    <x v="0"/>
    <n v="4112000252"/>
    <x v="13"/>
    <s v="06MACPNPL"/>
    <s v="MACCAW DRINK PINEAPPLE 1LTR X 10PCS"/>
    <n v="0"/>
    <n v="9"/>
    <n v="9"/>
    <n v="35"/>
    <n v="24697.67"/>
    <n v="1852.33"/>
    <n v="2744.19"/>
    <x v="1"/>
    <x v="1"/>
    <x v="0"/>
    <x v="1"/>
    <x v="12"/>
    <x v="12"/>
    <x v="1"/>
    <x v="0"/>
    <x v="0"/>
  </r>
  <r>
    <x v="0"/>
    <x v="0"/>
    <n v="4112000252"/>
    <x v="13"/>
    <s v="06MACSTWBAN"/>
    <s v="MACCAW DRINK STRAWBERRY -BANANA X10PCS"/>
    <n v="0"/>
    <n v="10"/>
    <n v="10"/>
    <n v="0"/>
    <n v="27441.86"/>
    <n v="2058.14"/>
    <n v="2744.19"/>
    <x v="1"/>
    <x v="1"/>
    <x v="0"/>
    <x v="1"/>
    <x v="4"/>
    <x v="4"/>
    <x v="1"/>
    <x v="0"/>
    <x v="0"/>
  </r>
  <r>
    <x v="0"/>
    <x v="0"/>
    <n v="4112000265"/>
    <x v="14"/>
    <s v="03CSCOCK"/>
    <s v="CALIFORNIA SUN COCKTAIL X 40PCS"/>
    <n v="0"/>
    <n v="3"/>
    <n v="3"/>
    <n v="283"/>
    <n v="5441.86"/>
    <n v="408.14"/>
    <n v="1813.95"/>
    <x v="1"/>
    <x v="1"/>
    <x v="0"/>
    <x v="1"/>
    <x v="8"/>
    <x v="8"/>
    <x v="2"/>
    <x v="0"/>
    <x v="2"/>
  </r>
  <r>
    <x v="0"/>
    <x v="0"/>
    <n v="4112000265"/>
    <x v="14"/>
    <s v="03CSORG"/>
    <s v="CALIFORNIA SUN ORANGE X 40PCS"/>
    <n v="0"/>
    <n v="3"/>
    <n v="3"/>
    <n v="35"/>
    <n v="5441.86"/>
    <n v="408.14"/>
    <n v="1813.95"/>
    <x v="1"/>
    <x v="1"/>
    <x v="0"/>
    <x v="1"/>
    <x v="10"/>
    <x v="10"/>
    <x v="2"/>
    <x v="0"/>
    <x v="2"/>
  </r>
  <r>
    <x v="0"/>
    <x v="0"/>
    <n v="4112000265"/>
    <x v="14"/>
    <s v="03CSPNPL"/>
    <s v="CALIFORNIA SUN  PINEAPPLE X 40PCS"/>
    <n v="1"/>
    <n v="3"/>
    <n v="2"/>
    <n v="1"/>
    <n v="3627.91"/>
    <n v="272.08999999999997"/>
    <n v="1813.95"/>
    <x v="1"/>
    <x v="1"/>
    <x v="0"/>
    <x v="1"/>
    <x v="11"/>
    <x v="11"/>
    <x v="2"/>
    <x v="0"/>
    <x v="2"/>
  </r>
  <r>
    <x v="0"/>
    <x v="0"/>
    <n v="4112000265"/>
    <x v="14"/>
    <s v="06MACCRNBRY"/>
    <s v="MACCAW DRINK CRANBERRY 1LTR X 10PCS"/>
    <n v="0"/>
    <n v="11"/>
    <n v="11"/>
    <n v="24"/>
    <n v="27441.86"/>
    <n v="2058.14"/>
    <n v="2494.71"/>
    <x v="1"/>
    <x v="1"/>
    <x v="0"/>
    <x v="1"/>
    <x v="3"/>
    <x v="3"/>
    <x v="1"/>
    <x v="0"/>
    <x v="0"/>
  </r>
  <r>
    <x v="0"/>
    <x v="0"/>
    <n v="4112000265"/>
    <x v="14"/>
    <s v="06MACPNPL"/>
    <s v="MACCAW DRINK PINEAPPLE 1LTR X 10PCS"/>
    <n v="0"/>
    <n v="6"/>
    <n v="6"/>
    <n v="35"/>
    <n v="16465.12"/>
    <n v="1234.8800000000001"/>
    <n v="2744.19"/>
    <x v="1"/>
    <x v="1"/>
    <x v="0"/>
    <x v="1"/>
    <x v="12"/>
    <x v="12"/>
    <x v="1"/>
    <x v="0"/>
    <x v="0"/>
  </r>
  <r>
    <x v="0"/>
    <x v="0"/>
    <n v="4112000265"/>
    <x v="14"/>
    <s v="06MACSTWBAN"/>
    <s v="MACCAW DRINK STRAWBERRY -BANANA X10PCS"/>
    <n v="0"/>
    <n v="6"/>
    <n v="6"/>
    <n v="0"/>
    <n v="16465.12"/>
    <n v="1234.8800000000001"/>
    <n v="2744.19"/>
    <x v="1"/>
    <x v="1"/>
    <x v="0"/>
    <x v="1"/>
    <x v="4"/>
    <x v="4"/>
    <x v="1"/>
    <x v="0"/>
    <x v="0"/>
  </r>
  <r>
    <x v="0"/>
    <x v="0"/>
    <n v="4112000265"/>
    <x v="14"/>
    <s v="07NPBBKT"/>
    <s v="FRUTTA PET BOTTLE BLACKCURRENT 500ML (12PCS)"/>
    <n v="0"/>
    <n v="13"/>
    <n v="13"/>
    <n v="777"/>
    <n v="9047.6200000000008"/>
    <n v="678.57"/>
    <n v="695.97"/>
    <x v="1"/>
    <x v="1"/>
    <x v="0"/>
    <x v="1"/>
    <x v="5"/>
    <x v="5"/>
    <x v="0"/>
    <x v="0"/>
    <x v="1"/>
  </r>
  <r>
    <x v="0"/>
    <x v="0"/>
    <n v="4112000265"/>
    <x v="14"/>
    <s v="07NPBORG"/>
    <s v="FRUTTA PET BOTTLE  ORANGE 500ML (12PCS)"/>
    <n v="0"/>
    <n v="10"/>
    <n v="10"/>
    <n v="985"/>
    <n v="9047.6200000000008"/>
    <n v="678.57"/>
    <n v="904.76"/>
    <x v="1"/>
    <x v="1"/>
    <x v="0"/>
    <x v="1"/>
    <x v="7"/>
    <x v="7"/>
    <x v="0"/>
    <x v="0"/>
    <x v="1"/>
  </r>
  <r>
    <x v="0"/>
    <x v="0"/>
    <n v="4112000265"/>
    <x v="14"/>
    <s v="07NPBPPL"/>
    <s v="FRUTTA PET BOTTLE PINEAPPLE 500ML (12PCS)"/>
    <n v="0"/>
    <n v="10"/>
    <n v="10"/>
    <n v="1572"/>
    <n v="9047.6200000000008"/>
    <n v="678.57"/>
    <n v="904.76"/>
    <x v="1"/>
    <x v="1"/>
    <x v="0"/>
    <x v="1"/>
    <x v="13"/>
    <x v="13"/>
    <x v="0"/>
    <x v="0"/>
    <x v="1"/>
  </r>
  <r>
    <x v="0"/>
    <x v="0"/>
    <n v="4112000271"/>
    <x v="15"/>
    <s v="03CSAPPLE"/>
    <s v="CALIFORNIA SUN APPLE X 40PCS"/>
    <n v="60"/>
    <n v="30"/>
    <n v="-30"/>
    <n v="155"/>
    <n v="-45477.3"/>
    <n v="-3410.8"/>
    <n v="1515.91"/>
    <x v="1"/>
    <x v="1"/>
    <x v="0"/>
    <x v="1"/>
    <x v="15"/>
    <x v="15"/>
    <x v="2"/>
    <x v="0"/>
    <x v="2"/>
  </r>
  <r>
    <x v="0"/>
    <x v="0"/>
    <n v="4112000271"/>
    <x v="15"/>
    <s v="03CSMNG"/>
    <s v="CALIFORNIA SUN MANGO X 40PCS"/>
    <n v="61"/>
    <n v="138"/>
    <n v="77"/>
    <n v="214"/>
    <n v="116725.07"/>
    <n v="8754.3799999999992"/>
    <n v="1515.91"/>
    <x v="1"/>
    <x v="1"/>
    <x v="0"/>
    <x v="1"/>
    <x v="9"/>
    <x v="9"/>
    <x v="2"/>
    <x v="0"/>
    <x v="2"/>
  </r>
  <r>
    <x v="0"/>
    <x v="0"/>
    <n v="4112000271"/>
    <x v="15"/>
    <s v="03CSORG"/>
    <s v="CALIFORNIA SUN ORANGE X 40PCS"/>
    <n v="123"/>
    <n v="448"/>
    <n v="325"/>
    <n v="35"/>
    <n v="492670.75"/>
    <n v="36950.31"/>
    <n v="1515.91"/>
    <x v="1"/>
    <x v="1"/>
    <x v="0"/>
    <x v="1"/>
    <x v="10"/>
    <x v="10"/>
    <x v="2"/>
    <x v="0"/>
    <x v="2"/>
  </r>
  <r>
    <x v="0"/>
    <x v="0"/>
    <n v="4112000271"/>
    <x v="15"/>
    <s v="03CSPNPL"/>
    <s v="CALIFORNIA SUN  PINEAPPLE X 40PCS"/>
    <n v="221"/>
    <n v="448"/>
    <n v="227"/>
    <n v="1"/>
    <n v="344111.57"/>
    <n v="25808.37"/>
    <n v="1515.91"/>
    <x v="1"/>
    <x v="1"/>
    <x v="0"/>
    <x v="1"/>
    <x v="11"/>
    <x v="11"/>
    <x v="2"/>
    <x v="0"/>
    <x v="2"/>
  </r>
  <r>
    <x v="0"/>
    <x v="0"/>
    <n v="4112000271"/>
    <x v="15"/>
    <s v="03CSSBRY"/>
    <s v="CALIFORNIA SUN STRAWBERRY X 40PCS"/>
    <n v="15"/>
    <n v="30"/>
    <n v="15"/>
    <n v="244"/>
    <n v="22738.65"/>
    <n v="1705.4"/>
    <n v="1515.91"/>
    <x v="1"/>
    <x v="1"/>
    <x v="0"/>
    <x v="1"/>
    <x v="16"/>
    <x v="16"/>
    <x v="2"/>
    <x v="0"/>
    <x v="2"/>
  </r>
  <r>
    <x v="0"/>
    <x v="0"/>
    <n v="4112000271"/>
    <x v="15"/>
    <s v="05CNCTAPPLE"/>
    <s v="FRUTTA NATURAL APPLE JUICE 1LTR X 10PCS"/>
    <n v="40"/>
    <n v="0"/>
    <n v="-40"/>
    <n v="0"/>
    <n v="-111985.2"/>
    <n v="-8398.89"/>
    <n v="2799.63"/>
    <x v="1"/>
    <x v="1"/>
    <x v="0"/>
    <x v="1"/>
    <x v="0"/>
    <x v="0"/>
    <x v="0"/>
    <x v="0"/>
    <x v="0"/>
  </r>
  <r>
    <x v="0"/>
    <x v="0"/>
    <n v="4112000271"/>
    <x v="15"/>
    <s v="05CNCTCOCK"/>
    <s v="FRUTTA NATURAL COCKTAIL 1LTR X 10PCS"/>
    <n v="40"/>
    <n v="0"/>
    <n v="-40"/>
    <n v="4"/>
    <n v="-111985.2"/>
    <n v="-8398.89"/>
    <n v="2799.63"/>
    <x v="1"/>
    <x v="1"/>
    <x v="0"/>
    <x v="1"/>
    <x v="14"/>
    <x v="14"/>
    <x v="0"/>
    <x v="0"/>
    <x v="0"/>
  </r>
  <r>
    <x v="0"/>
    <x v="0"/>
    <n v="4112000271"/>
    <x v="15"/>
    <s v="05CNCTMNG"/>
    <s v="FRUTTA NATURAL MANGO 1LTR X 10PCS"/>
    <n v="40"/>
    <n v="0"/>
    <n v="-40"/>
    <n v="0"/>
    <n v="-111985.2"/>
    <n v="-8398.89"/>
    <n v="2799.63"/>
    <x v="1"/>
    <x v="1"/>
    <x v="0"/>
    <x v="1"/>
    <x v="17"/>
    <x v="17"/>
    <x v="0"/>
    <x v="0"/>
    <x v="0"/>
  </r>
  <r>
    <x v="0"/>
    <x v="0"/>
    <n v="4112000271"/>
    <x v="15"/>
    <s v="05CNCTORG"/>
    <s v="FRUTTA NATURAL ORANGE 1LTR X 10PCS"/>
    <n v="40"/>
    <n v="0"/>
    <n v="-40"/>
    <n v="-60"/>
    <n v="-111985.2"/>
    <n v="-8398.89"/>
    <n v="2799.63"/>
    <x v="1"/>
    <x v="1"/>
    <x v="0"/>
    <x v="1"/>
    <x v="1"/>
    <x v="1"/>
    <x v="0"/>
    <x v="0"/>
    <x v="0"/>
  </r>
  <r>
    <x v="0"/>
    <x v="0"/>
    <n v="4112000271"/>
    <x v="15"/>
    <s v="05CNCTPNPL"/>
    <s v="FRUTTA NATURAL PINEAPPLE 1LTR X 10PCS"/>
    <n v="40"/>
    <n v="0"/>
    <n v="-40"/>
    <n v="0"/>
    <n v="-111985.2"/>
    <n v="-8398.89"/>
    <n v="2799.63"/>
    <x v="1"/>
    <x v="1"/>
    <x v="0"/>
    <x v="1"/>
    <x v="18"/>
    <x v="18"/>
    <x v="0"/>
    <x v="0"/>
    <x v="0"/>
  </r>
  <r>
    <x v="0"/>
    <x v="0"/>
    <n v="4112000271"/>
    <x v="15"/>
    <s v="06MACC0CK"/>
    <s v="MACCAW DRINK COCKTAIL 1LTR X 10PCS"/>
    <n v="32"/>
    <n v="0"/>
    <n v="-32"/>
    <n v="0"/>
    <n v="-82588.800000000003"/>
    <n v="-6194.16"/>
    <n v="2580.9"/>
    <x v="1"/>
    <x v="1"/>
    <x v="0"/>
    <x v="1"/>
    <x v="2"/>
    <x v="2"/>
    <x v="1"/>
    <x v="0"/>
    <x v="0"/>
  </r>
  <r>
    <x v="0"/>
    <x v="0"/>
    <n v="4112000271"/>
    <x v="15"/>
    <s v="06MACCRNBRY"/>
    <s v="MACCAW DRINK CRANBERRY 1LTR X 10PCS"/>
    <n v="139"/>
    <n v="393"/>
    <n v="254"/>
    <n v="24"/>
    <n v="655548.6"/>
    <n v="49166.15"/>
    <n v="2580.9"/>
    <x v="1"/>
    <x v="1"/>
    <x v="0"/>
    <x v="1"/>
    <x v="3"/>
    <x v="3"/>
    <x v="1"/>
    <x v="0"/>
    <x v="0"/>
  </r>
  <r>
    <x v="0"/>
    <x v="0"/>
    <n v="4112000271"/>
    <x v="15"/>
    <s v="06MACORAGE"/>
    <s v="MACCAW DRINK ORANGE 1LTR X 10PCS"/>
    <n v="90"/>
    <n v="59"/>
    <n v="-31"/>
    <n v="0"/>
    <n v="-80007.899999999994"/>
    <n v="-6000.59"/>
    <n v="2580.9"/>
    <x v="1"/>
    <x v="1"/>
    <x v="0"/>
    <x v="1"/>
    <x v="19"/>
    <x v="19"/>
    <x v="1"/>
    <x v="0"/>
    <x v="0"/>
  </r>
  <r>
    <x v="0"/>
    <x v="0"/>
    <n v="4112000271"/>
    <x v="15"/>
    <s v="06MACPNPL"/>
    <s v="MACCAW DRINK PINEAPPLE 1LTR X 10PCS"/>
    <n v="32"/>
    <n v="0"/>
    <n v="-32"/>
    <n v="35"/>
    <n v="-82588.800000000003"/>
    <n v="-6194.16"/>
    <n v="2580.9"/>
    <x v="1"/>
    <x v="1"/>
    <x v="0"/>
    <x v="1"/>
    <x v="12"/>
    <x v="12"/>
    <x v="1"/>
    <x v="0"/>
    <x v="0"/>
  </r>
  <r>
    <x v="0"/>
    <x v="0"/>
    <n v="4112000271"/>
    <x v="15"/>
    <s v="06MACSTWBAN"/>
    <s v="MACCAW DRINK STRAWBERRY -BANANA X10PCS"/>
    <n v="90"/>
    <n v="344"/>
    <n v="254"/>
    <n v="0"/>
    <n v="655548.6"/>
    <n v="49166.14"/>
    <n v="2580.9"/>
    <x v="1"/>
    <x v="1"/>
    <x v="0"/>
    <x v="1"/>
    <x v="4"/>
    <x v="4"/>
    <x v="1"/>
    <x v="0"/>
    <x v="0"/>
  </r>
  <r>
    <x v="0"/>
    <x v="0"/>
    <n v="4112000271"/>
    <x v="15"/>
    <s v="07NPBBKT"/>
    <s v="FRUTTA PET BOTTLE BLACKCURRENT 500ML (12PCS)"/>
    <n v="0"/>
    <n v="345"/>
    <n v="345"/>
    <n v="777"/>
    <n v="326318.25"/>
    <n v="24473.87"/>
    <n v="945.85"/>
    <x v="1"/>
    <x v="1"/>
    <x v="0"/>
    <x v="1"/>
    <x v="5"/>
    <x v="5"/>
    <x v="0"/>
    <x v="0"/>
    <x v="1"/>
  </r>
  <r>
    <x v="0"/>
    <x v="0"/>
    <n v="4112000271"/>
    <x v="15"/>
    <s v="07NPBCTL"/>
    <s v="FRUTTA PET BOTTLE  COCKTAIL 500ML (12PCS)"/>
    <n v="0"/>
    <n v="92"/>
    <n v="92"/>
    <n v="747"/>
    <n v="87018.2"/>
    <n v="6526.37"/>
    <n v="945.85"/>
    <x v="1"/>
    <x v="1"/>
    <x v="0"/>
    <x v="1"/>
    <x v="6"/>
    <x v="6"/>
    <x v="0"/>
    <x v="0"/>
    <x v="1"/>
  </r>
  <r>
    <x v="0"/>
    <x v="0"/>
    <n v="4112000271"/>
    <x v="15"/>
    <s v="07NPBPPL"/>
    <s v="FRUTTA PET BOTTLE PINEAPPLE 500ML (12PCS)"/>
    <n v="0"/>
    <n v="42"/>
    <n v="42"/>
    <n v="1572"/>
    <n v="39725.699999999997"/>
    <n v="2979.43"/>
    <n v="945.85"/>
    <x v="1"/>
    <x v="1"/>
    <x v="0"/>
    <x v="1"/>
    <x v="13"/>
    <x v="13"/>
    <x v="0"/>
    <x v="0"/>
    <x v="1"/>
  </r>
  <r>
    <x v="0"/>
    <x v="0"/>
    <n v="4112000273"/>
    <x v="16"/>
    <s v="05CNCTAPPLE"/>
    <s v="FRUTTA NATURAL APPLE JUICE 1LTR X 10PCS"/>
    <n v="0"/>
    <n v="120"/>
    <n v="120"/>
    <n v="0"/>
    <n v="296114.40000000002"/>
    <n v="22208.58"/>
    <n v="2467.62"/>
    <x v="1"/>
    <x v="1"/>
    <x v="0"/>
    <x v="1"/>
    <x v="0"/>
    <x v="0"/>
    <x v="0"/>
    <x v="0"/>
    <x v="0"/>
  </r>
  <r>
    <x v="0"/>
    <x v="0"/>
    <n v="4112000273"/>
    <x v="16"/>
    <s v="05CNCTORG"/>
    <s v="FRUTTA NATURAL ORANGE 1LTR X 10PCS"/>
    <n v="0"/>
    <n v="100"/>
    <n v="100"/>
    <n v="-60"/>
    <n v="246762"/>
    <n v="18507.150000000001"/>
    <n v="2467.62"/>
    <x v="1"/>
    <x v="1"/>
    <x v="0"/>
    <x v="1"/>
    <x v="1"/>
    <x v="1"/>
    <x v="0"/>
    <x v="0"/>
    <x v="0"/>
  </r>
  <r>
    <x v="0"/>
    <x v="0"/>
    <n v="4112000273"/>
    <x v="16"/>
    <s v="05CNCTPNPL"/>
    <s v="FRUTTA NATURAL PINEAPPLE 1LTR X 10PCS"/>
    <n v="1"/>
    <n v="0"/>
    <n v="-1"/>
    <n v="0"/>
    <n v="-2467.62"/>
    <n v="-185.07"/>
    <n v="2467.62"/>
    <x v="1"/>
    <x v="1"/>
    <x v="0"/>
    <x v="1"/>
    <x v="18"/>
    <x v="18"/>
    <x v="0"/>
    <x v="0"/>
    <x v="0"/>
  </r>
  <r>
    <x v="0"/>
    <x v="0"/>
    <n v="4112000273"/>
    <x v="16"/>
    <s v="06MACPNPL"/>
    <s v="MACCAW DRINK PINEAPPLE 1LTR X 10PCS"/>
    <n v="0"/>
    <n v="100"/>
    <n v="100"/>
    <n v="35"/>
    <n v="268887.28000000003"/>
    <n v="20166.55"/>
    <n v="2688.87"/>
    <x v="1"/>
    <x v="1"/>
    <x v="0"/>
    <x v="1"/>
    <x v="12"/>
    <x v="12"/>
    <x v="1"/>
    <x v="0"/>
    <x v="0"/>
  </r>
  <r>
    <x v="0"/>
    <x v="0"/>
    <n v="4112000276"/>
    <x v="17"/>
    <s v="03CSCOCK"/>
    <s v="CALIFORNIA SUN COCKTAIL X 40PCS"/>
    <n v="0"/>
    <n v="2"/>
    <n v="2"/>
    <n v="283"/>
    <n v="3627.91"/>
    <n v="272.08999999999997"/>
    <n v="1813.95"/>
    <x v="1"/>
    <x v="1"/>
    <x v="0"/>
    <x v="1"/>
    <x v="8"/>
    <x v="8"/>
    <x v="2"/>
    <x v="0"/>
    <x v="2"/>
  </r>
  <r>
    <x v="0"/>
    <x v="0"/>
    <n v="4112000276"/>
    <x v="17"/>
    <s v="03CSMNG"/>
    <s v="CALIFORNIA SUN MANGO X 40PCS"/>
    <n v="0"/>
    <n v="5"/>
    <n v="5"/>
    <n v="214"/>
    <n v="9069.77"/>
    <n v="680.23"/>
    <n v="1813.95"/>
    <x v="1"/>
    <x v="1"/>
    <x v="0"/>
    <x v="1"/>
    <x v="9"/>
    <x v="9"/>
    <x v="2"/>
    <x v="0"/>
    <x v="2"/>
  </r>
  <r>
    <x v="0"/>
    <x v="0"/>
    <n v="4112000276"/>
    <x v="17"/>
    <s v="03CSORG"/>
    <s v="CALIFORNIA SUN ORANGE X 40PCS"/>
    <n v="0"/>
    <n v="2"/>
    <n v="2"/>
    <n v="35"/>
    <n v="3627.91"/>
    <n v="272.08999999999997"/>
    <n v="1813.95"/>
    <x v="1"/>
    <x v="1"/>
    <x v="0"/>
    <x v="1"/>
    <x v="10"/>
    <x v="10"/>
    <x v="2"/>
    <x v="0"/>
    <x v="2"/>
  </r>
  <r>
    <x v="0"/>
    <x v="0"/>
    <n v="4112000276"/>
    <x v="17"/>
    <s v="03CSPNPL"/>
    <s v="CALIFORNIA SUN  PINEAPPLE X 40PCS"/>
    <n v="0"/>
    <n v="3"/>
    <n v="3"/>
    <n v="1"/>
    <n v="5441.86"/>
    <n v="408.14"/>
    <n v="1813.95"/>
    <x v="1"/>
    <x v="1"/>
    <x v="0"/>
    <x v="1"/>
    <x v="11"/>
    <x v="11"/>
    <x v="2"/>
    <x v="0"/>
    <x v="2"/>
  </r>
  <r>
    <x v="0"/>
    <x v="0"/>
    <n v="4112000276"/>
    <x v="17"/>
    <s v="05CNCTAPPLE"/>
    <s v="FRUTTA NATURAL APPLE JUICE 1LTR X 10PCS"/>
    <n v="0"/>
    <n v="15"/>
    <n v="15"/>
    <n v="0"/>
    <n v="44651.16"/>
    <n v="3348.84"/>
    <n v="2976.74"/>
    <x v="1"/>
    <x v="1"/>
    <x v="0"/>
    <x v="1"/>
    <x v="0"/>
    <x v="0"/>
    <x v="0"/>
    <x v="0"/>
    <x v="0"/>
  </r>
  <r>
    <x v="0"/>
    <x v="0"/>
    <n v="4112000276"/>
    <x v="17"/>
    <s v="05CNCTCOCK"/>
    <s v="FRUTTA NATURAL COCKTAIL 1LTR X 10PCS"/>
    <n v="0"/>
    <n v="1"/>
    <n v="1"/>
    <n v="4"/>
    <n v="2976.74"/>
    <n v="223.26"/>
    <n v="2976.74"/>
    <x v="1"/>
    <x v="1"/>
    <x v="0"/>
    <x v="1"/>
    <x v="14"/>
    <x v="14"/>
    <x v="0"/>
    <x v="0"/>
    <x v="0"/>
  </r>
  <r>
    <x v="0"/>
    <x v="0"/>
    <n v="4112000276"/>
    <x v="17"/>
    <s v="05CNCTPNPL"/>
    <s v="FRUTTA NATURAL PINEAPPLE 1LTR X 10PCS"/>
    <n v="0"/>
    <n v="2"/>
    <n v="2"/>
    <n v="0"/>
    <n v="5953.49"/>
    <n v="446.51"/>
    <n v="2976.74"/>
    <x v="1"/>
    <x v="1"/>
    <x v="0"/>
    <x v="1"/>
    <x v="18"/>
    <x v="18"/>
    <x v="0"/>
    <x v="0"/>
    <x v="0"/>
  </r>
  <r>
    <x v="0"/>
    <x v="0"/>
    <n v="4112000276"/>
    <x v="17"/>
    <s v="06MACCRNBRY"/>
    <s v="MACCAW DRINK CRANBERRY 1LTR X 10PCS"/>
    <n v="0"/>
    <n v="12"/>
    <n v="12"/>
    <n v="24"/>
    <n v="27441.86"/>
    <n v="2058.14"/>
    <n v="2286.8200000000002"/>
    <x v="1"/>
    <x v="1"/>
    <x v="0"/>
    <x v="1"/>
    <x v="3"/>
    <x v="3"/>
    <x v="1"/>
    <x v="0"/>
    <x v="0"/>
  </r>
  <r>
    <x v="0"/>
    <x v="0"/>
    <n v="4112000276"/>
    <x v="17"/>
    <s v="06MACPNPL"/>
    <s v="MACCAW DRINK PINEAPPLE 1LTR X 10PCS"/>
    <n v="0"/>
    <n v="16"/>
    <n v="16"/>
    <n v="35"/>
    <n v="43906.98"/>
    <n v="3293.02"/>
    <n v="2744.19"/>
    <x v="1"/>
    <x v="1"/>
    <x v="0"/>
    <x v="1"/>
    <x v="12"/>
    <x v="12"/>
    <x v="1"/>
    <x v="0"/>
    <x v="0"/>
  </r>
  <r>
    <x v="0"/>
    <x v="0"/>
    <n v="4112000276"/>
    <x v="17"/>
    <s v="06MACSTWBAN"/>
    <s v="MACCAW DRINK STRAWBERRY -BANANA X10PCS"/>
    <n v="0"/>
    <n v="8"/>
    <n v="8"/>
    <n v="0"/>
    <n v="21953.49"/>
    <n v="1646.51"/>
    <n v="2744.19"/>
    <x v="1"/>
    <x v="1"/>
    <x v="0"/>
    <x v="1"/>
    <x v="4"/>
    <x v="4"/>
    <x v="1"/>
    <x v="0"/>
    <x v="0"/>
  </r>
  <r>
    <x v="0"/>
    <x v="0"/>
    <n v="4112000276"/>
    <x v="17"/>
    <s v="07NPBBKT"/>
    <s v="FRUTTA PET BOTTLE BLACKCURRENT 500ML (12PCS)"/>
    <n v="0"/>
    <n v="6"/>
    <n v="6"/>
    <n v="777"/>
    <n v="4523.8100000000004"/>
    <n v="339.29"/>
    <n v="753.97"/>
    <x v="1"/>
    <x v="1"/>
    <x v="0"/>
    <x v="1"/>
    <x v="5"/>
    <x v="5"/>
    <x v="0"/>
    <x v="0"/>
    <x v="1"/>
  </r>
  <r>
    <x v="0"/>
    <x v="0"/>
    <n v="4112000276"/>
    <x v="17"/>
    <s v="07NPBCTL"/>
    <s v="FRUTTA PET BOTTLE  COCKTAIL 500ML (12PCS)"/>
    <n v="0"/>
    <n v="5"/>
    <n v="5"/>
    <n v="747"/>
    <n v="4523.8100000000004"/>
    <n v="339.29"/>
    <n v="904.76"/>
    <x v="1"/>
    <x v="1"/>
    <x v="0"/>
    <x v="1"/>
    <x v="6"/>
    <x v="6"/>
    <x v="0"/>
    <x v="0"/>
    <x v="1"/>
  </r>
  <r>
    <x v="0"/>
    <x v="0"/>
    <n v="4112000276"/>
    <x v="17"/>
    <s v="07NPBORG"/>
    <s v="FRUTTA PET BOTTLE  ORANGE 500ML (12PCS)"/>
    <n v="0"/>
    <n v="5"/>
    <n v="5"/>
    <n v="985"/>
    <n v="4523.8100000000004"/>
    <n v="339.29"/>
    <n v="904.76"/>
    <x v="1"/>
    <x v="1"/>
    <x v="0"/>
    <x v="1"/>
    <x v="7"/>
    <x v="7"/>
    <x v="0"/>
    <x v="0"/>
    <x v="1"/>
  </r>
  <r>
    <x v="0"/>
    <x v="0"/>
    <n v="4112000279"/>
    <x v="18"/>
    <s v="03CSCOCK"/>
    <s v="CALIFORNIA SUN COCKTAIL X 40PCS"/>
    <n v="0"/>
    <n v="10"/>
    <n v="10"/>
    <n v="283"/>
    <n v="18139.53"/>
    <n v="1360.47"/>
    <n v="1813.95"/>
    <x v="1"/>
    <x v="1"/>
    <x v="0"/>
    <x v="1"/>
    <x v="8"/>
    <x v="8"/>
    <x v="2"/>
    <x v="0"/>
    <x v="2"/>
  </r>
  <r>
    <x v="0"/>
    <x v="0"/>
    <n v="4112000279"/>
    <x v="18"/>
    <s v="03CSMNG"/>
    <s v="CALIFORNIA SUN MANGO X 40PCS"/>
    <n v="0"/>
    <n v="5"/>
    <n v="5"/>
    <n v="214"/>
    <n v="9069.77"/>
    <n v="680.23"/>
    <n v="1813.95"/>
    <x v="1"/>
    <x v="1"/>
    <x v="0"/>
    <x v="1"/>
    <x v="9"/>
    <x v="9"/>
    <x v="2"/>
    <x v="0"/>
    <x v="2"/>
  </r>
  <r>
    <x v="0"/>
    <x v="0"/>
    <n v="4112000279"/>
    <x v="18"/>
    <s v="03CSORG"/>
    <s v="CALIFORNIA SUN ORANGE X 40PCS"/>
    <n v="0"/>
    <n v="10"/>
    <n v="10"/>
    <n v="35"/>
    <n v="18139.53"/>
    <n v="1360.47"/>
    <n v="1813.95"/>
    <x v="1"/>
    <x v="1"/>
    <x v="0"/>
    <x v="1"/>
    <x v="10"/>
    <x v="10"/>
    <x v="2"/>
    <x v="0"/>
    <x v="2"/>
  </r>
  <r>
    <x v="0"/>
    <x v="0"/>
    <n v="4112000279"/>
    <x v="18"/>
    <s v="03CSPNPL"/>
    <s v="CALIFORNIA SUN  PINEAPPLE X 40PCS"/>
    <n v="0"/>
    <n v="10"/>
    <n v="10"/>
    <n v="1"/>
    <n v="18139.53"/>
    <n v="1360.47"/>
    <n v="1813.95"/>
    <x v="1"/>
    <x v="1"/>
    <x v="0"/>
    <x v="1"/>
    <x v="11"/>
    <x v="11"/>
    <x v="2"/>
    <x v="0"/>
    <x v="2"/>
  </r>
  <r>
    <x v="0"/>
    <x v="0"/>
    <n v="4112000279"/>
    <x v="18"/>
    <s v="06MACCRNBRY"/>
    <s v="MACCAW DRINK CRANBERRY 1LTR X 10PCS"/>
    <n v="0"/>
    <n v="11"/>
    <n v="11"/>
    <n v="24"/>
    <n v="27441.86"/>
    <n v="2058.14"/>
    <n v="2494.71"/>
    <x v="1"/>
    <x v="1"/>
    <x v="0"/>
    <x v="1"/>
    <x v="3"/>
    <x v="3"/>
    <x v="1"/>
    <x v="0"/>
    <x v="0"/>
  </r>
  <r>
    <x v="0"/>
    <x v="0"/>
    <n v="4112000279"/>
    <x v="18"/>
    <s v="06MACSTWBAN"/>
    <s v="MACCAW DRINK STRAWBERRY -BANANA X10PCS"/>
    <n v="0"/>
    <n v="5"/>
    <n v="5"/>
    <n v="0"/>
    <n v="13720.93"/>
    <n v="1029.07"/>
    <n v="2744.19"/>
    <x v="1"/>
    <x v="1"/>
    <x v="0"/>
    <x v="1"/>
    <x v="4"/>
    <x v="4"/>
    <x v="1"/>
    <x v="0"/>
    <x v="0"/>
  </r>
  <r>
    <x v="0"/>
    <x v="0"/>
    <n v="4112000279"/>
    <x v="18"/>
    <s v="07NPBBKT"/>
    <s v="FRUTTA PET BOTTLE BLACKCURRENT 500ML (12PCS)"/>
    <n v="0"/>
    <n v="5"/>
    <n v="5"/>
    <n v="777"/>
    <n v="4523.8100000000004"/>
    <n v="339.29"/>
    <n v="904.76"/>
    <x v="1"/>
    <x v="1"/>
    <x v="0"/>
    <x v="1"/>
    <x v="5"/>
    <x v="5"/>
    <x v="0"/>
    <x v="0"/>
    <x v="1"/>
  </r>
  <r>
    <x v="0"/>
    <x v="0"/>
    <n v="4112000279"/>
    <x v="18"/>
    <s v="07NPBCTL"/>
    <s v="FRUTTA PET BOTTLE  COCKTAIL 500ML (12PCS)"/>
    <n v="0"/>
    <n v="6"/>
    <n v="6"/>
    <n v="747"/>
    <n v="4523.8100000000004"/>
    <n v="339.29"/>
    <n v="753.97"/>
    <x v="1"/>
    <x v="1"/>
    <x v="0"/>
    <x v="1"/>
    <x v="6"/>
    <x v="6"/>
    <x v="0"/>
    <x v="0"/>
    <x v="1"/>
  </r>
  <r>
    <x v="0"/>
    <x v="0"/>
    <n v="4112000279"/>
    <x v="18"/>
    <s v="07NPBORG"/>
    <s v="FRUTTA PET BOTTLE  ORANGE 500ML (12PCS)"/>
    <n v="0"/>
    <n v="5"/>
    <n v="5"/>
    <n v="985"/>
    <n v="4523.8100000000004"/>
    <n v="339.29"/>
    <n v="904.76"/>
    <x v="1"/>
    <x v="1"/>
    <x v="0"/>
    <x v="1"/>
    <x v="7"/>
    <x v="7"/>
    <x v="0"/>
    <x v="0"/>
    <x v="1"/>
  </r>
  <r>
    <x v="0"/>
    <x v="0"/>
    <n v="4112000285"/>
    <x v="19"/>
    <s v="03CSORG"/>
    <s v="CALIFORNIA SUN ORANGE X 40PCS"/>
    <n v="0"/>
    <n v="5"/>
    <n v="5"/>
    <n v="35"/>
    <n v="9069.77"/>
    <n v="680.23"/>
    <n v="1813.95"/>
    <x v="1"/>
    <x v="1"/>
    <x v="0"/>
    <x v="1"/>
    <x v="10"/>
    <x v="10"/>
    <x v="2"/>
    <x v="0"/>
    <x v="2"/>
  </r>
  <r>
    <x v="0"/>
    <x v="0"/>
    <n v="4112000285"/>
    <x v="19"/>
    <s v="03CSPNPL"/>
    <s v="CALIFORNIA SUN  PINEAPPLE X 40PCS"/>
    <n v="0"/>
    <n v="5"/>
    <n v="5"/>
    <n v="1"/>
    <n v="9069.77"/>
    <n v="680.23"/>
    <n v="1813.95"/>
    <x v="1"/>
    <x v="1"/>
    <x v="0"/>
    <x v="1"/>
    <x v="11"/>
    <x v="11"/>
    <x v="2"/>
    <x v="0"/>
    <x v="2"/>
  </r>
  <r>
    <x v="0"/>
    <x v="0"/>
    <n v="4112000285"/>
    <x v="19"/>
    <s v="06MACCRNBRY"/>
    <s v="MACCAW DRINK CRANBERRY 1LTR X 10PCS"/>
    <n v="0"/>
    <n v="5"/>
    <n v="5"/>
    <n v="24"/>
    <n v="13720.93"/>
    <n v="1029.07"/>
    <n v="2744.19"/>
    <x v="1"/>
    <x v="1"/>
    <x v="0"/>
    <x v="1"/>
    <x v="3"/>
    <x v="3"/>
    <x v="1"/>
    <x v="0"/>
    <x v="0"/>
  </r>
  <r>
    <x v="0"/>
    <x v="0"/>
    <n v="4112000285"/>
    <x v="19"/>
    <s v="06MACPNPL"/>
    <s v="MACCAW DRINK PINEAPPLE 1LTR X 10PCS"/>
    <n v="0"/>
    <n v="5"/>
    <n v="5"/>
    <n v="35"/>
    <n v="13720.93"/>
    <n v="1029.07"/>
    <n v="2744.19"/>
    <x v="1"/>
    <x v="1"/>
    <x v="0"/>
    <x v="1"/>
    <x v="12"/>
    <x v="12"/>
    <x v="1"/>
    <x v="0"/>
    <x v="0"/>
  </r>
  <r>
    <x v="0"/>
    <x v="0"/>
    <n v="4112000285"/>
    <x v="19"/>
    <s v="07NPBBKT"/>
    <s v="FRUTTA PET BOTTLE BLACKCURRENT 500ML (12PCS)"/>
    <n v="0"/>
    <n v="2"/>
    <n v="2"/>
    <n v="777"/>
    <n v="1809.52"/>
    <n v="135.71"/>
    <n v="904.76"/>
    <x v="1"/>
    <x v="1"/>
    <x v="0"/>
    <x v="1"/>
    <x v="5"/>
    <x v="5"/>
    <x v="0"/>
    <x v="0"/>
    <x v="1"/>
  </r>
  <r>
    <x v="0"/>
    <x v="0"/>
    <n v="4112000285"/>
    <x v="19"/>
    <s v="07NPBCTL"/>
    <s v="FRUTTA PET BOTTLE  COCKTAIL 500ML (12PCS)"/>
    <n v="0"/>
    <n v="3"/>
    <n v="3"/>
    <n v="747"/>
    <n v="1809.52"/>
    <n v="135.71"/>
    <n v="603.16999999999996"/>
    <x v="1"/>
    <x v="1"/>
    <x v="0"/>
    <x v="1"/>
    <x v="6"/>
    <x v="6"/>
    <x v="0"/>
    <x v="0"/>
    <x v="1"/>
  </r>
  <r>
    <x v="0"/>
    <x v="0"/>
    <n v="4112000285"/>
    <x v="19"/>
    <s v="07NPBORG"/>
    <s v="FRUTTA PET BOTTLE  ORANGE 500ML (12PCS)"/>
    <n v="0"/>
    <n v="4"/>
    <n v="4"/>
    <n v="985"/>
    <n v="3619.05"/>
    <n v="271.43"/>
    <n v="904.76"/>
    <x v="1"/>
    <x v="1"/>
    <x v="0"/>
    <x v="1"/>
    <x v="7"/>
    <x v="7"/>
    <x v="0"/>
    <x v="0"/>
    <x v="1"/>
  </r>
  <r>
    <x v="0"/>
    <x v="0"/>
    <n v="4112000285"/>
    <x v="19"/>
    <s v="07NPBPPL"/>
    <s v="FRUTTA PET BOTTLE PINEAPPLE 500ML (12PCS)"/>
    <n v="0"/>
    <n v="2"/>
    <n v="2"/>
    <n v="1572"/>
    <n v="1809.52"/>
    <n v="135.71"/>
    <n v="904.76"/>
    <x v="1"/>
    <x v="1"/>
    <x v="0"/>
    <x v="1"/>
    <x v="13"/>
    <x v="13"/>
    <x v="0"/>
    <x v="0"/>
    <x v="1"/>
  </r>
  <r>
    <x v="0"/>
    <x v="0"/>
    <n v="4112000459"/>
    <x v="20"/>
    <s v="03CSCOCK"/>
    <s v="CALIFORNIA SUN COCKTAIL X 40PCS"/>
    <n v="0"/>
    <n v="50"/>
    <n v="50"/>
    <n v="283"/>
    <n v="72558.14"/>
    <n v="5441.86"/>
    <n v="1451.16"/>
    <x v="0"/>
    <x v="0"/>
    <x v="0"/>
    <x v="5"/>
    <x v="8"/>
    <x v="8"/>
    <x v="2"/>
    <x v="0"/>
    <x v="2"/>
  </r>
  <r>
    <x v="0"/>
    <x v="0"/>
    <n v="4112000459"/>
    <x v="20"/>
    <s v="03CSMNG"/>
    <s v="CALIFORNIA SUN MANGO X 40PCS"/>
    <n v="0"/>
    <n v="20"/>
    <n v="20"/>
    <n v="214"/>
    <n v="29023.26"/>
    <n v="2176.7399999999998"/>
    <n v="1451.16"/>
    <x v="0"/>
    <x v="0"/>
    <x v="0"/>
    <x v="5"/>
    <x v="9"/>
    <x v="9"/>
    <x v="2"/>
    <x v="0"/>
    <x v="2"/>
  </r>
  <r>
    <x v="0"/>
    <x v="0"/>
    <n v="4112000459"/>
    <x v="20"/>
    <s v="03CSORG"/>
    <s v="CALIFORNIA SUN ORANGE X 40PCS"/>
    <n v="0"/>
    <n v="100"/>
    <n v="100"/>
    <n v="35"/>
    <n v="145116.28"/>
    <n v="10883.72"/>
    <n v="1451.16"/>
    <x v="0"/>
    <x v="0"/>
    <x v="0"/>
    <x v="5"/>
    <x v="10"/>
    <x v="10"/>
    <x v="2"/>
    <x v="0"/>
    <x v="2"/>
  </r>
  <r>
    <x v="0"/>
    <x v="0"/>
    <n v="4112000459"/>
    <x v="20"/>
    <s v="03CSSBRY"/>
    <s v="CALIFORNIA SUN STRAWBERRY X 40PCS"/>
    <n v="0"/>
    <n v="50"/>
    <n v="50"/>
    <n v="244"/>
    <n v="72558.14"/>
    <n v="5441.86"/>
    <n v="1451.16"/>
    <x v="0"/>
    <x v="0"/>
    <x v="0"/>
    <x v="5"/>
    <x v="16"/>
    <x v="16"/>
    <x v="2"/>
    <x v="0"/>
    <x v="2"/>
  </r>
  <r>
    <x v="0"/>
    <x v="0"/>
    <n v="4112000459"/>
    <x v="20"/>
    <s v="06MACC0CK"/>
    <s v="MACCAW DRINK COCKTAIL 1LTR X 10PCS"/>
    <n v="0"/>
    <n v="10"/>
    <n v="10"/>
    <n v="0"/>
    <n v="27441.86"/>
    <n v="2058.14"/>
    <n v="2744.19"/>
    <x v="0"/>
    <x v="0"/>
    <x v="0"/>
    <x v="5"/>
    <x v="2"/>
    <x v="2"/>
    <x v="1"/>
    <x v="0"/>
    <x v="0"/>
  </r>
  <r>
    <x v="0"/>
    <x v="0"/>
    <n v="4112000459"/>
    <x v="20"/>
    <s v="06MACCRNBRY"/>
    <s v="MACCAW DRINK CRANBERRY 1LTR X 10PCS"/>
    <n v="0"/>
    <n v="33"/>
    <n v="33"/>
    <n v="24"/>
    <n v="82325.58"/>
    <n v="6174.42"/>
    <n v="2494.71"/>
    <x v="0"/>
    <x v="0"/>
    <x v="0"/>
    <x v="5"/>
    <x v="3"/>
    <x v="3"/>
    <x v="1"/>
    <x v="0"/>
    <x v="0"/>
  </r>
  <r>
    <x v="0"/>
    <x v="0"/>
    <n v="4112000459"/>
    <x v="20"/>
    <s v="06MACORAGE"/>
    <s v="MACCAW DRINK ORANGE 1LTR X 10PCS"/>
    <n v="0"/>
    <n v="10"/>
    <n v="10"/>
    <n v="0"/>
    <n v="27441.86"/>
    <n v="2058.14"/>
    <n v="2744.19"/>
    <x v="0"/>
    <x v="0"/>
    <x v="0"/>
    <x v="5"/>
    <x v="19"/>
    <x v="19"/>
    <x v="1"/>
    <x v="0"/>
    <x v="0"/>
  </r>
  <r>
    <x v="0"/>
    <x v="0"/>
    <n v="4112000459"/>
    <x v="20"/>
    <s v="06MACSTWBAN"/>
    <s v="MACCAW DRINK STRAWBERRY -BANANA X10PCS"/>
    <n v="0"/>
    <n v="10"/>
    <n v="10"/>
    <n v="0"/>
    <n v="27441.86"/>
    <n v="2058.14"/>
    <n v="2744.19"/>
    <x v="0"/>
    <x v="0"/>
    <x v="0"/>
    <x v="5"/>
    <x v="4"/>
    <x v="4"/>
    <x v="1"/>
    <x v="0"/>
    <x v="0"/>
  </r>
  <r>
    <x v="0"/>
    <x v="0"/>
    <n v="4112000459"/>
    <x v="20"/>
    <s v="07NPBBKT"/>
    <s v="FRUTTA PET BOTTLE BLACKCURRENT 500ML (12PCS)"/>
    <n v="1"/>
    <n v="110"/>
    <n v="109"/>
    <n v="777"/>
    <n v="89571.43"/>
    <n v="6717.86"/>
    <n v="821.76"/>
    <x v="0"/>
    <x v="0"/>
    <x v="0"/>
    <x v="5"/>
    <x v="5"/>
    <x v="5"/>
    <x v="0"/>
    <x v="0"/>
    <x v="1"/>
  </r>
  <r>
    <x v="0"/>
    <x v="0"/>
    <n v="4112000459"/>
    <x v="20"/>
    <s v="07NPBCTL"/>
    <s v="FRUTTA PET BOTTLE  COCKTAIL 500ML (12PCS)"/>
    <n v="1"/>
    <n v="165"/>
    <n v="164"/>
    <n v="747"/>
    <n v="134809.51999999999"/>
    <n v="10110.709999999999"/>
    <n v="822.01"/>
    <x v="0"/>
    <x v="0"/>
    <x v="0"/>
    <x v="5"/>
    <x v="6"/>
    <x v="6"/>
    <x v="0"/>
    <x v="0"/>
    <x v="1"/>
  </r>
  <r>
    <x v="0"/>
    <x v="0"/>
    <n v="4112000459"/>
    <x v="20"/>
    <s v="07NPBORG"/>
    <s v="FRUTTA PET BOTTLE  ORANGE 500ML (12PCS)"/>
    <n v="1"/>
    <n v="165"/>
    <n v="164"/>
    <n v="985"/>
    <n v="134809.51999999999"/>
    <n v="10110.709999999999"/>
    <n v="822.01"/>
    <x v="0"/>
    <x v="0"/>
    <x v="0"/>
    <x v="5"/>
    <x v="7"/>
    <x v="7"/>
    <x v="0"/>
    <x v="0"/>
    <x v="1"/>
  </r>
  <r>
    <x v="0"/>
    <x v="0"/>
    <n v="4112000459"/>
    <x v="20"/>
    <s v="07NPBPPL"/>
    <s v="FRUTTA PET BOTTLE PINEAPPLE 500ML (12PCS)"/>
    <n v="0"/>
    <n v="110"/>
    <n v="110"/>
    <n v="1572"/>
    <n v="90476.19"/>
    <n v="6785.71"/>
    <n v="822.51"/>
    <x v="0"/>
    <x v="0"/>
    <x v="0"/>
    <x v="5"/>
    <x v="13"/>
    <x v="13"/>
    <x v="0"/>
    <x v="0"/>
    <x v="1"/>
  </r>
  <r>
    <x v="0"/>
    <x v="0"/>
    <n v="4112000465"/>
    <x v="21"/>
    <s v="03CSCOCK"/>
    <s v="CALIFORNIA SUN COCKTAIL X 40PCS"/>
    <n v="0"/>
    <n v="50"/>
    <n v="50"/>
    <n v="283"/>
    <n v="72558.14"/>
    <n v="5441.86"/>
    <n v="1451.16"/>
    <x v="0"/>
    <x v="0"/>
    <x v="0"/>
    <x v="0"/>
    <x v="8"/>
    <x v="8"/>
    <x v="2"/>
    <x v="0"/>
    <x v="2"/>
  </r>
  <r>
    <x v="0"/>
    <x v="0"/>
    <n v="4112000465"/>
    <x v="21"/>
    <s v="03CSMNG"/>
    <s v="CALIFORNIA SUN MANGO X 40PCS"/>
    <n v="0"/>
    <n v="25"/>
    <n v="25"/>
    <n v="214"/>
    <n v="36279.07"/>
    <n v="2720.93"/>
    <n v="1451.16"/>
    <x v="0"/>
    <x v="0"/>
    <x v="0"/>
    <x v="0"/>
    <x v="9"/>
    <x v="9"/>
    <x v="2"/>
    <x v="0"/>
    <x v="2"/>
  </r>
  <r>
    <x v="0"/>
    <x v="0"/>
    <n v="4112000465"/>
    <x v="21"/>
    <s v="03CSORG"/>
    <s v="CALIFORNIA SUN ORANGE X 40PCS"/>
    <n v="5"/>
    <n v="75"/>
    <n v="70"/>
    <n v="35"/>
    <n v="101581.4"/>
    <n v="7618.6"/>
    <n v="1451.16"/>
    <x v="0"/>
    <x v="0"/>
    <x v="0"/>
    <x v="0"/>
    <x v="10"/>
    <x v="10"/>
    <x v="2"/>
    <x v="0"/>
    <x v="2"/>
  </r>
  <r>
    <x v="0"/>
    <x v="0"/>
    <n v="4112000465"/>
    <x v="21"/>
    <s v="03CSPNPL"/>
    <s v="CALIFORNIA SUN  PINEAPPLE X 40PCS"/>
    <n v="0"/>
    <n v="50"/>
    <n v="50"/>
    <n v="1"/>
    <n v="72558.14"/>
    <n v="5441.86"/>
    <n v="1451.16"/>
    <x v="0"/>
    <x v="0"/>
    <x v="0"/>
    <x v="0"/>
    <x v="11"/>
    <x v="11"/>
    <x v="2"/>
    <x v="0"/>
    <x v="2"/>
  </r>
  <r>
    <x v="0"/>
    <x v="0"/>
    <n v="4112000465"/>
    <x v="21"/>
    <s v="05CNCTCOCK"/>
    <s v="FRUTTA NATURAL COCKTAIL 1LTR X 10PCS"/>
    <n v="1"/>
    <n v="0"/>
    <n v="-1"/>
    <n v="4"/>
    <n v="-2976.74"/>
    <n v="-223.26"/>
    <n v="2976.74"/>
    <x v="0"/>
    <x v="0"/>
    <x v="0"/>
    <x v="0"/>
    <x v="14"/>
    <x v="14"/>
    <x v="0"/>
    <x v="0"/>
    <x v="0"/>
  </r>
  <r>
    <x v="0"/>
    <x v="0"/>
    <n v="4112000465"/>
    <x v="21"/>
    <s v="06MACC0CK"/>
    <s v="MACCAW DRINK COCKTAIL 1LTR X 10PCS"/>
    <n v="1"/>
    <n v="0"/>
    <n v="-1"/>
    <n v="0"/>
    <n v="-2744.19"/>
    <n v="-205.81"/>
    <n v="2744.19"/>
    <x v="0"/>
    <x v="0"/>
    <x v="0"/>
    <x v="0"/>
    <x v="2"/>
    <x v="2"/>
    <x v="1"/>
    <x v="0"/>
    <x v="0"/>
  </r>
  <r>
    <x v="0"/>
    <x v="0"/>
    <n v="4112000465"/>
    <x v="21"/>
    <s v="06MACCRNBRY"/>
    <s v="MACCAW DRINK CRANBERRY 1LTR X 10PCS"/>
    <n v="0"/>
    <n v="55"/>
    <n v="55"/>
    <n v="24"/>
    <n v="137209.29999999999"/>
    <n v="10290.700000000001"/>
    <n v="2494.71"/>
    <x v="0"/>
    <x v="0"/>
    <x v="0"/>
    <x v="0"/>
    <x v="3"/>
    <x v="3"/>
    <x v="1"/>
    <x v="0"/>
    <x v="0"/>
  </r>
  <r>
    <x v="0"/>
    <x v="0"/>
    <n v="4112000465"/>
    <x v="21"/>
    <s v="06MACSTWBAN"/>
    <s v="MACCAW DRINK STRAWBERRY -BANANA X10PCS"/>
    <n v="0"/>
    <n v="50"/>
    <n v="50"/>
    <n v="0"/>
    <n v="137209.29999999999"/>
    <n v="10290.700000000001"/>
    <n v="2744.19"/>
    <x v="0"/>
    <x v="0"/>
    <x v="0"/>
    <x v="0"/>
    <x v="4"/>
    <x v="4"/>
    <x v="1"/>
    <x v="0"/>
    <x v="0"/>
  </r>
  <r>
    <x v="0"/>
    <x v="0"/>
    <n v="4112000465"/>
    <x v="21"/>
    <s v="07NPBBKT"/>
    <s v="FRUTTA PET BOTTLE BLACKCURRENT 500ML (12PCS)"/>
    <n v="0"/>
    <n v="218"/>
    <n v="218"/>
    <n v="777"/>
    <n v="180952.38"/>
    <n v="13571.43"/>
    <n v="830.06"/>
    <x v="0"/>
    <x v="0"/>
    <x v="0"/>
    <x v="0"/>
    <x v="5"/>
    <x v="5"/>
    <x v="0"/>
    <x v="0"/>
    <x v="1"/>
  </r>
  <r>
    <x v="0"/>
    <x v="0"/>
    <n v="4112000465"/>
    <x v="21"/>
    <s v="07NPBORG"/>
    <s v="FRUTTA PET BOTTLE  ORANGE 500ML (12PCS)"/>
    <n v="0"/>
    <n v="114"/>
    <n v="114"/>
    <n v="985"/>
    <n v="90476.19"/>
    <n v="6785.71"/>
    <n v="793.65"/>
    <x v="0"/>
    <x v="0"/>
    <x v="0"/>
    <x v="0"/>
    <x v="7"/>
    <x v="7"/>
    <x v="0"/>
    <x v="0"/>
    <x v="1"/>
  </r>
  <r>
    <x v="0"/>
    <x v="0"/>
    <n v="4112000465"/>
    <x v="21"/>
    <s v="07NPBPPL"/>
    <s v="FRUTTA PET BOTTLE PINEAPPLE 500ML (12PCS)"/>
    <n v="0"/>
    <n v="218"/>
    <n v="218"/>
    <n v="1572"/>
    <n v="180952.38"/>
    <n v="13571.43"/>
    <n v="830.06"/>
    <x v="0"/>
    <x v="0"/>
    <x v="0"/>
    <x v="0"/>
    <x v="13"/>
    <x v="13"/>
    <x v="0"/>
    <x v="0"/>
    <x v="1"/>
  </r>
  <r>
    <x v="0"/>
    <x v="0"/>
    <n v="4112000483"/>
    <x v="22"/>
    <s v="06MACCRNBRY"/>
    <s v="MACCAW DRINK CRANBERRY 1LTR X 10PCS"/>
    <n v="0"/>
    <n v="16"/>
    <n v="16"/>
    <n v="24"/>
    <n v="41162.79"/>
    <n v="3087.21"/>
    <n v="2572.67"/>
    <x v="1"/>
    <x v="1"/>
    <x v="0"/>
    <x v="1"/>
    <x v="3"/>
    <x v="3"/>
    <x v="1"/>
    <x v="0"/>
    <x v="0"/>
  </r>
  <r>
    <x v="0"/>
    <x v="0"/>
    <n v="4112000507"/>
    <x v="23"/>
    <s v="03CSCOCK"/>
    <s v="CALIFORNIA SUN COCKTAIL X 40PCS"/>
    <n v="0"/>
    <n v="20"/>
    <n v="20"/>
    <n v="283"/>
    <n v="36279.07"/>
    <n v="2720.93"/>
    <n v="1813.95"/>
    <x v="0"/>
    <x v="0"/>
    <x v="0"/>
    <x v="0"/>
    <x v="8"/>
    <x v="8"/>
    <x v="2"/>
    <x v="0"/>
    <x v="2"/>
  </r>
  <r>
    <x v="0"/>
    <x v="0"/>
    <n v="4112000507"/>
    <x v="23"/>
    <s v="03CSMNG"/>
    <s v="CALIFORNIA SUN MANGO X 40PCS"/>
    <n v="1"/>
    <n v="10"/>
    <n v="9"/>
    <n v="214"/>
    <n v="16325.58"/>
    <n v="1224.42"/>
    <n v="1813.95"/>
    <x v="0"/>
    <x v="0"/>
    <x v="0"/>
    <x v="0"/>
    <x v="9"/>
    <x v="9"/>
    <x v="2"/>
    <x v="0"/>
    <x v="2"/>
  </r>
  <r>
    <x v="0"/>
    <x v="0"/>
    <n v="4112000507"/>
    <x v="23"/>
    <s v="03CSORG"/>
    <s v="CALIFORNIA SUN ORANGE X 40PCS"/>
    <n v="2"/>
    <n v="60"/>
    <n v="58"/>
    <n v="35"/>
    <n v="105209.3"/>
    <n v="7890.7"/>
    <n v="1813.95"/>
    <x v="0"/>
    <x v="0"/>
    <x v="0"/>
    <x v="0"/>
    <x v="10"/>
    <x v="10"/>
    <x v="2"/>
    <x v="0"/>
    <x v="2"/>
  </r>
  <r>
    <x v="0"/>
    <x v="0"/>
    <n v="4112000507"/>
    <x v="23"/>
    <s v="03CSPNPL"/>
    <s v="CALIFORNIA SUN  PINEAPPLE X 40PCS"/>
    <n v="1"/>
    <n v="30"/>
    <n v="29"/>
    <n v="1"/>
    <n v="52604.65"/>
    <n v="3945.35"/>
    <n v="1813.95"/>
    <x v="0"/>
    <x v="0"/>
    <x v="0"/>
    <x v="0"/>
    <x v="11"/>
    <x v="11"/>
    <x v="2"/>
    <x v="0"/>
    <x v="2"/>
  </r>
  <r>
    <x v="0"/>
    <x v="0"/>
    <n v="4112000507"/>
    <x v="23"/>
    <s v="06MACCRNBRY"/>
    <s v="MACCAW DRINK CRANBERRY 1LTR X 10PCS"/>
    <n v="1"/>
    <n v="78"/>
    <n v="77"/>
    <n v="24"/>
    <n v="211302.32"/>
    <n v="15847.67"/>
    <n v="2744.19"/>
    <x v="0"/>
    <x v="0"/>
    <x v="0"/>
    <x v="0"/>
    <x v="3"/>
    <x v="3"/>
    <x v="1"/>
    <x v="0"/>
    <x v="0"/>
  </r>
  <r>
    <x v="0"/>
    <x v="0"/>
    <n v="4112000507"/>
    <x v="23"/>
    <s v="06MACSTWBAN"/>
    <s v="MACCAW DRINK STRAWBERRY -BANANA X10PCS"/>
    <n v="0"/>
    <n v="52"/>
    <n v="52"/>
    <n v="0"/>
    <n v="142697.67000000001"/>
    <n v="10702.33"/>
    <n v="2744.19"/>
    <x v="0"/>
    <x v="0"/>
    <x v="0"/>
    <x v="0"/>
    <x v="4"/>
    <x v="4"/>
    <x v="1"/>
    <x v="0"/>
    <x v="0"/>
  </r>
  <r>
    <x v="0"/>
    <x v="0"/>
    <n v="4112000507"/>
    <x v="23"/>
    <s v="07NPBBKT"/>
    <s v="FRUTTA PET BOTTLE BLACKCURRENT 500ML (12PCS)"/>
    <n v="0"/>
    <n v="20"/>
    <n v="20"/>
    <n v="777"/>
    <n v="18095.240000000002"/>
    <n v="1357.14"/>
    <n v="904.76"/>
    <x v="0"/>
    <x v="0"/>
    <x v="0"/>
    <x v="0"/>
    <x v="5"/>
    <x v="5"/>
    <x v="0"/>
    <x v="0"/>
    <x v="1"/>
  </r>
  <r>
    <x v="0"/>
    <x v="0"/>
    <n v="4112000507"/>
    <x v="23"/>
    <s v="07NPBCTL"/>
    <s v="FRUTTA PET BOTTLE  COCKTAIL 500ML (12PCS)"/>
    <n v="0"/>
    <n v="96"/>
    <n v="96"/>
    <n v="747"/>
    <n v="86857.14"/>
    <n v="6514.29"/>
    <n v="904.76"/>
    <x v="0"/>
    <x v="0"/>
    <x v="0"/>
    <x v="0"/>
    <x v="6"/>
    <x v="6"/>
    <x v="0"/>
    <x v="0"/>
    <x v="1"/>
  </r>
  <r>
    <x v="0"/>
    <x v="0"/>
    <n v="4112000507"/>
    <x v="23"/>
    <s v="07NPBORG"/>
    <s v="FRUTTA PET BOTTLE  ORANGE 500ML (12PCS)"/>
    <n v="0"/>
    <n v="130"/>
    <n v="130"/>
    <n v="985"/>
    <n v="117619.05"/>
    <n v="8821.43"/>
    <n v="904.76"/>
    <x v="0"/>
    <x v="0"/>
    <x v="0"/>
    <x v="0"/>
    <x v="7"/>
    <x v="7"/>
    <x v="0"/>
    <x v="0"/>
    <x v="1"/>
  </r>
  <r>
    <x v="0"/>
    <x v="0"/>
    <n v="4112000507"/>
    <x v="23"/>
    <s v="07NPBPPL"/>
    <s v="FRUTTA PET BOTTLE PINEAPPLE 500ML (12PCS)"/>
    <n v="0"/>
    <n v="86"/>
    <n v="86"/>
    <n v="1572"/>
    <n v="77809.52"/>
    <n v="5835.71"/>
    <n v="904.76"/>
    <x v="0"/>
    <x v="0"/>
    <x v="0"/>
    <x v="0"/>
    <x v="13"/>
    <x v="13"/>
    <x v="0"/>
    <x v="0"/>
    <x v="1"/>
  </r>
  <r>
    <x v="0"/>
    <x v="0"/>
    <n v="4112000535"/>
    <x v="24"/>
    <s v="05CNCTAPPLE"/>
    <s v="FRUTTA NATURAL APPLE JUICE 1LTR X 10PCS"/>
    <n v="0"/>
    <n v="26"/>
    <n v="26"/>
    <n v="0"/>
    <n v="74418.61"/>
    <n v="5581.4"/>
    <n v="2862.25"/>
    <x v="1"/>
    <x v="1"/>
    <x v="0"/>
    <x v="1"/>
    <x v="0"/>
    <x v="0"/>
    <x v="0"/>
    <x v="0"/>
    <x v="0"/>
  </r>
  <r>
    <x v="0"/>
    <x v="0"/>
    <n v="4112000535"/>
    <x v="24"/>
    <s v="05CNCTORG"/>
    <s v="FRUTTA NATURAL ORANGE 1LTR X 10PCS"/>
    <n v="4"/>
    <n v="32"/>
    <n v="28"/>
    <n v="-60"/>
    <n v="83348.84"/>
    <n v="6251.16"/>
    <n v="2976.74"/>
    <x v="1"/>
    <x v="1"/>
    <x v="0"/>
    <x v="1"/>
    <x v="1"/>
    <x v="1"/>
    <x v="0"/>
    <x v="0"/>
    <x v="0"/>
  </r>
  <r>
    <x v="0"/>
    <x v="0"/>
    <n v="4112000535"/>
    <x v="24"/>
    <s v="06MACCRNBRY"/>
    <s v="MACCAW DRINK CRANBERRY 1LTR X 10PCS"/>
    <n v="0"/>
    <n v="9"/>
    <n v="9"/>
    <n v="24"/>
    <n v="21953.49"/>
    <n v="1646.51"/>
    <n v="2439.2800000000002"/>
    <x v="1"/>
    <x v="1"/>
    <x v="0"/>
    <x v="1"/>
    <x v="3"/>
    <x v="3"/>
    <x v="1"/>
    <x v="0"/>
    <x v="0"/>
  </r>
  <r>
    <x v="0"/>
    <x v="0"/>
    <n v="4112000535"/>
    <x v="24"/>
    <s v="06MACORAGE"/>
    <s v="MACCAW DRINK ORANGE 1LTR X 10PCS"/>
    <n v="0"/>
    <n v="5"/>
    <n v="5"/>
    <n v="0"/>
    <n v="13720.93"/>
    <n v="1029.07"/>
    <n v="2744.19"/>
    <x v="1"/>
    <x v="1"/>
    <x v="0"/>
    <x v="1"/>
    <x v="19"/>
    <x v="19"/>
    <x v="1"/>
    <x v="0"/>
    <x v="0"/>
  </r>
  <r>
    <x v="0"/>
    <x v="0"/>
    <n v="4112000535"/>
    <x v="24"/>
    <s v="07NPBBKT"/>
    <s v="FRUTTA PET BOTTLE BLACKCURRENT 500ML (12PCS)"/>
    <n v="0"/>
    <n v="6"/>
    <n v="6"/>
    <n v="777"/>
    <n v="5428.57"/>
    <n v="407.14"/>
    <n v="904.76"/>
    <x v="1"/>
    <x v="1"/>
    <x v="0"/>
    <x v="1"/>
    <x v="5"/>
    <x v="5"/>
    <x v="0"/>
    <x v="0"/>
    <x v="1"/>
  </r>
  <r>
    <x v="0"/>
    <x v="0"/>
    <n v="4112000535"/>
    <x v="24"/>
    <s v="07NPBORG"/>
    <s v="FRUTTA PET BOTTLE  ORANGE 500ML (12PCS)"/>
    <n v="0"/>
    <n v="7"/>
    <n v="7"/>
    <n v="985"/>
    <n v="5428.57"/>
    <n v="407.14"/>
    <n v="775.51"/>
    <x v="1"/>
    <x v="1"/>
    <x v="0"/>
    <x v="1"/>
    <x v="7"/>
    <x v="7"/>
    <x v="0"/>
    <x v="0"/>
    <x v="1"/>
  </r>
  <r>
    <x v="0"/>
    <x v="0"/>
    <n v="4112000535"/>
    <x v="24"/>
    <s v="07NPBPPL"/>
    <s v="FRUTTA PET BOTTLE PINEAPPLE 500ML (12PCS)"/>
    <n v="0"/>
    <n v="6"/>
    <n v="6"/>
    <n v="1572"/>
    <n v="5428.57"/>
    <n v="407.14"/>
    <n v="904.76"/>
    <x v="1"/>
    <x v="1"/>
    <x v="0"/>
    <x v="1"/>
    <x v="13"/>
    <x v="13"/>
    <x v="0"/>
    <x v="0"/>
    <x v="1"/>
  </r>
  <r>
    <x v="0"/>
    <x v="0"/>
    <n v="4112000563"/>
    <x v="25"/>
    <s v="03CSCOCK"/>
    <s v="CALIFORNIA SUN COCKTAIL X 40PCS"/>
    <n v="0"/>
    <n v="5"/>
    <n v="5"/>
    <n v="283"/>
    <n v="9069.77"/>
    <n v="680.23"/>
    <n v="1813.95"/>
    <x v="1"/>
    <x v="1"/>
    <x v="0"/>
    <x v="1"/>
    <x v="8"/>
    <x v="8"/>
    <x v="2"/>
    <x v="0"/>
    <x v="2"/>
  </r>
  <r>
    <x v="0"/>
    <x v="0"/>
    <n v="4112000563"/>
    <x v="25"/>
    <s v="03CSORG"/>
    <s v="CALIFORNIA SUN ORANGE X 40PCS"/>
    <n v="0"/>
    <n v="10"/>
    <n v="10"/>
    <n v="35"/>
    <n v="18139.53"/>
    <n v="1360.47"/>
    <n v="1813.95"/>
    <x v="1"/>
    <x v="1"/>
    <x v="0"/>
    <x v="1"/>
    <x v="10"/>
    <x v="10"/>
    <x v="2"/>
    <x v="0"/>
    <x v="2"/>
  </r>
  <r>
    <x v="0"/>
    <x v="0"/>
    <n v="4112000563"/>
    <x v="25"/>
    <s v="03CSPNPL"/>
    <s v="CALIFORNIA SUN  PINEAPPLE X 40PCS"/>
    <n v="0"/>
    <n v="5"/>
    <n v="5"/>
    <n v="1"/>
    <n v="9069.77"/>
    <n v="680.23"/>
    <n v="1813.95"/>
    <x v="1"/>
    <x v="1"/>
    <x v="0"/>
    <x v="1"/>
    <x v="11"/>
    <x v="11"/>
    <x v="2"/>
    <x v="0"/>
    <x v="2"/>
  </r>
  <r>
    <x v="0"/>
    <x v="0"/>
    <n v="4112000563"/>
    <x v="25"/>
    <s v="05CNCTAPPLE"/>
    <s v="FRUTTA NATURAL APPLE JUICE 1LTR X 10PCS"/>
    <n v="0"/>
    <n v="11"/>
    <n v="11"/>
    <n v="0"/>
    <n v="29767.439999999999"/>
    <n v="2232.56"/>
    <n v="2706.13"/>
    <x v="1"/>
    <x v="1"/>
    <x v="0"/>
    <x v="1"/>
    <x v="0"/>
    <x v="0"/>
    <x v="0"/>
    <x v="0"/>
    <x v="0"/>
  </r>
  <r>
    <x v="0"/>
    <x v="0"/>
    <n v="4112000563"/>
    <x v="25"/>
    <s v="05CNCTORG"/>
    <s v="FRUTTA NATURAL ORANGE 1LTR X 10PCS"/>
    <n v="10"/>
    <n v="10"/>
    <n v="0"/>
    <n v="-60"/>
    <n v="0"/>
    <n v="0"/>
    <n v="0"/>
    <x v="1"/>
    <x v="1"/>
    <x v="0"/>
    <x v="1"/>
    <x v="1"/>
    <x v="1"/>
    <x v="0"/>
    <x v="0"/>
    <x v="0"/>
  </r>
  <r>
    <x v="0"/>
    <x v="0"/>
    <n v="4112000563"/>
    <x v="25"/>
    <s v="06MACSTWBAN"/>
    <s v="MACCAW DRINK STRAWBERRY -BANANA X10PCS"/>
    <n v="0"/>
    <n v="10"/>
    <n v="10"/>
    <n v="0"/>
    <n v="27441.86"/>
    <n v="2058.14"/>
    <n v="2744.19"/>
    <x v="1"/>
    <x v="1"/>
    <x v="0"/>
    <x v="1"/>
    <x v="4"/>
    <x v="4"/>
    <x v="1"/>
    <x v="0"/>
    <x v="0"/>
  </r>
  <r>
    <x v="0"/>
    <x v="0"/>
    <n v="4112000563"/>
    <x v="25"/>
    <s v="07NPBBKT"/>
    <s v="FRUTTA PET BOTTLE BLACKCURRENT 500ML (12PCS)"/>
    <n v="0"/>
    <n v="10"/>
    <n v="10"/>
    <n v="777"/>
    <n v="9047.6200000000008"/>
    <n v="678.57"/>
    <n v="904.76"/>
    <x v="1"/>
    <x v="1"/>
    <x v="0"/>
    <x v="1"/>
    <x v="5"/>
    <x v="5"/>
    <x v="0"/>
    <x v="0"/>
    <x v="1"/>
  </r>
  <r>
    <x v="0"/>
    <x v="0"/>
    <n v="4112000563"/>
    <x v="25"/>
    <s v="07NPBORG"/>
    <s v="FRUTTA PET BOTTLE  ORANGE 500ML (12PCS)"/>
    <n v="0"/>
    <n v="13"/>
    <n v="13"/>
    <n v="985"/>
    <n v="9047.6200000000008"/>
    <n v="678.57"/>
    <n v="695.97"/>
    <x v="1"/>
    <x v="1"/>
    <x v="0"/>
    <x v="1"/>
    <x v="7"/>
    <x v="7"/>
    <x v="0"/>
    <x v="0"/>
    <x v="1"/>
  </r>
  <r>
    <x v="0"/>
    <x v="0"/>
    <n v="4112000570"/>
    <x v="26"/>
    <s v="06MACC0CK"/>
    <s v="MACCAW DRINK COCKTAIL 1LTR X 10PCS"/>
    <n v="0"/>
    <n v="9"/>
    <n v="9"/>
    <n v="0"/>
    <n v="24697.67"/>
    <n v="1852.33"/>
    <n v="2744.19"/>
    <x v="0"/>
    <x v="4"/>
    <x v="0"/>
    <x v="6"/>
    <x v="2"/>
    <x v="2"/>
    <x v="1"/>
    <x v="0"/>
    <x v="0"/>
  </r>
  <r>
    <x v="0"/>
    <x v="0"/>
    <n v="4112000570"/>
    <x v="26"/>
    <s v="06MACCRNBRY"/>
    <s v="MACCAW DRINK CRANBERRY 1LTR X 10PCS"/>
    <n v="5"/>
    <n v="329"/>
    <n v="324"/>
    <n v="24"/>
    <n v="889116.26"/>
    <n v="66683.72"/>
    <n v="2744.19"/>
    <x v="0"/>
    <x v="4"/>
    <x v="0"/>
    <x v="6"/>
    <x v="3"/>
    <x v="3"/>
    <x v="1"/>
    <x v="0"/>
    <x v="0"/>
  </r>
  <r>
    <x v="0"/>
    <x v="0"/>
    <n v="4112000570"/>
    <x v="26"/>
    <s v="06MACORAGE"/>
    <s v="MACCAW DRINK ORANGE 1LTR X 10PCS"/>
    <n v="0"/>
    <n v="1"/>
    <n v="1"/>
    <n v="0"/>
    <n v="2744.19"/>
    <n v="205.81"/>
    <n v="2744.19"/>
    <x v="0"/>
    <x v="4"/>
    <x v="0"/>
    <x v="6"/>
    <x v="19"/>
    <x v="19"/>
    <x v="1"/>
    <x v="0"/>
    <x v="0"/>
  </r>
  <r>
    <x v="0"/>
    <x v="0"/>
    <n v="4112000570"/>
    <x v="26"/>
    <s v="06MACPNPL"/>
    <s v="MACCAW DRINK PINEAPPLE 1LTR X 10PCS"/>
    <n v="0"/>
    <n v="152"/>
    <n v="152"/>
    <n v="35"/>
    <n v="417116.27"/>
    <n v="31283.72"/>
    <n v="2744.19"/>
    <x v="0"/>
    <x v="4"/>
    <x v="0"/>
    <x v="6"/>
    <x v="12"/>
    <x v="12"/>
    <x v="1"/>
    <x v="0"/>
    <x v="0"/>
  </r>
  <r>
    <x v="0"/>
    <x v="0"/>
    <n v="4112000570"/>
    <x v="26"/>
    <s v="06MACSTWBAN"/>
    <s v="MACCAW DRINK STRAWBERRY -BANANA X10PCS"/>
    <n v="0"/>
    <n v="269"/>
    <n v="269"/>
    <n v="0"/>
    <n v="666837.19999999995"/>
    <n v="50012.79"/>
    <n v="2478.9499999999998"/>
    <x v="0"/>
    <x v="4"/>
    <x v="0"/>
    <x v="6"/>
    <x v="4"/>
    <x v="4"/>
    <x v="1"/>
    <x v="0"/>
    <x v="0"/>
  </r>
  <r>
    <x v="0"/>
    <x v="0"/>
    <n v="4112000591"/>
    <x v="27"/>
    <s v="05CNCTORG"/>
    <s v="FRUTTA NATURAL ORANGE 1LTR X 10PCS"/>
    <n v="0"/>
    <n v="7"/>
    <n v="7"/>
    <n v="-60"/>
    <n v="20837.21"/>
    <n v="1562.79"/>
    <n v="2976.74"/>
    <x v="1"/>
    <x v="1"/>
    <x v="0"/>
    <x v="1"/>
    <x v="1"/>
    <x v="1"/>
    <x v="0"/>
    <x v="0"/>
    <x v="0"/>
  </r>
  <r>
    <x v="0"/>
    <x v="0"/>
    <n v="4112000591"/>
    <x v="27"/>
    <s v="06MACCRNBRY"/>
    <s v="MACCAW DRINK CRANBERRY 1LTR X 10PCS"/>
    <n v="0"/>
    <n v="5"/>
    <n v="5"/>
    <n v="24"/>
    <n v="13720.93"/>
    <n v="1029.07"/>
    <n v="2744.19"/>
    <x v="1"/>
    <x v="1"/>
    <x v="0"/>
    <x v="1"/>
    <x v="3"/>
    <x v="3"/>
    <x v="1"/>
    <x v="0"/>
    <x v="0"/>
  </r>
  <r>
    <x v="0"/>
    <x v="0"/>
    <n v="4112000591"/>
    <x v="27"/>
    <s v="07NPBBKT"/>
    <s v="FRUTTA PET BOTTLE BLACKCURRENT 500ML (12PCS)"/>
    <n v="0"/>
    <n v="3"/>
    <n v="3"/>
    <n v="777"/>
    <n v="2714.29"/>
    <n v="203.57"/>
    <n v="904.76"/>
    <x v="1"/>
    <x v="1"/>
    <x v="0"/>
    <x v="1"/>
    <x v="5"/>
    <x v="5"/>
    <x v="0"/>
    <x v="0"/>
    <x v="1"/>
  </r>
  <r>
    <x v="0"/>
    <x v="0"/>
    <n v="4112000594"/>
    <x v="28"/>
    <s v="03CSCOCK"/>
    <s v="CALIFORNIA SUN COCKTAIL X 40PCS"/>
    <n v="0"/>
    <n v="5"/>
    <n v="5"/>
    <n v="283"/>
    <n v="9069.77"/>
    <n v="680.23"/>
    <n v="1813.95"/>
    <x v="1"/>
    <x v="1"/>
    <x v="0"/>
    <x v="1"/>
    <x v="8"/>
    <x v="8"/>
    <x v="2"/>
    <x v="0"/>
    <x v="2"/>
  </r>
  <r>
    <x v="0"/>
    <x v="0"/>
    <n v="4112000594"/>
    <x v="28"/>
    <s v="03CSORG"/>
    <s v="CALIFORNIA SUN ORANGE X 40PCS"/>
    <n v="0"/>
    <n v="10"/>
    <n v="10"/>
    <n v="35"/>
    <n v="18139.53"/>
    <n v="1360.47"/>
    <n v="1813.95"/>
    <x v="1"/>
    <x v="1"/>
    <x v="0"/>
    <x v="1"/>
    <x v="10"/>
    <x v="10"/>
    <x v="2"/>
    <x v="0"/>
    <x v="2"/>
  </r>
  <r>
    <x v="0"/>
    <x v="0"/>
    <n v="4112000594"/>
    <x v="28"/>
    <s v="03CSPNPL"/>
    <s v="CALIFORNIA SUN  PINEAPPLE X 40PCS"/>
    <n v="0"/>
    <n v="10"/>
    <n v="10"/>
    <n v="1"/>
    <n v="18139.53"/>
    <n v="1360.47"/>
    <n v="1813.95"/>
    <x v="1"/>
    <x v="1"/>
    <x v="0"/>
    <x v="1"/>
    <x v="11"/>
    <x v="11"/>
    <x v="2"/>
    <x v="0"/>
    <x v="2"/>
  </r>
  <r>
    <x v="0"/>
    <x v="0"/>
    <n v="4112000594"/>
    <x v="28"/>
    <s v="05CNCTORG"/>
    <s v="FRUTTA NATURAL ORANGE 1LTR X 10PCS"/>
    <n v="0"/>
    <n v="10"/>
    <n v="10"/>
    <n v="-60"/>
    <n v="29767.439999999999"/>
    <n v="2232.56"/>
    <n v="2976.74"/>
    <x v="1"/>
    <x v="1"/>
    <x v="0"/>
    <x v="1"/>
    <x v="1"/>
    <x v="1"/>
    <x v="0"/>
    <x v="0"/>
    <x v="0"/>
  </r>
  <r>
    <x v="0"/>
    <x v="0"/>
    <n v="4112000594"/>
    <x v="28"/>
    <s v="06MACCRNBRY"/>
    <s v="MACCAW DRINK CRANBERRY 1LTR X 10PCS"/>
    <n v="0"/>
    <n v="10"/>
    <n v="10"/>
    <n v="24"/>
    <n v="27441.86"/>
    <n v="2058.14"/>
    <n v="2744.19"/>
    <x v="1"/>
    <x v="1"/>
    <x v="0"/>
    <x v="1"/>
    <x v="3"/>
    <x v="3"/>
    <x v="1"/>
    <x v="0"/>
    <x v="0"/>
  </r>
  <r>
    <x v="0"/>
    <x v="0"/>
    <n v="4112000594"/>
    <x v="28"/>
    <s v="07NPBBKT"/>
    <s v="FRUTTA PET BOTTLE BLACKCURRENT 500ML (12PCS)"/>
    <n v="0"/>
    <n v="10"/>
    <n v="10"/>
    <n v="777"/>
    <n v="9047.6200000000008"/>
    <n v="678.57"/>
    <n v="904.76"/>
    <x v="1"/>
    <x v="1"/>
    <x v="0"/>
    <x v="1"/>
    <x v="5"/>
    <x v="5"/>
    <x v="0"/>
    <x v="0"/>
    <x v="1"/>
  </r>
  <r>
    <x v="0"/>
    <x v="0"/>
    <n v="4112000594"/>
    <x v="28"/>
    <s v="07NPBCTL"/>
    <s v="FRUTTA PET BOTTLE  COCKTAIL 500ML (12PCS)"/>
    <n v="0"/>
    <n v="14"/>
    <n v="14"/>
    <n v="747"/>
    <n v="9047.6200000000008"/>
    <n v="678.57"/>
    <n v="646.26"/>
    <x v="1"/>
    <x v="1"/>
    <x v="0"/>
    <x v="1"/>
    <x v="6"/>
    <x v="6"/>
    <x v="0"/>
    <x v="0"/>
    <x v="1"/>
  </r>
  <r>
    <x v="0"/>
    <x v="0"/>
    <n v="4112000594"/>
    <x v="28"/>
    <s v="07NPBORG"/>
    <s v="FRUTTA PET BOTTLE  ORANGE 500ML (12PCS)"/>
    <n v="0"/>
    <n v="10"/>
    <n v="10"/>
    <n v="985"/>
    <n v="9047.6200000000008"/>
    <n v="678.57"/>
    <n v="904.76"/>
    <x v="1"/>
    <x v="1"/>
    <x v="0"/>
    <x v="1"/>
    <x v="7"/>
    <x v="7"/>
    <x v="0"/>
    <x v="0"/>
    <x v="1"/>
  </r>
  <r>
    <x v="0"/>
    <x v="0"/>
    <n v="4112000594"/>
    <x v="28"/>
    <s v="07NPBPPL"/>
    <s v="FRUTTA PET BOTTLE PINEAPPLE 500ML (12PCS)"/>
    <n v="0"/>
    <n v="10"/>
    <n v="10"/>
    <n v="1572"/>
    <n v="9047.6200000000008"/>
    <n v="678.57"/>
    <n v="904.76"/>
    <x v="1"/>
    <x v="1"/>
    <x v="0"/>
    <x v="1"/>
    <x v="13"/>
    <x v="13"/>
    <x v="0"/>
    <x v="0"/>
    <x v="1"/>
  </r>
  <r>
    <x v="0"/>
    <x v="0"/>
    <n v="4112000604"/>
    <x v="29"/>
    <s v="05CNCTAPPLE"/>
    <s v="FRUTTA NATURAL APPLE JUICE 1LTR X 10PCS"/>
    <n v="1"/>
    <n v="50"/>
    <n v="49"/>
    <n v="0"/>
    <n v="145860.47"/>
    <n v="10939.53"/>
    <n v="2976.74"/>
    <x v="0"/>
    <x v="0"/>
    <x v="0"/>
    <x v="5"/>
    <x v="0"/>
    <x v="0"/>
    <x v="0"/>
    <x v="0"/>
    <x v="0"/>
  </r>
  <r>
    <x v="0"/>
    <x v="0"/>
    <n v="4112000604"/>
    <x v="29"/>
    <s v="06MACCRNBRY"/>
    <s v="MACCAW DRINK CRANBERRY 1LTR X 10PCS"/>
    <n v="3"/>
    <n v="160"/>
    <n v="157"/>
    <n v="24"/>
    <n v="403395.34"/>
    <n v="30254.65"/>
    <n v="2569.4"/>
    <x v="0"/>
    <x v="0"/>
    <x v="0"/>
    <x v="5"/>
    <x v="3"/>
    <x v="3"/>
    <x v="1"/>
    <x v="0"/>
    <x v="0"/>
  </r>
  <r>
    <x v="0"/>
    <x v="0"/>
    <n v="4112000604"/>
    <x v="29"/>
    <s v="06MACPNPL"/>
    <s v="MACCAW DRINK PINEAPPLE 1LTR X 10PCS"/>
    <n v="0"/>
    <n v="50"/>
    <n v="50"/>
    <n v="35"/>
    <n v="137209.29999999999"/>
    <n v="10290.700000000001"/>
    <n v="2744.19"/>
    <x v="0"/>
    <x v="0"/>
    <x v="0"/>
    <x v="5"/>
    <x v="12"/>
    <x v="12"/>
    <x v="1"/>
    <x v="0"/>
    <x v="0"/>
  </r>
  <r>
    <x v="0"/>
    <x v="0"/>
    <n v="4112000608"/>
    <x v="30"/>
    <s v="03CSCOCK"/>
    <s v="CALIFORNIA SUN COCKTAIL X 40PCS"/>
    <n v="0"/>
    <n v="125"/>
    <n v="125"/>
    <n v="283"/>
    <n v="181395.35"/>
    <n v="13604.65"/>
    <n v="1451.16"/>
    <x v="0"/>
    <x v="0"/>
    <x v="0"/>
    <x v="5"/>
    <x v="8"/>
    <x v="8"/>
    <x v="2"/>
    <x v="0"/>
    <x v="2"/>
  </r>
  <r>
    <x v="0"/>
    <x v="0"/>
    <n v="4112000608"/>
    <x v="30"/>
    <s v="03CSMNG"/>
    <s v="CALIFORNIA SUN MANGO X 40PCS"/>
    <n v="27"/>
    <n v="50"/>
    <n v="23"/>
    <n v="214"/>
    <n v="23581.4"/>
    <n v="1768.6"/>
    <n v="1025.28"/>
    <x v="0"/>
    <x v="0"/>
    <x v="0"/>
    <x v="5"/>
    <x v="9"/>
    <x v="9"/>
    <x v="2"/>
    <x v="0"/>
    <x v="2"/>
  </r>
  <r>
    <x v="0"/>
    <x v="0"/>
    <n v="4112000608"/>
    <x v="30"/>
    <s v="03CSORG"/>
    <s v="CALIFORNIA SUN ORANGE X 40PCS"/>
    <n v="28"/>
    <n v="155"/>
    <n v="127"/>
    <n v="35"/>
    <n v="174139.53"/>
    <n v="13060.46"/>
    <n v="1371.18"/>
    <x v="0"/>
    <x v="0"/>
    <x v="0"/>
    <x v="5"/>
    <x v="10"/>
    <x v="10"/>
    <x v="2"/>
    <x v="0"/>
    <x v="2"/>
  </r>
  <r>
    <x v="0"/>
    <x v="0"/>
    <n v="4112000608"/>
    <x v="30"/>
    <s v="03CSPNPL"/>
    <s v="CALIFORNIA SUN  PINEAPPLE X 40PCS"/>
    <n v="0"/>
    <n v="70"/>
    <n v="70"/>
    <n v="1"/>
    <n v="101581.39"/>
    <n v="7618.6"/>
    <n v="1451.16"/>
    <x v="0"/>
    <x v="0"/>
    <x v="0"/>
    <x v="5"/>
    <x v="11"/>
    <x v="11"/>
    <x v="2"/>
    <x v="0"/>
    <x v="2"/>
  </r>
  <r>
    <x v="0"/>
    <x v="0"/>
    <n v="4112000608"/>
    <x v="30"/>
    <s v="03CSSBRY"/>
    <s v="CALIFORNIA SUN STRAWBERRY X 40PCS"/>
    <n v="15"/>
    <n v="20"/>
    <n v="5"/>
    <n v="244"/>
    <n v="1813.95"/>
    <n v="136.05000000000001"/>
    <n v="362.79"/>
    <x v="0"/>
    <x v="0"/>
    <x v="0"/>
    <x v="5"/>
    <x v="16"/>
    <x v="16"/>
    <x v="2"/>
    <x v="0"/>
    <x v="2"/>
  </r>
  <r>
    <x v="0"/>
    <x v="0"/>
    <n v="4112000608"/>
    <x v="30"/>
    <s v="06MACCRNBRY"/>
    <s v="MACCAW DRINK CRANBERRY 1LTR X 10PCS"/>
    <n v="0"/>
    <n v="100"/>
    <n v="100"/>
    <n v="24"/>
    <n v="260697.67"/>
    <n v="19552.330000000002"/>
    <n v="2606.98"/>
    <x v="0"/>
    <x v="0"/>
    <x v="0"/>
    <x v="5"/>
    <x v="3"/>
    <x v="3"/>
    <x v="1"/>
    <x v="0"/>
    <x v="0"/>
  </r>
  <r>
    <x v="0"/>
    <x v="0"/>
    <n v="4112000608"/>
    <x v="30"/>
    <s v="06MACSTWBAN"/>
    <s v="MACCAW DRINK STRAWBERRY -BANANA X10PCS"/>
    <n v="0"/>
    <n v="80"/>
    <n v="80"/>
    <n v="0"/>
    <n v="219534.88"/>
    <n v="16465.12"/>
    <n v="2744.19"/>
    <x v="0"/>
    <x v="0"/>
    <x v="0"/>
    <x v="5"/>
    <x v="4"/>
    <x v="4"/>
    <x v="1"/>
    <x v="0"/>
    <x v="0"/>
  </r>
  <r>
    <x v="0"/>
    <x v="0"/>
    <n v="4112000608"/>
    <x v="30"/>
    <s v="07NPBBKT"/>
    <s v="FRUTTA PET BOTTLE BLACKCURRENT 500ML (12PCS)"/>
    <n v="46"/>
    <n v="637"/>
    <n v="591"/>
    <n v="777"/>
    <n v="456000"/>
    <n v="34200"/>
    <n v="771.57"/>
    <x v="0"/>
    <x v="0"/>
    <x v="0"/>
    <x v="5"/>
    <x v="5"/>
    <x v="5"/>
    <x v="0"/>
    <x v="0"/>
    <x v="1"/>
  </r>
  <r>
    <x v="0"/>
    <x v="0"/>
    <n v="4112000608"/>
    <x v="30"/>
    <s v="07NPBCTL"/>
    <s v="FRUTTA PET BOTTLE  COCKTAIL 500ML (12PCS)"/>
    <n v="42"/>
    <n v="351"/>
    <n v="309"/>
    <n v="747"/>
    <n v="256952.38"/>
    <n v="19271.43"/>
    <n v="831.56"/>
    <x v="0"/>
    <x v="0"/>
    <x v="0"/>
    <x v="5"/>
    <x v="6"/>
    <x v="6"/>
    <x v="0"/>
    <x v="0"/>
    <x v="1"/>
  </r>
  <r>
    <x v="0"/>
    <x v="0"/>
    <n v="4112000608"/>
    <x v="30"/>
    <s v="07NPBORG"/>
    <s v="FRUTTA PET BOTTLE  ORANGE 500ML (12PCS)"/>
    <n v="2"/>
    <n v="250"/>
    <n v="248"/>
    <n v="985"/>
    <n v="224380.95"/>
    <n v="16828.57"/>
    <n v="904.76"/>
    <x v="0"/>
    <x v="0"/>
    <x v="0"/>
    <x v="5"/>
    <x v="7"/>
    <x v="7"/>
    <x v="0"/>
    <x v="0"/>
    <x v="1"/>
  </r>
  <r>
    <x v="0"/>
    <x v="0"/>
    <n v="4112000608"/>
    <x v="30"/>
    <s v="07NPBPPL"/>
    <s v="FRUTTA PET BOTTLE PINEAPPLE 500ML (12PCS)"/>
    <n v="42"/>
    <n v="0"/>
    <n v="-42"/>
    <n v="1572"/>
    <n v="-38000"/>
    <n v="-2850"/>
    <n v="904.76"/>
    <x v="0"/>
    <x v="0"/>
    <x v="0"/>
    <x v="5"/>
    <x v="13"/>
    <x v="13"/>
    <x v="0"/>
    <x v="0"/>
    <x v="1"/>
  </r>
  <r>
    <x v="0"/>
    <x v="0"/>
    <n v="4112000610"/>
    <x v="31"/>
    <s v="06MACCRNBRY"/>
    <s v="MACCAW DRINK CRANBERRY 1LTR X 10PCS"/>
    <n v="0"/>
    <n v="37"/>
    <n v="37"/>
    <n v="24"/>
    <n v="82325.58"/>
    <n v="6174.42"/>
    <n v="2225.02"/>
    <x v="1"/>
    <x v="1"/>
    <x v="0"/>
    <x v="1"/>
    <x v="3"/>
    <x v="3"/>
    <x v="1"/>
    <x v="0"/>
    <x v="0"/>
  </r>
  <r>
    <x v="0"/>
    <x v="0"/>
    <n v="4112000610"/>
    <x v="31"/>
    <s v="06MACPNPL"/>
    <s v="MACCAW DRINK PINEAPPLE 1LTR X 10PCS"/>
    <n v="0"/>
    <n v="30"/>
    <n v="30"/>
    <n v="35"/>
    <n v="82325.58"/>
    <n v="6174.42"/>
    <n v="2744.19"/>
    <x v="1"/>
    <x v="1"/>
    <x v="0"/>
    <x v="1"/>
    <x v="12"/>
    <x v="12"/>
    <x v="1"/>
    <x v="0"/>
    <x v="0"/>
  </r>
  <r>
    <x v="0"/>
    <x v="0"/>
    <n v="4112000610"/>
    <x v="31"/>
    <s v="06MACSTWBAN"/>
    <s v="MACCAW DRINK STRAWBERRY -BANANA X10PCS"/>
    <n v="0"/>
    <n v="30"/>
    <n v="30"/>
    <n v="0"/>
    <n v="82325.58"/>
    <n v="6174.42"/>
    <n v="2744.19"/>
    <x v="1"/>
    <x v="1"/>
    <x v="0"/>
    <x v="1"/>
    <x v="4"/>
    <x v="4"/>
    <x v="1"/>
    <x v="0"/>
    <x v="0"/>
  </r>
  <r>
    <x v="0"/>
    <x v="0"/>
    <n v="4112000610"/>
    <x v="31"/>
    <s v="07NPBBKT"/>
    <s v="FRUTTA PET BOTTLE BLACKCURRENT 500ML (12PCS)"/>
    <n v="0"/>
    <n v="36"/>
    <n v="36"/>
    <n v="777"/>
    <n v="27142.86"/>
    <n v="2035.71"/>
    <n v="753.97"/>
    <x v="1"/>
    <x v="1"/>
    <x v="0"/>
    <x v="1"/>
    <x v="5"/>
    <x v="5"/>
    <x v="0"/>
    <x v="0"/>
    <x v="1"/>
  </r>
  <r>
    <x v="0"/>
    <x v="0"/>
    <n v="4112000610"/>
    <x v="31"/>
    <s v="07NPBCTL"/>
    <s v="FRUTTA PET BOTTLE  COCKTAIL 500ML (12PCS)"/>
    <n v="0"/>
    <n v="36"/>
    <n v="36"/>
    <n v="747"/>
    <n v="27142.86"/>
    <n v="2035.71"/>
    <n v="753.97"/>
    <x v="1"/>
    <x v="1"/>
    <x v="0"/>
    <x v="1"/>
    <x v="6"/>
    <x v="6"/>
    <x v="0"/>
    <x v="0"/>
    <x v="1"/>
  </r>
  <r>
    <x v="0"/>
    <x v="0"/>
    <n v="4112000610"/>
    <x v="31"/>
    <s v="07NPBORG"/>
    <s v="FRUTTA PET BOTTLE  ORANGE 500ML (12PCS)"/>
    <n v="0"/>
    <n v="30"/>
    <n v="30"/>
    <n v="985"/>
    <n v="27142.86"/>
    <n v="2035.71"/>
    <n v="904.76"/>
    <x v="1"/>
    <x v="1"/>
    <x v="0"/>
    <x v="1"/>
    <x v="7"/>
    <x v="7"/>
    <x v="0"/>
    <x v="0"/>
    <x v="1"/>
  </r>
  <r>
    <x v="0"/>
    <x v="0"/>
    <n v="4112000610"/>
    <x v="31"/>
    <s v="07NPBPPL"/>
    <s v="FRUTTA PET BOTTLE PINEAPPLE 500ML (12PCS)"/>
    <n v="0"/>
    <n v="30"/>
    <n v="30"/>
    <n v="1572"/>
    <n v="27142.86"/>
    <n v="2035.71"/>
    <n v="904.76"/>
    <x v="1"/>
    <x v="1"/>
    <x v="0"/>
    <x v="1"/>
    <x v="13"/>
    <x v="13"/>
    <x v="0"/>
    <x v="0"/>
    <x v="1"/>
  </r>
  <r>
    <x v="0"/>
    <x v="0"/>
    <n v="4112000612"/>
    <x v="32"/>
    <s v="03CSCOCK"/>
    <s v="CALIFORNIA SUN COCKTAIL X 40PCS"/>
    <n v="0"/>
    <n v="2"/>
    <n v="2"/>
    <n v="283"/>
    <n v="3627.91"/>
    <n v="272.08999999999997"/>
    <n v="1813.95"/>
    <x v="1"/>
    <x v="1"/>
    <x v="0"/>
    <x v="1"/>
    <x v="8"/>
    <x v="8"/>
    <x v="2"/>
    <x v="0"/>
    <x v="2"/>
  </r>
  <r>
    <x v="0"/>
    <x v="0"/>
    <n v="4112000612"/>
    <x v="32"/>
    <s v="03CSORG"/>
    <s v="CALIFORNIA SUN ORANGE X 40PCS"/>
    <n v="0"/>
    <n v="2"/>
    <n v="2"/>
    <n v="35"/>
    <n v="3627.91"/>
    <n v="272.08999999999997"/>
    <n v="1813.95"/>
    <x v="1"/>
    <x v="1"/>
    <x v="0"/>
    <x v="1"/>
    <x v="10"/>
    <x v="10"/>
    <x v="2"/>
    <x v="0"/>
    <x v="2"/>
  </r>
  <r>
    <x v="0"/>
    <x v="0"/>
    <n v="4112000612"/>
    <x v="32"/>
    <s v="03CSPNPL"/>
    <s v="CALIFORNIA SUN  PINEAPPLE X 40PCS"/>
    <n v="0"/>
    <n v="2"/>
    <n v="2"/>
    <n v="1"/>
    <n v="3627.91"/>
    <n v="272.08999999999997"/>
    <n v="1813.95"/>
    <x v="1"/>
    <x v="1"/>
    <x v="0"/>
    <x v="1"/>
    <x v="11"/>
    <x v="11"/>
    <x v="2"/>
    <x v="0"/>
    <x v="2"/>
  </r>
  <r>
    <x v="0"/>
    <x v="0"/>
    <n v="4112000612"/>
    <x v="32"/>
    <s v="06MACCRNBRY"/>
    <s v="MACCAW DRINK CRANBERRY 1LTR X 10PCS"/>
    <n v="0"/>
    <n v="2"/>
    <n v="2"/>
    <n v="24"/>
    <n v="5488.37"/>
    <n v="411.63"/>
    <n v="2744.19"/>
    <x v="1"/>
    <x v="1"/>
    <x v="0"/>
    <x v="1"/>
    <x v="3"/>
    <x v="3"/>
    <x v="1"/>
    <x v="0"/>
    <x v="0"/>
  </r>
  <r>
    <x v="0"/>
    <x v="0"/>
    <n v="4112000612"/>
    <x v="32"/>
    <s v="06MACSTWBAN"/>
    <s v="MACCAW DRINK STRAWBERRY -BANANA X10PCS"/>
    <n v="0"/>
    <n v="2"/>
    <n v="2"/>
    <n v="0"/>
    <n v="5488.37"/>
    <n v="411.63"/>
    <n v="2744.19"/>
    <x v="1"/>
    <x v="1"/>
    <x v="0"/>
    <x v="1"/>
    <x v="4"/>
    <x v="4"/>
    <x v="1"/>
    <x v="0"/>
    <x v="0"/>
  </r>
  <r>
    <x v="0"/>
    <x v="0"/>
    <n v="4112000612"/>
    <x v="32"/>
    <s v="07NPBBKT"/>
    <s v="FRUTTA PET BOTTLE BLACKCURRENT 500ML (12PCS)"/>
    <n v="0"/>
    <n v="3"/>
    <n v="3"/>
    <n v="777"/>
    <n v="2714.29"/>
    <n v="203.57"/>
    <n v="904.76"/>
    <x v="1"/>
    <x v="1"/>
    <x v="0"/>
    <x v="1"/>
    <x v="5"/>
    <x v="5"/>
    <x v="0"/>
    <x v="0"/>
    <x v="1"/>
  </r>
  <r>
    <x v="0"/>
    <x v="0"/>
    <n v="4112000612"/>
    <x v="32"/>
    <s v="07NPBCTL"/>
    <s v="FRUTTA PET BOTTLE  COCKTAIL 500ML (12PCS)"/>
    <n v="0"/>
    <n v="3"/>
    <n v="3"/>
    <n v="747"/>
    <n v="2714.29"/>
    <n v="203.57"/>
    <n v="904.76"/>
    <x v="1"/>
    <x v="1"/>
    <x v="0"/>
    <x v="1"/>
    <x v="6"/>
    <x v="6"/>
    <x v="0"/>
    <x v="0"/>
    <x v="1"/>
  </r>
  <r>
    <x v="0"/>
    <x v="0"/>
    <n v="4112000612"/>
    <x v="32"/>
    <s v="07NPBORG"/>
    <s v="FRUTTA PET BOTTLE  ORANGE 500ML (12PCS)"/>
    <n v="0"/>
    <n v="2"/>
    <n v="2"/>
    <n v="985"/>
    <n v="1809.52"/>
    <n v="135.71"/>
    <n v="904.76"/>
    <x v="1"/>
    <x v="1"/>
    <x v="0"/>
    <x v="1"/>
    <x v="7"/>
    <x v="7"/>
    <x v="0"/>
    <x v="0"/>
    <x v="1"/>
  </r>
  <r>
    <x v="0"/>
    <x v="0"/>
    <n v="4112000614"/>
    <x v="33"/>
    <s v="03CSAPPLE"/>
    <s v="CALIFORNIA SUN APPLE X 40PCS"/>
    <n v="0"/>
    <n v="18"/>
    <n v="18"/>
    <n v="155"/>
    <n v="32651.16"/>
    <n v="2448.84"/>
    <n v="1813.95"/>
    <x v="0"/>
    <x v="0"/>
    <x v="0"/>
    <x v="0"/>
    <x v="15"/>
    <x v="15"/>
    <x v="2"/>
    <x v="0"/>
    <x v="2"/>
  </r>
  <r>
    <x v="0"/>
    <x v="0"/>
    <n v="4112000614"/>
    <x v="33"/>
    <s v="03CSCOCK"/>
    <s v="CALIFORNIA SUN COCKTAIL X 40PCS"/>
    <n v="0"/>
    <n v="25"/>
    <n v="25"/>
    <n v="283"/>
    <n v="45348.84"/>
    <n v="3401.16"/>
    <n v="1813.95"/>
    <x v="0"/>
    <x v="0"/>
    <x v="0"/>
    <x v="0"/>
    <x v="8"/>
    <x v="8"/>
    <x v="2"/>
    <x v="0"/>
    <x v="2"/>
  </r>
  <r>
    <x v="0"/>
    <x v="0"/>
    <n v="4112000614"/>
    <x v="33"/>
    <s v="03CSMNG"/>
    <s v="CALIFORNIA SUN MANGO X 40PCS"/>
    <n v="0"/>
    <n v="10"/>
    <n v="10"/>
    <n v="214"/>
    <n v="18139.53"/>
    <n v="1360.47"/>
    <n v="1813.95"/>
    <x v="0"/>
    <x v="0"/>
    <x v="0"/>
    <x v="0"/>
    <x v="9"/>
    <x v="9"/>
    <x v="2"/>
    <x v="0"/>
    <x v="2"/>
  </r>
  <r>
    <x v="0"/>
    <x v="0"/>
    <n v="4112000614"/>
    <x v="33"/>
    <s v="03CSORG"/>
    <s v="CALIFORNIA SUN ORANGE X 40PCS"/>
    <n v="1"/>
    <n v="45"/>
    <n v="44"/>
    <n v="35"/>
    <n v="79813.95"/>
    <n v="5986.05"/>
    <n v="1813.95"/>
    <x v="0"/>
    <x v="0"/>
    <x v="0"/>
    <x v="0"/>
    <x v="10"/>
    <x v="10"/>
    <x v="2"/>
    <x v="0"/>
    <x v="2"/>
  </r>
  <r>
    <x v="0"/>
    <x v="0"/>
    <n v="4112000614"/>
    <x v="33"/>
    <s v="03CSPNPL"/>
    <s v="CALIFORNIA SUN  PINEAPPLE X 40PCS"/>
    <n v="0"/>
    <n v="31"/>
    <n v="31"/>
    <n v="1"/>
    <n v="56232.56"/>
    <n v="4217.4399999999996"/>
    <n v="1813.95"/>
    <x v="0"/>
    <x v="0"/>
    <x v="0"/>
    <x v="0"/>
    <x v="11"/>
    <x v="11"/>
    <x v="2"/>
    <x v="0"/>
    <x v="2"/>
  </r>
  <r>
    <x v="0"/>
    <x v="0"/>
    <n v="4112000614"/>
    <x v="33"/>
    <s v="05CNCTAPPLE"/>
    <s v="FRUTTA NATURAL APPLE JUICE 1LTR X 10PCS"/>
    <n v="0"/>
    <n v="100"/>
    <n v="100"/>
    <n v="0"/>
    <n v="297674.42"/>
    <n v="22325.58"/>
    <n v="2976.74"/>
    <x v="0"/>
    <x v="0"/>
    <x v="0"/>
    <x v="0"/>
    <x v="0"/>
    <x v="0"/>
    <x v="0"/>
    <x v="0"/>
    <x v="0"/>
  </r>
  <r>
    <x v="0"/>
    <x v="0"/>
    <n v="4112000614"/>
    <x v="33"/>
    <s v="05CNCTORG"/>
    <s v="FRUTTA NATURAL ORANGE 1LTR X 10PCS"/>
    <n v="0"/>
    <n v="50"/>
    <n v="50"/>
    <n v="-60"/>
    <n v="148837.21"/>
    <n v="11162.79"/>
    <n v="2976.74"/>
    <x v="0"/>
    <x v="0"/>
    <x v="0"/>
    <x v="0"/>
    <x v="1"/>
    <x v="1"/>
    <x v="0"/>
    <x v="0"/>
    <x v="0"/>
  </r>
  <r>
    <x v="0"/>
    <x v="0"/>
    <n v="4112000614"/>
    <x v="33"/>
    <s v="06MACCRNBRY"/>
    <s v="MACCAW DRINK CRANBERRY 1LTR X 10PCS"/>
    <n v="0"/>
    <n v="87"/>
    <n v="87"/>
    <n v="24"/>
    <n v="238744.18"/>
    <n v="17905.810000000001"/>
    <n v="2744.19"/>
    <x v="0"/>
    <x v="0"/>
    <x v="0"/>
    <x v="0"/>
    <x v="3"/>
    <x v="3"/>
    <x v="1"/>
    <x v="0"/>
    <x v="0"/>
  </r>
  <r>
    <x v="0"/>
    <x v="0"/>
    <n v="4112000614"/>
    <x v="33"/>
    <s v="06MACPNPL"/>
    <s v="MACCAW DRINK PINEAPPLE 1LTR X 10PCS"/>
    <n v="0"/>
    <n v="10"/>
    <n v="10"/>
    <n v="35"/>
    <n v="27441.86"/>
    <n v="2058.14"/>
    <n v="2744.19"/>
    <x v="0"/>
    <x v="0"/>
    <x v="0"/>
    <x v="0"/>
    <x v="12"/>
    <x v="12"/>
    <x v="1"/>
    <x v="0"/>
    <x v="0"/>
  </r>
  <r>
    <x v="0"/>
    <x v="0"/>
    <n v="4112000614"/>
    <x v="33"/>
    <s v="06MACSTWBAN"/>
    <s v="MACCAW DRINK STRAWBERRY -BANANA X10PCS"/>
    <n v="0"/>
    <n v="60"/>
    <n v="60"/>
    <n v="0"/>
    <n v="164651.16"/>
    <n v="12348.84"/>
    <n v="2744.19"/>
    <x v="0"/>
    <x v="0"/>
    <x v="0"/>
    <x v="0"/>
    <x v="4"/>
    <x v="4"/>
    <x v="1"/>
    <x v="0"/>
    <x v="0"/>
  </r>
  <r>
    <x v="0"/>
    <x v="0"/>
    <n v="4112000614"/>
    <x v="33"/>
    <s v="07NPBBKT"/>
    <s v="FRUTTA PET BOTTLE BLACKCURRENT 500ML (12PCS)"/>
    <n v="0"/>
    <n v="101"/>
    <n v="101"/>
    <n v="777"/>
    <n v="91380.95"/>
    <n v="6853.57"/>
    <n v="904.76"/>
    <x v="0"/>
    <x v="0"/>
    <x v="0"/>
    <x v="0"/>
    <x v="5"/>
    <x v="5"/>
    <x v="0"/>
    <x v="0"/>
    <x v="1"/>
  </r>
  <r>
    <x v="0"/>
    <x v="0"/>
    <n v="4112000614"/>
    <x v="33"/>
    <s v="07NPBORG"/>
    <s v="FRUTTA PET BOTTLE  ORANGE 500ML (12PCS)"/>
    <n v="2"/>
    <n v="130"/>
    <n v="128"/>
    <n v="985"/>
    <n v="115809.52"/>
    <n v="8685.7099999999991"/>
    <n v="904.76"/>
    <x v="0"/>
    <x v="0"/>
    <x v="0"/>
    <x v="0"/>
    <x v="7"/>
    <x v="7"/>
    <x v="0"/>
    <x v="0"/>
    <x v="1"/>
  </r>
  <r>
    <x v="0"/>
    <x v="0"/>
    <n v="4112000614"/>
    <x v="33"/>
    <s v="07NPBPPL"/>
    <s v="FRUTTA PET BOTTLE PINEAPPLE 500ML (12PCS)"/>
    <n v="0"/>
    <n v="20"/>
    <n v="20"/>
    <n v="1572"/>
    <n v="18095.240000000002"/>
    <n v="1357.14"/>
    <n v="904.76"/>
    <x v="0"/>
    <x v="0"/>
    <x v="0"/>
    <x v="0"/>
    <x v="13"/>
    <x v="13"/>
    <x v="0"/>
    <x v="0"/>
    <x v="1"/>
  </r>
  <r>
    <x v="0"/>
    <x v="0"/>
    <n v="4112000616"/>
    <x v="34"/>
    <s v="03CSCOCK"/>
    <s v="CALIFORNIA SUN COCKTAIL X 40PCS"/>
    <n v="0"/>
    <n v="50"/>
    <n v="50"/>
    <n v="283"/>
    <n v="72558.14"/>
    <n v="5441.86"/>
    <n v="1451.16"/>
    <x v="0"/>
    <x v="0"/>
    <x v="0"/>
    <x v="0"/>
    <x v="8"/>
    <x v="8"/>
    <x v="2"/>
    <x v="0"/>
    <x v="2"/>
  </r>
  <r>
    <x v="0"/>
    <x v="0"/>
    <n v="4112000616"/>
    <x v="34"/>
    <s v="03CSMNG"/>
    <s v="CALIFORNIA SUN MANGO X 40PCS"/>
    <n v="0"/>
    <n v="50"/>
    <n v="50"/>
    <n v="214"/>
    <n v="72558.14"/>
    <n v="5441.86"/>
    <n v="1451.16"/>
    <x v="0"/>
    <x v="0"/>
    <x v="0"/>
    <x v="0"/>
    <x v="9"/>
    <x v="9"/>
    <x v="2"/>
    <x v="0"/>
    <x v="2"/>
  </r>
  <r>
    <x v="0"/>
    <x v="0"/>
    <n v="4112000616"/>
    <x v="34"/>
    <s v="03CSORG"/>
    <s v="CALIFORNIA SUN ORANGE X 40PCS"/>
    <n v="0"/>
    <n v="40"/>
    <n v="40"/>
    <n v="35"/>
    <n v="58046.51"/>
    <n v="4353.49"/>
    <n v="1451.16"/>
    <x v="0"/>
    <x v="0"/>
    <x v="0"/>
    <x v="0"/>
    <x v="10"/>
    <x v="10"/>
    <x v="2"/>
    <x v="0"/>
    <x v="2"/>
  </r>
  <r>
    <x v="0"/>
    <x v="0"/>
    <n v="4112000616"/>
    <x v="34"/>
    <s v="05CNCTAPPLE"/>
    <s v="FRUTTA NATURAL APPLE JUICE 1LTR X 10PCS"/>
    <n v="0"/>
    <n v="50"/>
    <n v="50"/>
    <n v="0"/>
    <n v="148837.21"/>
    <n v="11162.79"/>
    <n v="2976.74"/>
    <x v="0"/>
    <x v="0"/>
    <x v="0"/>
    <x v="0"/>
    <x v="0"/>
    <x v="0"/>
    <x v="0"/>
    <x v="0"/>
    <x v="0"/>
  </r>
  <r>
    <x v="0"/>
    <x v="0"/>
    <n v="4112000616"/>
    <x v="34"/>
    <s v="05CNCTORG"/>
    <s v="FRUTTA NATURAL ORANGE 1LTR X 10PCS"/>
    <n v="0"/>
    <n v="50"/>
    <n v="50"/>
    <n v="-60"/>
    <n v="148837.21"/>
    <n v="11162.79"/>
    <n v="2976.74"/>
    <x v="0"/>
    <x v="0"/>
    <x v="0"/>
    <x v="0"/>
    <x v="1"/>
    <x v="1"/>
    <x v="0"/>
    <x v="0"/>
    <x v="0"/>
  </r>
  <r>
    <x v="0"/>
    <x v="0"/>
    <n v="4112000616"/>
    <x v="34"/>
    <s v="06MACCRNBRY"/>
    <s v="MACCAW DRINK CRANBERRY 1LTR X 10PCS"/>
    <n v="0"/>
    <n v="50"/>
    <n v="50"/>
    <n v="24"/>
    <n v="137209.29999999999"/>
    <n v="10290.700000000001"/>
    <n v="2744.19"/>
    <x v="0"/>
    <x v="0"/>
    <x v="0"/>
    <x v="0"/>
    <x v="3"/>
    <x v="3"/>
    <x v="1"/>
    <x v="0"/>
    <x v="0"/>
  </r>
  <r>
    <x v="0"/>
    <x v="0"/>
    <n v="4112000616"/>
    <x v="34"/>
    <s v="06MACPNPL"/>
    <s v="MACCAW DRINK PINEAPPLE 1LTR X 10PCS"/>
    <n v="0"/>
    <n v="36"/>
    <n v="36"/>
    <n v="35"/>
    <n v="93302.32"/>
    <n v="6997.67"/>
    <n v="2591.73"/>
    <x v="0"/>
    <x v="0"/>
    <x v="0"/>
    <x v="0"/>
    <x v="12"/>
    <x v="12"/>
    <x v="1"/>
    <x v="0"/>
    <x v="0"/>
  </r>
  <r>
    <x v="0"/>
    <x v="0"/>
    <n v="4112000616"/>
    <x v="34"/>
    <s v="06MACSTWBAN"/>
    <s v="MACCAW DRINK STRAWBERRY -BANANA X10PCS"/>
    <n v="0"/>
    <n v="40"/>
    <n v="40"/>
    <n v="0"/>
    <n v="109767.44"/>
    <n v="8232.56"/>
    <n v="2744.19"/>
    <x v="0"/>
    <x v="0"/>
    <x v="0"/>
    <x v="0"/>
    <x v="4"/>
    <x v="4"/>
    <x v="1"/>
    <x v="0"/>
    <x v="0"/>
  </r>
  <r>
    <x v="0"/>
    <x v="0"/>
    <n v="4112000617"/>
    <x v="35"/>
    <s v="03CSCOCK"/>
    <s v="CALIFORNIA SUN COCKTAIL X 40PCS"/>
    <n v="2"/>
    <n v="550"/>
    <n v="548"/>
    <n v="283"/>
    <n v="904074.4"/>
    <n v="67805.58"/>
    <n v="1649.77"/>
    <x v="0"/>
    <x v="3"/>
    <x v="2"/>
    <x v="7"/>
    <x v="8"/>
    <x v="8"/>
    <x v="2"/>
    <x v="3"/>
    <x v="2"/>
  </r>
  <r>
    <x v="0"/>
    <x v="0"/>
    <n v="4112000617"/>
    <x v="35"/>
    <s v="03CSORG"/>
    <s v="CALIFORNIA SUN ORANGE X 40PCS"/>
    <n v="0"/>
    <n v="1100"/>
    <n v="1100"/>
    <n v="35"/>
    <n v="1813953.45"/>
    <n v="136046.51"/>
    <n v="1649.05"/>
    <x v="0"/>
    <x v="3"/>
    <x v="2"/>
    <x v="7"/>
    <x v="10"/>
    <x v="10"/>
    <x v="2"/>
    <x v="3"/>
    <x v="2"/>
  </r>
  <r>
    <x v="0"/>
    <x v="0"/>
    <n v="4112000617"/>
    <x v="35"/>
    <s v="03CSPNPL"/>
    <s v="CALIFORNIA SUN  PINEAPPLE X 40PCS"/>
    <n v="1"/>
    <n v="650"/>
    <n v="649"/>
    <n v="1"/>
    <n v="1086920.9099999999"/>
    <n v="81519.070000000007"/>
    <n v="1674.76"/>
    <x v="0"/>
    <x v="3"/>
    <x v="2"/>
    <x v="7"/>
    <x v="11"/>
    <x v="11"/>
    <x v="2"/>
    <x v="3"/>
    <x v="2"/>
  </r>
  <r>
    <x v="0"/>
    <x v="0"/>
    <n v="4112000617"/>
    <x v="35"/>
    <s v="03CSSBRY"/>
    <s v="CALIFORNIA SUN STRAWBERRY X 40PCS"/>
    <n v="3"/>
    <n v="0"/>
    <n v="-3"/>
    <n v="244"/>
    <n v="-4353.49"/>
    <n v="-326.51"/>
    <n v="1451.16"/>
    <x v="0"/>
    <x v="3"/>
    <x v="2"/>
    <x v="7"/>
    <x v="16"/>
    <x v="16"/>
    <x v="2"/>
    <x v="3"/>
    <x v="2"/>
  </r>
  <r>
    <x v="0"/>
    <x v="0"/>
    <n v="4112000617"/>
    <x v="35"/>
    <s v="05CNCTAPPLE"/>
    <s v="FRUTTA NATURAL APPLE JUICE 1LTR X 10PCS"/>
    <n v="1"/>
    <n v="100"/>
    <n v="99"/>
    <n v="0"/>
    <n v="294697.68"/>
    <n v="22102.33"/>
    <n v="2976.74"/>
    <x v="0"/>
    <x v="3"/>
    <x v="2"/>
    <x v="7"/>
    <x v="0"/>
    <x v="0"/>
    <x v="0"/>
    <x v="3"/>
    <x v="0"/>
  </r>
  <r>
    <x v="0"/>
    <x v="0"/>
    <n v="4112000617"/>
    <x v="35"/>
    <s v="05CNCTCOCK"/>
    <s v="FRUTTA NATURAL COCKTAIL 1LTR X 10PCS"/>
    <n v="3"/>
    <n v="0"/>
    <n v="-3"/>
    <n v="4"/>
    <n v="-8930.23"/>
    <n v="-669.77"/>
    <n v="2976.74"/>
    <x v="0"/>
    <x v="3"/>
    <x v="2"/>
    <x v="7"/>
    <x v="14"/>
    <x v="14"/>
    <x v="0"/>
    <x v="3"/>
    <x v="0"/>
  </r>
  <r>
    <x v="0"/>
    <x v="0"/>
    <n v="4112000617"/>
    <x v="35"/>
    <s v="05CNCTORG"/>
    <s v="FRUTTA NATURAL ORANGE 1LTR X 10PCS"/>
    <n v="1"/>
    <n v="100"/>
    <n v="99"/>
    <n v="-60"/>
    <n v="294697.68"/>
    <n v="22102.33"/>
    <n v="2976.74"/>
    <x v="0"/>
    <x v="3"/>
    <x v="2"/>
    <x v="7"/>
    <x v="1"/>
    <x v="1"/>
    <x v="0"/>
    <x v="3"/>
    <x v="0"/>
  </r>
  <r>
    <x v="0"/>
    <x v="0"/>
    <n v="4112000617"/>
    <x v="35"/>
    <s v="05CNCTPNPL"/>
    <s v="FRUTTA NATURAL PINEAPPLE 1LTR X 10PCS"/>
    <n v="2"/>
    <n v="0"/>
    <n v="-2"/>
    <n v="0"/>
    <n v="-5953.49"/>
    <n v="-446.51"/>
    <n v="2976.74"/>
    <x v="0"/>
    <x v="3"/>
    <x v="2"/>
    <x v="7"/>
    <x v="18"/>
    <x v="18"/>
    <x v="0"/>
    <x v="3"/>
    <x v="0"/>
  </r>
  <r>
    <x v="0"/>
    <x v="0"/>
    <n v="4112000617"/>
    <x v="35"/>
    <s v="06MACC0CK"/>
    <s v="MACCAW DRINK COCKTAIL 1LTR X 10PCS"/>
    <n v="3"/>
    <n v="0"/>
    <n v="-3"/>
    <n v="0"/>
    <n v="-8232.56"/>
    <n v="-617.44000000000005"/>
    <n v="2744.19"/>
    <x v="0"/>
    <x v="3"/>
    <x v="2"/>
    <x v="7"/>
    <x v="2"/>
    <x v="2"/>
    <x v="1"/>
    <x v="3"/>
    <x v="0"/>
  </r>
  <r>
    <x v="0"/>
    <x v="0"/>
    <n v="4112000617"/>
    <x v="35"/>
    <s v="06MACCRNBRY"/>
    <s v="MACCAW DRINK CRANBERRY 1LTR X 10PCS"/>
    <n v="4"/>
    <n v="1050"/>
    <n v="1046"/>
    <n v="24"/>
    <n v="2856697.63"/>
    <n v="214252.32"/>
    <n v="2731.07"/>
    <x v="0"/>
    <x v="3"/>
    <x v="2"/>
    <x v="7"/>
    <x v="3"/>
    <x v="3"/>
    <x v="1"/>
    <x v="3"/>
    <x v="0"/>
  </r>
  <r>
    <x v="0"/>
    <x v="0"/>
    <n v="4112000617"/>
    <x v="35"/>
    <s v="06MACORAGE"/>
    <s v="MACCAW DRINK ORANGE 1LTR X 10PCS"/>
    <n v="5"/>
    <n v="0"/>
    <n v="-5"/>
    <n v="0"/>
    <n v="-13720.93"/>
    <n v="-1029.07"/>
    <n v="2744.19"/>
    <x v="0"/>
    <x v="3"/>
    <x v="2"/>
    <x v="7"/>
    <x v="19"/>
    <x v="19"/>
    <x v="1"/>
    <x v="3"/>
    <x v="0"/>
  </r>
  <r>
    <x v="0"/>
    <x v="0"/>
    <n v="4112000617"/>
    <x v="35"/>
    <s v="06MACPNPL"/>
    <s v="MACCAW DRINK PINEAPPLE 1LTR X 10PCS"/>
    <n v="3"/>
    <n v="0"/>
    <n v="-3"/>
    <n v="35"/>
    <n v="-8232.56"/>
    <n v="-617.44000000000005"/>
    <n v="2744.19"/>
    <x v="0"/>
    <x v="3"/>
    <x v="2"/>
    <x v="7"/>
    <x v="12"/>
    <x v="12"/>
    <x v="1"/>
    <x v="3"/>
    <x v="0"/>
  </r>
  <r>
    <x v="0"/>
    <x v="0"/>
    <n v="4112000617"/>
    <x v="35"/>
    <s v="06MACSTWBAN"/>
    <s v="MACCAW DRINK STRAWBERRY -BANANA X10PCS"/>
    <n v="3"/>
    <n v="550"/>
    <n v="547"/>
    <n v="0"/>
    <n v="1501069.74"/>
    <n v="112580.23"/>
    <n v="2744.19"/>
    <x v="0"/>
    <x v="3"/>
    <x v="2"/>
    <x v="7"/>
    <x v="4"/>
    <x v="4"/>
    <x v="1"/>
    <x v="3"/>
    <x v="0"/>
  </r>
  <r>
    <x v="0"/>
    <x v="0"/>
    <n v="4112000617"/>
    <x v="35"/>
    <s v="07NPBBKT"/>
    <s v="FRUTTA PET BOTTLE BLACKCURRENT 500ML (12PCS)"/>
    <n v="0"/>
    <n v="1621"/>
    <n v="1621"/>
    <n v="777"/>
    <n v="1213285.71"/>
    <n v="90996.43"/>
    <n v="748.48"/>
    <x v="0"/>
    <x v="3"/>
    <x v="2"/>
    <x v="7"/>
    <x v="5"/>
    <x v="5"/>
    <x v="0"/>
    <x v="3"/>
    <x v="1"/>
  </r>
  <r>
    <x v="0"/>
    <x v="0"/>
    <n v="4112000617"/>
    <x v="35"/>
    <s v="07NPBCTL"/>
    <s v="FRUTTA PET BOTTLE  COCKTAIL 500ML (12PCS)"/>
    <n v="0"/>
    <n v="59"/>
    <n v="59"/>
    <n v="747"/>
    <n v="53380.95"/>
    <n v="4003.57"/>
    <n v="904.76"/>
    <x v="0"/>
    <x v="3"/>
    <x v="2"/>
    <x v="7"/>
    <x v="6"/>
    <x v="6"/>
    <x v="0"/>
    <x v="3"/>
    <x v="1"/>
  </r>
  <r>
    <x v="0"/>
    <x v="0"/>
    <n v="4112000617"/>
    <x v="35"/>
    <s v="07NPBORG"/>
    <s v="FRUTTA PET BOTTLE  ORANGE 500ML (12PCS)"/>
    <n v="0"/>
    <n v="1367"/>
    <n v="1367"/>
    <n v="985"/>
    <n v="1236809.52"/>
    <n v="92760.71"/>
    <n v="904.76"/>
    <x v="0"/>
    <x v="3"/>
    <x v="2"/>
    <x v="7"/>
    <x v="7"/>
    <x v="7"/>
    <x v="0"/>
    <x v="3"/>
    <x v="1"/>
  </r>
  <r>
    <x v="0"/>
    <x v="0"/>
    <n v="4112000617"/>
    <x v="35"/>
    <s v="07NPBPPL"/>
    <s v="FRUTTA PET BOTTLE PINEAPPLE 500ML (12PCS)"/>
    <n v="0"/>
    <n v="433"/>
    <n v="433"/>
    <n v="1572"/>
    <n v="391761.9"/>
    <n v="29382.14"/>
    <n v="904.76"/>
    <x v="0"/>
    <x v="3"/>
    <x v="2"/>
    <x v="7"/>
    <x v="13"/>
    <x v="13"/>
    <x v="0"/>
    <x v="3"/>
    <x v="1"/>
  </r>
  <r>
    <x v="0"/>
    <x v="0"/>
    <n v="4112000623"/>
    <x v="36"/>
    <s v="03CSCOCK"/>
    <s v="CALIFORNIA SUN COCKTAIL X 40PCS"/>
    <n v="0"/>
    <n v="20"/>
    <n v="20"/>
    <n v="283"/>
    <n v="36279.07"/>
    <n v="2720.93"/>
    <n v="1813.95"/>
    <x v="0"/>
    <x v="0"/>
    <x v="0"/>
    <x v="0"/>
    <x v="8"/>
    <x v="8"/>
    <x v="2"/>
    <x v="0"/>
    <x v="2"/>
  </r>
  <r>
    <x v="0"/>
    <x v="0"/>
    <n v="4112000623"/>
    <x v="36"/>
    <s v="03CSMNG"/>
    <s v="CALIFORNIA SUN MANGO X 40PCS"/>
    <n v="0"/>
    <n v="20"/>
    <n v="20"/>
    <n v="214"/>
    <n v="36279.07"/>
    <n v="2720.93"/>
    <n v="1813.95"/>
    <x v="0"/>
    <x v="0"/>
    <x v="0"/>
    <x v="0"/>
    <x v="9"/>
    <x v="9"/>
    <x v="2"/>
    <x v="0"/>
    <x v="2"/>
  </r>
  <r>
    <x v="0"/>
    <x v="0"/>
    <n v="4112000623"/>
    <x v="36"/>
    <s v="03CSORG"/>
    <s v="CALIFORNIA SUN ORANGE X 40PCS"/>
    <n v="0"/>
    <n v="20"/>
    <n v="20"/>
    <n v="35"/>
    <n v="36279.07"/>
    <n v="2720.93"/>
    <n v="1813.95"/>
    <x v="0"/>
    <x v="0"/>
    <x v="0"/>
    <x v="0"/>
    <x v="10"/>
    <x v="10"/>
    <x v="2"/>
    <x v="0"/>
    <x v="2"/>
  </r>
  <r>
    <x v="0"/>
    <x v="0"/>
    <n v="4112000623"/>
    <x v="36"/>
    <s v="03CSPNPL"/>
    <s v="CALIFORNIA SUN  PINEAPPLE X 40PCS"/>
    <n v="0"/>
    <n v="20"/>
    <n v="20"/>
    <n v="1"/>
    <n v="36279.07"/>
    <n v="2720.93"/>
    <n v="1813.95"/>
    <x v="0"/>
    <x v="0"/>
    <x v="0"/>
    <x v="0"/>
    <x v="11"/>
    <x v="11"/>
    <x v="2"/>
    <x v="0"/>
    <x v="2"/>
  </r>
  <r>
    <x v="0"/>
    <x v="0"/>
    <n v="4112000623"/>
    <x v="36"/>
    <s v="03CSSBRY"/>
    <s v="CALIFORNIA SUN STRAWBERRY X 40PCS"/>
    <n v="0"/>
    <n v="20"/>
    <n v="20"/>
    <n v="244"/>
    <n v="36279.07"/>
    <n v="2720.93"/>
    <n v="1813.95"/>
    <x v="0"/>
    <x v="0"/>
    <x v="0"/>
    <x v="0"/>
    <x v="16"/>
    <x v="16"/>
    <x v="2"/>
    <x v="0"/>
    <x v="2"/>
  </r>
  <r>
    <x v="0"/>
    <x v="0"/>
    <n v="4112000623"/>
    <x v="36"/>
    <s v="05CNCTAPPLE"/>
    <s v="FRUTTA NATURAL APPLE JUICE 1LTR X 10PCS"/>
    <n v="0"/>
    <n v="50"/>
    <n v="50"/>
    <n v="0"/>
    <n v="148837.21"/>
    <n v="11162.79"/>
    <n v="2976.74"/>
    <x v="0"/>
    <x v="0"/>
    <x v="0"/>
    <x v="0"/>
    <x v="0"/>
    <x v="0"/>
    <x v="0"/>
    <x v="0"/>
    <x v="0"/>
  </r>
  <r>
    <x v="0"/>
    <x v="0"/>
    <n v="4112000623"/>
    <x v="36"/>
    <s v="05CNCTORG"/>
    <s v="FRUTTA NATURAL ORANGE 1LTR X 10PCS"/>
    <n v="0"/>
    <n v="50"/>
    <n v="50"/>
    <n v="-60"/>
    <n v="148837.21"/>
    <n v="11162.79"/>
    <n v="2976.74"/>
    <x v="0"/>
    <x v="0"/>
    <x v="0"/>
    <x v="0"/>
    <x v="1"/>
    <x v="1"/>
    <x v="0"/>
    <x v="0"/>
    <x v="0"/>
  </r>
  <r>
    <x v="0"/>
    <x v="0"/>
    <n v="4112000623"/>
    <x v="36"/>
    <s v="06MACCRNBRY"/>
    <s v="MACCAW DRINK CRANBERRY 1LTR X 10PCS"/>
    <n v="0"/>
    <n v="30"/>
    <n v="30"/>
    <n v="24"/>
    <n v="82325.58"/>
    <n v="6174.42"/>
    <n v="2744.19"/>
    <x v="0"/>
    <x v="0"/>
    <x v="0"/>
    <x v="0"/>
    <x v="3"/>
    <x v="3"/>
    <x v="1"/>
    <x v="0"/>
    <x v="0"/>
  </r>
  <r>
    <x v="0"/>
    <x v="0"/>
    <n v="4112000623"/>
    <x v="36"/>
    <s v="07NPBBKT"/>
    <s v="FRUTTA PET BOTTLE BLACKCURRENT 500ML (12PCS)"/>
    <n v="0"/>
    <n v="25"/>
    <n v="25"/>
    <n v="777"/>
    <n v="22619.05"/>
    <n v="1696.43"/>
    <n v="904.76"/>
    <x v="0"/>
    <x v="0"/>
    <x v="0"/>
    <x v="0"/>
    <x v="5"/>
    <x v="5"/>
    <x v="0"/>
    <x v="0"/>
    <x v="1"/>
  </r>
  <r>
    <x v="0"/>
    <x v="0"/>
    <n v="4112000623"/>
    <x v="36"/>
    <s v="07NPBORG"/>
    <s v="FRUTTA PET BOTTLE  ORANGE 500ML (12PCS)"/>
    <n v="0"/>
    <n v="25"/>
    <n v="25"/>
    <n v="985"/>
    <n v="22619.05"/>
    <n v="1696.43"/>
    <n v="904.76"/>
    <x v="0"/>
    <x v="0"/>
    <x v="0"/>
    <x v="0"/>
    <x v="7"/>
    <x v="7"/>
    <x v="0"/>
    <x v="0"/>
    <x v="1"/>
  </r>
  <r>
    <x v="0"/>
    <x v="0"/>
    <n v="4112000626"/>
    <x v="37"/>
    <s v="03CSCOCK"/>
    <s v="CALIFORNIA SUN COCKTAIL X 40PCS"/>
    <n v="0"/>
    <n v="15"/>
    <n v="15"/>
    <n v="283"/>
    <n v="27209.3"/>
    <n v="2040.7"/>
    <n v="1813.95"/>
    <x v="0"/>
    <x v="0"/>
    <x v="0"/>
    <x v="0"/>
    <x v="8"/>
    <x v="8"/>
    <x v="2"/>
    <x v="0"/>
    <x v="2"/>
  </r>
  <r>
    <x v="0"/>
    <x v="0"/>
    <n v="4112000626"/>
    <x v="37"/>
    <s v="03CSORG"/>
    <s v="CALIFORNIA SUN ORANGE X 40PCS"/>
    <n v="0"/>
    <n v="20"/>
    <n v="20"/>
    <n v="35"/>
    <n v="36279.07"/>
    <n v="2720.93"/>
    <n v="1813.95"/>
    <x v="0"/>
    <x v="0"/>
    <x v="0"/>
    <x v="0"/>
    <x v="10"/>
    <x v="10"/>
    <x v="2"/>
    <x v="0"/>
    <x v="2"/>
  </r>
  <r>
    <x v="0"/>
    <x v="0"/>
    <n v="4112000626"/>
    <x v="37"/>
    <s v="03CSPNPL"/>
    <s v="CALIFORNIA SUN  PINEAPPLE X 40PCS"/>
    <n v="0"/>
    <n v="15"/>
    <n v="15"/>
    <n v="1"/>
    <n v="27209.3"/>
    <n v="2040.7"/>
    <n v="1813.95"/>
    <x v="0"/>
    <x v="0"/>
    <x v="0"/>
    <x v="0"/>
    <x v="11"/>
    <x v="11"/>
    <x v="2"/>
    <x v="0"/>
    <x v="2"/>
  </r>
  <r>
    <x v="0"/>
    <x v="0"/>
    <n v="4112000626"/>
    <x v="37"/>
    <s v="06MACCRNBRY"/>
    <s v="MACCAW DRINK CRANBERRY 1LTR X 10PCS"/>
    <n v="0"/>
    <n v="50"/>
    <n v="50"/>
    <n v="24"/>
    <n v="137209.29999999999"/>
    <n v="10290.700000000001"/>
    <n v="2744.19"/>
    <x v="0"/>
    <x v="0"/>
    <x v="0"/>
    <x v="0"/>
    <x v="3"/>
    <x v="3"/>
    <x v="1"/>
    <x v="0"/>
    <x v="0"/>
  </r>
  <r>
    <x v="0"/>
    <x v="0"/>
    <n v="4112000626"/>
    <x v="37"/>
    <s v="07NPBBKT"/>
    <s v="FRUTTA PET BOTTLE BLACKCURRENT 500ML (12PCS)"/>
    <n v="0"/>
    <n v="250"/>
    <n v="250"/>
    <n v="777"/>
    <n v="226190.48"/>
    <n v="16964.29"/>
    <n v="904.76"/>
    <x v="0"/>
    <x v="0"/>
    <x v="0"/>
    <x v="0"/>
    <x v="5"/>
    <x v="5"/>
    <x v="0"/>
    <x v="0"/>
    <x v="1"/>
  </r>
  <r>
    <x v="0"/>
    <x v="0"/>
    <n v="4112000626"/>
    <x v="37"/>
    <s v="07NPBCTL"/>
    <s v="FRUTTA PET BOTTLE  COCKTAIL 500ML (12PCS)"/>
    <n v="0"/>
    <n v="250"/>
    <n v="250"/>
    <n v="747"/>
    <n v="226190.48"/>
    <n v="16964.29"/>
    <n v="904.76"/>
    <x v="0"/>
    <x v="0"/>
    <x v="0"/>
    <x v="0"/>
    <x v="6"/>
    <x v="6"/>
    <x v="0"/>
    <x v="0"/>
    <x v="1"/>
  </r>
  <r>
    <x v="0"/>
    <x v="0"/>
    <n v="4112000628"/>
    <x v="38"/>
    <s v="07NPBBKT"/>
    <s v="FRUTTA PET BOTTLE BLACKCURRENT 500ML (12PCS)"/>
    <n v="0"/>
    <n v="250"/>
    <n v="250"/>
    <n v="777"/>
    <n v="226190.48"/>
    <n v="16964.29"/>
    <n v="904.76"/>
    <x v="0"/>
    <x v="4"/>
    <x v="0"/>
    <x v="6"/>
    <x v="5"/>
    <x v="5"/>
    <x v="0"/>
    <x v="0"/>
    <x v="1"/>
  </r>
  <r>
    <x v="0"/>
    <x v="0"/>
    <n v="4112000628"/>
    <x v="38"/>
    <s v="07NPBPPL"/>
    <s v="FRUTTA PET BOTTLE PINEAPPLE 500ML (12PCS)"/>
    <n v="0"/>
    <n v="250"/>
    <n v="250"/>
    <n v="1572"/>
    <n v="226190.48"/>
    <n v="16964.29"/>
    <n v="904.76"/>
    <x v="0"/>
    <x v="4"/>
    <x v="0"/>
    <x v="6"/>
    <x v="13"/>
    <x v="13"/>
    <x v="0"/>
    <x v="0"/>
    <x v="1"/>
  </r>
  <r>
    <x v="0"/>
    <x v="0"/>
    <n v="4112000630"/>
    <x v="39"/>
    <s v="05CNCTAPPLE"/>
    <s v="FRUTTA NATURAL APPLE JUICE 1LTR X 10PCS"/>
    <n v="0"/>
    <n v="50"/>
    <n v="50"/>
    <n v="0"/>
    <n v="148837.21"/>
    <n v="11162.79"/>
    <n v="2976.74"/>
    <x v="0"/>
    <x v="0"/>
    <x v="0"/>
    <x v="0"/>
    <x v="0"/>
    <x v="0"/>
    <x v="0"/>
    <x v="0"/>
    <x v="0"/>
  </r>
  <r>
    <x v="0"/>
    <x v="0"/>
    <n v="4112000630"/>
    <x v="39"/>
    <s v="06MACCRNBRY"/>
    <s v="MACCAW DRINK CRANBERRY 1LTR X 10PCS"/>
    <n v="0"/>
    <n v="30"/>
    <n v="30"/>
    <n v="24"/>
    <n v="82325.58"/>
    <n v="6174.42"/>
    <n v="2744.19"/>
    <x v="0"/>
    <x v="0"/>
    <x v="0"/>
    <x v="0"/>
    <x v="3"/>
    <x v="3"/>
    <x v="1"/>
    <x v="0"/>
    <x v="0"/>
  </r>
  <r>
    <x v="0"/>
    <x v="0"/>
    <n v="4112000630"/>
    <x v="39"/>
    <s v="06MACPNPL"/>
    <s v="MACCAW DRINK PINEAPPLE 1LTR X 10PCS"/>
    <n v="0"/>
    <n v="15"/>
    <n v="15"/>
    <n v="35"/>
    <n v="41162.79"/>
    <n v="3087.21"/>
    <n v="2744.19"/>
    <x v="0"/>
    <x v="0"/>
    <x v="0"/>
    <x v="0"/>
    <x v="12"/>
    <x v="12"/>
    <x v="1"/>
    <x v="0"/>
    <x v="0"/>
  </r>
  <r>
    <x v="0"/>
    <x v="0"/>
    <n v="4112000630"/>
    <x v="39"/>
    <s v="06MACSTWBAN"/>
    <s v="MACCAW DRINK STRAWBERRY -BANANA X10PCS"/>
    <n v="0"/>
    <n v="42"/>
    <n v="42"/>
    <n v="0"/>
    <n v="115255.81"/>
    <n v="8644.19"/>
    <n v="2744.19"/>
    <x v="0"/>
    <x v="0"/>
    <x v="0"/>
    <x v="0"/>
    <x v="4"/>
    <x v="4"/>
    <x v="1"/>
    <x v="0"/>
    <x v="0"/>
  </r>
  <r>
    <x v="0"/>
    <x v="0"/>
    <n v="4112000630"/>
    <x v="39"/>
    <s v="07NPBBKT"/>
    <s v="FRUTTA PET BOTTLE BLACKCURRENT 500ML (12PCS)"/>
    <n v="0"/>
    <n v="60"/>
    <n v="60"/>
    <n v="777"/>
    <n v="54285.71"/>
    <n v="4071.43"/>
    <n v="904.76"/>
    <x v="0"/>
    <x v="0"/>
    <x v="0"/>
    <x v="0"/>
    <x v="5"/>
    <x v="5"/>
    <x v="0"/>
    <x v="0"/>
    <x v="1"/>
  </r>
  <r>
    <x v="0"/>
    <x v="0"/>
    <n v="4112000630"/>
    <x v="39"/>
    <s v="07NPBCTL"/>
    <s v="FRUTTA PET BOTTLE  COCKTAIL 500ML (12PCS)"/>
    <n v="0"/>
    <n v="40"/>
    <n v="40"/>
    <n v="747"/>
    <n v="36190.480000000003"/>
    <n v="2714.29"/>
    <n v="904.76"/>
    <x v="0"/>
    <x v="0"/>
    <x v="0"/>
    <x v="0"/>
    <x v="6"/>
    <x v="6"/>
    <x v="0"/>
    <x v="0"/>
    <x v="1"/>
  </r>
  <r>
    <x v="0"/>
    <x v="0"/>
    <n v="4112000630"/>
    <x v="39"/>
    <s v="07NPBORG"/>
    <s v="FRUTTA PET BOTTLE  ORANGE 500ML (12PCS)"/>
    <n v="0"/>
    <n v="500"/>
    <n v="500"/>
    <n v="985"/>
    <n v="452380.95"/>
    <n v="33928.57"/>
    <n v="904.76"/>
    <x v="0"/>
    <x v="0"/>
    <x v="0"/>
    <x v="0"/>
    <x v="7"/>
    <x v="7"/>
    <x v="0"/>
    <x v="0"/>
    <x v="1"/>
  </r>
  <r>
    <x v="0"/>
    <x v="0"/>
    <n v="4112000634"/>
    <x v="40"/>
    <s v="06MACCRNBRY"/>
    <s v="MACCAW DRINK CRANBERRY 1LTR X 10PCS"/>
    <n v="0"/>
    <n v="150"/>
    <n v="150"/>
    <n v="24"/>
    <n v="411627.9"/>
    <n v="30872.09"/>
    <n v="2744.19"/>
    <x v="0"/>
    <x v="3"/>
    <x v="2"/>
    <x v="7"/>
    <x v="3"/>
    <x v="3"/>
    <x v="1"/>
    <x v="4"/>
    <x v="0"/>
  </r>
  <r>
    <x v="0"/>
    <x v="0"/>
    <n v="4112000634"/>
    <x v="40"/>
    <s v="06MACPNPL"/>
    <s v="MACCAW DRINK PINEAPPLE 1LTR X 10PCS"/>
    <n v="0"/>
    <n v="100"/>
    <n v="100"/>
    <n v="35"/>
    <n v="274418.59999999998"/>
    <n v="20581.400000000001"/>
    <n v="2744.19"/>
    <x v="0"/>
    <x v="3"/>
    <x v="2"/>
    <x v="7"/>
    <x v="12"/>
    <x v="12"/>
    <x v="1"/>
    <x v="4"/>
    <x v="0"/>
  </r>
  <r>
    <x v="0"/>
    <x v="0"/>
    <n v="4112000634"/>
    <x v="40"/>
    <s v="06MACSTWBAN"/>
    <s v="MACCAW DRINK STRAWBERRY -BANANA X10PCS"/>
    <n v="0"/>
    <n v="100"/>
    <n v="100"/>
    <n v="0"/>
    <n v="274418.59999999998"/>
    <n v="20581.400000000001"/>
    <n v="2744.19"/>
    <x v="0"/>
    <x v="3"/>
    <x v="2"/>
    <x v="7"/>
    <x v="4"/>
    <x v="4"/>
    <x v="1"/>
    <x v="4"/>
    <x v="0"/>
  </r>
  <r>
    <x v="0"/>
    <x v="0"/>
    <n v="4112000634"/>
    <x v="40"/>
    <s v="07NPBBKT"/>
    <s v="FRUTTA PET BOTTLE BLACKCURRENT 500ML (12PCS)"/>
    <n v="0"/>
    <n v="1300"/>
    <n v="1300"/>
    <n v="777"/>
    <n v="1176190.47"/>
    <n v="88214.29"/>
    <n v="904.76"/>
    <x v="0"/>
    <x v="3"/>
    <x v="2"/>
    <x v="7"/>
    <x v="5"/>
    <x v="5"/>
    <x v="0"/>
    <x v="4"/>
    <x v="1"/>
  </r>
  <r>
    <x v="0"/>
    <x v="0"/>
    <n v="4112000634"/>
    <x v="40"/>
    <s v="07NPBORG"/>
    <s v="FRUTTA PET BOTTLE  ORANGE 500ML (12PCS)"/>
    <n v="0"/>
    <n v="1300"/>
    <n v="1300"/>
    <n v="985"/>
    <n v="1176190.47"/>
    <n v="88214.29"/>
    <n v="904.76"/>
    <x v="0"/>
    <x v="3"/>
    <x v="2"/>
    <x v="7"/>
    <x v="7"/>
    <x v="7"/>
    <x v="0"/>
    <x v="4"/>
    <x v="1"/>
  </r>
  <r>
    <x v="0"/>
    <x v="0"/>
    <n v="4112000634"/>
    <x v="40"/>
    <s v="07NPBPPL"/>
    <s v="FRUTTA PET BOTTLE PINEAPPLE 500ML (12PCS)"/>
    <n v="0"/>
    <n v="1340"/>
    <n v="1340"/>
    <n v="1572"/>
    <n v="1212380.95"/>
    <n v="90928.57"/>
    <n v="904.76"/>
    <x v="0"/>
    <x v="3"/>
    <x v="2"/>
    <x v="7"/>
    <x v="13"/>
    <x v="13"/>
    <x v="0"/>
    <x v="4"/>
    <x v="1"/>
  </r>
  <r>
    <x v="0"/>
    <x v="0"/>
    <n v="4112000637"/>
    <x v="41"/>
    <s v="06MACCRNBRY"/>
    <s v="MACCAW DRINK CRANBERRY 1LTR X 10PCS"/>
    <n v="3"/>
    <n v="40"/>
    <n v="37"/>
    <n v="24"/>
    <n v="101534.88"/>
    <n v="7615.12"/>
    <n v="2744.19"/>
    <x v="0"/>
    <x v="0"/>
    <x v="0"/>
    <x v="5"/>
    <x v="3"/>
    <x v="3"/>
    <x v="1"/>
    <x v="0"/>
    <x v="0"/>
  </r>
  <r>
    <x v="0"/>
    <x v="0"/>
    <n v="4112000637"/>
    <x v="41"/>
    <s v="07NPBBKT"/>
    <s v="FRUTTA PET BOTTLE BLACKCURRENT 500ML (12PCS)"/>
    <n v="1"/>
    <n v="200"/>
    <n v="199"/>
    <n v="777"/>
    <n v="180047.62"/>
    <n v="13503.57"/>
    <n v="904.76"/>
    <x v="0"/>
    <x v="0"/>
    <x v="0"/>
    <x v="5"/>
    <x v="5"/>
    <x v="5"/>
    <x v="0"/>
    <x v="0"/>
    <x v="1"/>
  </r>
  <r>
    <x v="0"/>
    <x v="0"/>
    <n v="4112000639"/>
    <x v="42"/>
    <s v="03CSCOCK"/>
    <s v="CALIFORNIA SUN COCKTAIL X 40PCS"/>
    <n v="0"/>
    <n v="10"/>
    <n v="10"/>
    <n v="283"/>
    <n v="18139.53"/>
    <n v="1360.47"/>
    <n v="1813.95"/>
    <x v="0"/>
    <x v="0"/>
    <x v="0"/>
    <x v="5"/>
    <x v="8"/>
    <x v="8"/>
    <x v="2"/>
    <x v="0"/>
    <x v="2"/>
  </r>
  <r>
    <x v="0"/>
    <x v="0"/>
    <n v="4112000639"/>
    <x v="42"/>
    <s v="03CSMNG"/>
    <s v="CALIFORNIA SUN MANGO X 40PCS"/>
    <n v="0"/>
    <n v="10"/>
    <n v="10"/>
    <n v="214"/>
    <n v="18139.53"/>
    <n v="1360.47"/>
    <n v="1813.95"/>
    <x v="0"/>
    <x v="0"/>
    <x v="0"/>
    <x v="5"/>
    <x v="9"/>
    <x v="9"/>
    <x v="2"/>
    <x v="0"/>
    <x v="2"/>
  </r>
  <r>
    <x v="0"/>
    <x v="0"/>
    <n v="4112000639"/>
    <x v="42"/>
    <s v="03CSORG"/>
    <s v="CALIFORNIA SUN ORANGE X 40PCS"/>
    <n v="0"/>
    <n v="50"/>
    <n v="50"/>
    <n v="35"/>
    <n v="90697.68"/>
    <n v="6802.33"/>
    <n v="1813.95"/>
    <x v="0"/>
    <x v="0"/>
    <x v="0"/>
    <x v="5"/>
    <x v="10"/>
    <x v="10"/>
    <x v="2"/>
    <x v="0"/>
    <x v="2"/>
  </r>
  <r>
    <x v="0"/>
    <x v="0"/>
    <n v="4112000639"/>
    <x v="42"/>
    <s v="03CSPNPL"/>
    <s v="CALIFORNIA SUN  PINEAPPLE X 40PCS"/>
    <n v="0"/>
    <n v="14"/>
    <n v="14"/>
    <n v="1"/>
    <n v="25395.35"/>
    <n v="1904.65"/>
    <n v="1813.95"/>
    <x v="0"/>
    <x v="0"/>
    <x v="0"/>
    <x v="5"/>
    <x v="11"/>
    <x v="11"/>
    <x v="2"/>
    <x v="0"/>
    <x v="2"/>
  </r>
  <r>
    <x v="0"/>
    <x v="0"/>
    <n v="4112000639"/>
    <x v="42"/>
    <s v="05CNCTAPPLE"/>
    <s v="FRUTTA NATURAL APPLE JUICE 1LTR X 10PCS"/>
    <n v="0"/>
    <n v="50"/>
    <n v="50"/>
    <n v="0"/>
    <n v="148837.21"/>
    <n v="11162.79"/>
    <n v="2976.74"/>
    <x v="0"/>
    <x v="0"/>
    <x v="0"/>
    <x v="5"/>
    <x v="0"/>
    <x v="0"/>
    <x v="0"/>
    <x v="0"/>
    <x v="0"/>
  </r>
  <r>
    <x v="0"/>
    <x v="0"/>
    <n v="4112000639"/>
    <x v="42"/>
    <s v="06MACCRNBRY"/>
    <s v="MACCAW DRINK CRANBERRY 1LTR X 10PCS"/>
    <n v="0"/>
    <n v="170"/>
    <n v="170"/>
    <n v="24"/>
    <n v="466511.62"/>
    <n v="34988.370000000003"/>
    <n v="2744.19"/>
    <x v="0"/>
    <x v="0"/>
    <x v="0"/>
    <x v="5"/>
    <x v="3"/>
    <x v="3"/>
    <x v="1"/>
    <x v="0"/>
    <x v="0"/>
  </r>
  <r>
    <x v="0"/>
    <x v="0"/>
    <n v="4112000639"/>
    <x v="42"/>
    <s v="06MACPNPL"/>
    <s v="MACCAW DRINK PINEAPPLE 1LTR X 10PCS"/>
    <n v="0"/>
    <n v="30"/>
    <n v="30"/>
    <n v="35"/>
    <n v="82325.58"/>
    <n v="6174.42"/>
    <n v="2744.19"/>
    <x v="0"/>
    <x v="0"/>
    <x v="0"/>
    <x v="5"/>
    <x v="12"/>
    <x v="12"/>
    <x v="1"/>
    <x v="0"/>
    <x v="0"/>
  </r>
  <r>
    <x v="0"/>
    <x v="0"/>
    <n v="4112000639"/>
    <x v="42"/>
    <s v="06MACSTWBAN"/>
    <s v="MACCAW DRINK STRAWBERRY -BANANA X10PCS"/>
    <n v="0"/>
    <n v="30"/>
    <n v="30"/>
    <n v="0"/>
    <n v="82325.58"/>
    <n v="6174.42"/>
    <n v="2744.19"/>
    <x v="0"/>
    <x v="0"/>
    <x v="0"/>
    <x v="5"/>
    <x v="4"/>
    <x v="4"/>
    <x v="1"/>
    <x v="0"/>
    <x v="0"/>
  </r>
  <r>
    <x v="0"/>
    <x v="0"/>
    <n v="4112000639"/>
    <x v="42"/>
    <s v="07NPBBKT"/>
    <s v="FRUTTA PET BOTTLE BLACKCURRENT 500ML (12PCS)"/>
    <n v="0"/>
    <n v="160"/>
    <n v="160"/>
    <n v="777"/>
    <n v="144761.9"/>
    <n v="10857.14"/>
    <n v="904.76"/>
    <x v="0"/>
    <x v="0"/>
    <x v="0"/>
    <x v="5"/>
    <x v="5"/>
    <x v="5"/>
    <x v="0"/>
    <x v="0"/>
    <x v="1"/>
  </r>
  <r>
    <x v="0"/>
    <x v="0"/>
    <n v="4112000639"/>
    <x v="42"/>
    <s v="07NPBCTL"/>
    <s v="FRUTTA PET BOTTLE  COCKTAIL 500ML (12PCS)"/>
    <n v="0"/>
    <n v="150"/>
    <n v="150"/>
    <n v="747"/>
    <n v="135714.29"/>
    <n v="10178.57"/>
    <n v="904.76"/>
    <x v="0"/>
    <x v="0"/>
    <x v="0"/>
    <x v="5"/>
    <x v="6"/>
    <x v="6"/>
    <x v="0"/>
    <x v="0"/>
    <x v="1"/>
  </r>
  <r>
    <x v="0"/>
    <x v="0"/>
    <n v="4112000639"/>
    <x v="42"/>
    <s v="07NPBORG"/>
    <s v="FRUTTA PET BOTTLE  ORANGE 500ML (12PCS)"/>
    <n v="0"/>
    <n v="180"/>
    <n v="180"/>
    <n v="985"/>
    <n v="162857.14000000001"/>
    <n v="12214.29"/>
    <n v="904.76"/>
    <x v="0"/>
    <x v="0"/>
    <x v="0"/>
    <x v="5"/>
    <x v="7"/>
    <x v="7"/>
    <x v="0"/>
    <x v="0"/>
    <x v="1"/>
  </r>
  <r>
    <x v="0"/>
    <x v="0"/>
    <n v="4112000639"/>
    <x v="42"/>
    <s v="07NPBPPL"/>
    <s v="FRUTTA PET BOTTLE PINEAPPLE 500ML (12PCS)"/>
    <n v="0"/>
    <n v="51"/>
    <n v="51"/>
    <n v="1572"/>
    <n v="46142.86"/>
    <n v="3460.71"/>
    <n v="904.76"/>
    <x v="0"/>
    <x v="0"/>
    <x v="0"/>
    <x v="5"/>
    <x v="13"/>
    <x v="13"/>
    <x v="0"/>
    <x v="0"/>
    <x v="1"/>
  </r>
  <r>
    <x v="0"/>
    <x v="0"/>
    <n v="4112000641"/>
    <x v="43"/>
    <s v="03CSORG"/>
    <s v="CALIFORNIA SUN ORANGE X 40PCS"/>
    <n v="0"/>
    <n v="25"/>
    <n v="25"/>
    <n v="35"/>
    <n v="45348.84"/>
    <n v="3401.16"/>
    <n v="1813.95"/>
    <x v="0"/>
    <x v="4"/>
    <x v="0"/>
    <x v="6"/>
    <x v="10"/>
    <x v="10"/>
    <x v="2"/>
    <x v="0"/>
    <x v="2"/>
  </r>
  <r>
    <x v="0"/>
    <x v="0"/>
    <n v="4112000641"/>
    <x v="43"/>
    <s v="03CSPNPL"/>
    <s v="CALIFORNIA SUN  PINEAPPLE X 40PCS"/>
    <n v="0"/>
    <n v="25"/>
    <n v="25"/>
    <n v="1"/>
    <n v="45348.84"/>
    <n v="3401.16"/>
    <n v="1813.95"/>
    <x v="0"/>
    <x v="4"/>
    <x v="0"/>
    <x v="6"/>
    <x v="11"/>
    <x v="11"/>
    <x v="2"/>
    <x v="0"/>
    <x v="2"/>
  </r>
  <r>
    <x v="0"/>
    <x v="0"/>
    <n v="4112000641"/>
    <x v="43"/>
    <s v="05CNCTAPPLE"/>
    <s v="FRUTTA NATURAL APPLE JUICE 1LTR X 10PCS"/>
    <n v="1"/>
    <n v="100"/>
    <n v="99"/>
    <n v="0"/>
    <n v="294697.68"/>
    <n v="22102.33"/>
    <n v="2976.74"/>
    <x v="0"/>
    <x v="4"/>
    <x v="0"/>
    <x v="6"/>
    <x v="0"/>
    <x v="0"/>
    <x v="0"/>
    <x v="0"/>
    <x v="0"/>
  </r>
  <r>
    <x v="0"/>
    <x v="0"/>
    <n v="4112000641"/>
    <x v="43"/>
    <s v="05CNCTORG"/>
    <s v="FRUTTA NATURAL ORANGE 1LTR X 10PCS"/>
    <n v="0"/>
    <n v="100"/>
    <n v="100"/>
    <n v="-60"/>
    <n v="297674.42"/>
    <n v="22325.58"/>
    <n v="2976.74"/>
    <x v="0"/>
    <x v="4"/>
    <x v="0"/>
    <x v="6"/>
    <x v="1"/>
    <x v="1"/>
    <x v="0"/>
    <x v="0"/>
    <x v="0"/>
  </r>
  <r>
    <x v="0"/>
    <x v="0"/>
    <n v="4112000641"/>
    <x v="43"/>
    <s v="06MACCRNBRY"/>
    <s v="MACCAW DRINK CRANBERRY 1LTR X 10PCS"/>
    <n v="0"/>
    <n v="150"/>
    <n v="150"/>
    <n v="24"/>
    <n v="411627.9"/>
    <n v="30872.09"/>
    <n v="2744.19"/>
    <x v="0"/>
    <x v="4"/>
    <x v="0"/>
    <x v="6"/>
    <x v="3"/>
    <x v="3"/>
    <x v="1"/>
    <x v="0"/>
    <x v="0"/>
  </r>
  <r>
    <x v="0"/>
    <x v="0"/>
    <n v="4112000641"/>
    <x v="43"/>
    <s v="06MACORAGE"/>
    <s v="MACCAW DRINK ORANGE 1LTR X 10PCS"/>
    <n v="5"/>
    <n v="0"/>
    <n v="-5"/>
    <n v="0"/>
    <n v="-13720.93"/>
    <n v="-1029.07"/>
    <n v="2744.19"/>
    <x v="0"/>
    <x v="4"/>
    <x v="0"/>
    <x v="6"/>
    <x v="19"/>
    <x v="19"/>
    <x v="1"/>
    <x v="0"/>
    <x v="0"/>
  </r>
  <r>
    <x v="0"/>
    <x v="0"/>
    <n v="4112000641"/>
    <x v="43"/>
    <s v="06MACPNPL"/>
    <s v="MACCAW DRINK PINEAPPLE 1LTR X 10PCS"/>
    <n v="2"/>
    <n v="0"/>
    <n v="-2"/>
    <n v="35"/>
    <n v="-5488.37"/>
    <n v="-411.63"/>
    <n v="2744.19"/>
    <x v="0"/>
    <x v="4"/>
    <x v="0"/>
    <x v="6"/>
    <x v="12"/>
    <x v="12"/>
    <x v="1"/>
    <x v="0"/>
    <x v="0"/>
  </r>
  <r>
    <x v="0"/>
    <x v="0"/>
    <n v="4112000641"/>
    <x v="43"/>
    <s v="06MACSTWBAN"/>
    <s v="MACCAW DRINK STRAWBERRY -BANANA X10PCS"/>
    <n v="0"/>
    <n v="50"/>
    <n v="50"/>
    <n v="0"/>
    <n v="137209.29999999999"/>
    <n v="10290.700000000001"/>
    <n v="2744.19"/>
    <x v="0"/>
    <x v="4"/>
    <x v="0"/>
    <x v="6"/>
    <x v="4"/>
    <x v="4"/>
    <x v="1"/>
    <x v="0"/>
    <x v="0"/>
  </r>
  <r>
    <x v="0"/>
    <x v="0"/>
    <n v="4112000641"/>
    <x v="43"/>
    <s v="07NPBBKT"/>
    <s v="FRUTTA PET BOTTLE BLACKCURRENT 500ML (12PCS)"/>
    <n v="15"/>
    <n v="650"/>
    <n v="635"/>
    <n v="777"/>
    <n v="529285.71"/>
    <n v="39696.43"/>
    <n v="833.52"/>
    <x v="0"/>
    <x v="4"/>
    <x v="0"/>
    <x v="6"/>
    <x v="5"/>
    <x v="5"/>
    <x v="0"/>
    <x v="0"/>
    <x v="1"/>
  </r>
  <r>
    <x v="0"/>
    <x v="0"/>
    <n v="4112000641"/>
    <x v="43"/>
    <s v="07NPBCTL"/>
    <s v="FRUTTA PET BOTTLE  COCKTAIL 500ML (12PCS)"/>
    <n v="0"/>
    <n v="450"/>
    <n v="450"/>
    <n v="747"/>
    <n v="407142.85"/>
    <n v="30535.71"/>
    <n v="904.76"/>
    <x v="0"/>
    <x v="4"/>
    <x v="0"/>
    <x v="6"/>
    <x v="6"/>
    <x v="6"/>
    <x v="0"/>
    <x v="0"/>
    <x v="1"/>
  </r>
  <r>
    <x v="0"/>
    <x v="0"/>
    <n v="4112000641"/>
    <x v="43"/>
    <s v="07NPBORG"/>
    <s v="FRUTTA PET BOTTLE  ORANGE 500ML (12PCS)"/>
    <n v="1"/>
    <n v="500"/>
    <n v="499"/>
    <n v="985"/>
    <n v="451476.19"/>
    <n v="33860.71"/>
    <n v="904.76"/>
    <x v="0"/>
    <x v="4"/>
    <x v="0"/>
    <x v="6"/>
    <x v="7"/>
    <x v="7"/>
    <x v="0"/>
    <x v="0"/>
    <x v="1"/>
  </r>
  <r>
    <x v="0"/>
    <x v="0"/>
    <n v="4112000641"/>
    <x v="43"/>
    <s v="07NPBPPL"/>
    <s v="FRUTTA PET BOTTLE PINEAPPLE 500ML (12PCS)"/>
    <n v="0"/>
    <n v="500"/>
    <n v="500"/>
    <n v="1572"/>
    <n v="407142.85"/>
    <n v="30535.71"/>
    <n v="814.29"/>
    <x v="0"/>
    <x v="4"/>
    <x v="0"/>
    <x v="6"/>
    <x v="13"/>
    <x v="13"/>
    <x v="0"/>
    <x v="0"/>
    <x v="1"/>
  </r>
  <r>
    <x v="0"/>
    <x v="0"/>
    <n v="4112000646"/>
    <x v="44"/>
    <s v="05CNCTAPPLE"/>
    <s v="FRUTTA NATURAL APPLE JUICE 1LTR X 10PCS"/>
    <n v="0"/>
    <n v="50"/>
    <n v="50"/>
    <n v="0"/>
    <n v="148837.21"/>
    <n v="11162.79"/>
    <n v="2976.74"/>
    <x v="0"/>
    <x v="0"/>
    <x v="0"/>
    <x v="0"/>
    <x v="0"/>
    <x v="0"/>
    <x v="0"/>
    <x v="0"/>
    <x v="0"/>
  </r>
  <r>
    <x v="0"/>
    <x v="0"/>
    <n v="4112000646"/>
    <x v="44"/>
    <s v="05CNCTORG"/>
    <s v="FRUTTA NATURAL ORANGE 1LTR X 10PCS"/>
    <n v="0"/>
    <n v="40"/>
    <n v="40"/>
    <n v="-60"/>
    <n v="119069.77"/>
    <n v="8930.23"/>
    <n v="2976.74"/>
    <x v="0"/>
    <x v="0"/>
    <x v="0"/>
    <x v="0"/>
    <x v="1"/>
    <x v="1"/>
    <x v="0"/>
    <x v="0"/>
    <x v="0"/>
  </r>
  <r>
    <x v="0"/>
    <x v="0"/>
    <n v="4112000647"/>
    <x v="45"/>
    <s v="06MACCRNBRY"/>
    <s v="MACCAW DRINK CRANBERRY 1LTR X 10PCS"/>
    <n v="0"/>
    <n v="136"/>
    <n v="136"/>
    <n v="24"/>
    <n v="356744.18"/>
    <n v="26755.81"/>
    <n v="2623.12"/>
    <x v="0"/>
    <x v="3"/>
    <x v="2"/>
    <x v="8"/>
    <x v="3"/>
    <x v="3"/>
    <x v="1"/>
    <x v="5"/>
    <x v="0"/>
  </r>
  <r>
    <x v="0"/>
    <x v="0"/>
    <n v="4112000647"/>
    <x v="45"/>
    <s v="07NPBBKT"/>
    <s v="FRUTTA PET BOTTLE BLACKCURRENT 500ML (12PCS)"/>
    <n v="0"/>
    <n v="1100"/>
    <n v="1100"/>
    <n v="777"/>
    <n v="995238.09"/>
    <n v="74642.86"/>
    <n v="904.76"/>
    <x v="0"/>
    <x v="3"/>
    <x v="2"/>
    <x v="8"/>
    <x v="5"/>
    <x v="5"/>
    <x v="0"/>
    <x v="5"/>
    <x v="1"/>
  </r>
  <r>
    <x v="0"/>
    <x v="0"/>
    <n v="4112000647"/>
    <x v="45"/>
    <s v="07NPBCTL"/>
    <s v="FRUTTA PET BOTTLE  COCKTAIL 500ML (12PCS)"/>
    <n v="0"/>
    <n v="1300"/>
    <n v="1300"/>
    <n v="747"/>
    <n v="995238.09"/>
    <n v="74642.86"/>
    <n v="765.57"/>
    <x v="0"/>
    <x v="3"/>
    <x v="2"/>
    <x v="8"/>
    <x v="6"/>
    <x v="6"/>
    <x v="0"/>
    <x v="5"/>
    <x v="1"/>
  </r>
  <r>
    <x v="0"/>
    <x v="0"/>
    <n v="4112000647"/>
    <x v="45"/>
    <s v="07NPBORG"/>
    <s v="FRUTTA PET BOTTLE  ORANGE 500ML (12PCS)"/>
    <n v="0"/>
    <n v="1100"/>
    <n v="1100"/>
    <n v="985"/>
    <n v="995238.09"/>
    <n v="74642.86"/>
    <n v="904.76"/>
    <x v="0"/>
    <x v="3"/>
    <x v="2"/>
    <x v="8"/>
    <x v="7"/>
    <x v="7"/>
    <x v="0"/>
    <x v="5"/>
    <x v="1"/>
  </r>
  <r>
    <x v="0"/>
    <x v="0"/>
    <n v="4112000647"/>
    <x v="45"/>
    <s v="07NPBPPL"/>
    <s v="FRUTTA PET BOTTLE PINEAPPLE 500ML (12PCS)"/>
    <n v="0"/>
    <n v="1230"/>
    <n v="1230"/>
    <n v="1572"/>
    <n v="904761.9"/>
    <n v="67857.14"/>
    <n v="735.58"/>
    <x v="0"/>
    <x v="3"/>
    <x v="2"/>
    <x v="8"/>
    <x v="13"/>
    <x v="13"/>
    <x v="0"/>
    <x v="5"/>
    <x v="1"/>
  </r>
  <r>
    <x v="0"/>
    <x v="0"/>
    <n v="4112000652"/>
    <x v="46"/>
    <s v="05CNCTORG"/>
    <s v="FRUTTA NATURAL ORANGE 1LTR X 10PCS"/>
    <n v="0"/>
    <n v="25"/>
    <n v="25"/>
    <n v="-60"/>
    <n v="68465.119999999995"/>
    <n v="5134.88"/>
    <n v="2738.6"/>
    <x v="1"/>
    <x v="1"/>
    <x v="0"/>
    <x v="1"/>
    <x v="1"/>
    <x v="1"/>
    <x v="0"/>
    <x v="0"/>
    <x v="0"/>
  </r>
  <r>
    <x v="0"/>
    <x v="0"/>
    <n v="4112000654"/>
    <x v="47"/>
    <s v="03CSCOCK"/>
    <s v="CALIFORNIA SUN COCKTAIL X 40PCS"/>
    <n v="0"/>
    <n v="200"/>
    <n v="200"/>
    <n v="283"/>
    <n v="362790.7"/>
    <n v="27209.3"/>
    <n v="1813.95"/>
    <x v="0"/>
    <x v="2"/>
    <x v="1"/>
    <x v="2"/>
    <x v="8"/>
    <x v="8"/>
    <x v="2"/>
    <x v="6"/>
    <x v="2"/>
  </r>
  <r>
    <x v="0"/>
    <x v="0"/>
    <n v="4112000654"/>
    <x v="47"/>
    <s v="03CSORG"/>
    <s v="CALIFORNIA SUN ORANGE X 40PCS"/>
    <n v="0"/>
    <n v="150"/>
    <n v="150"/>
    <n v="35"/>
    <n v="272093.03000000003"/>
    <n v="20406.98"/>
    <n v="1813.95"/>
    <x v="0"/>
    <x v="2"/>
    <x v="1"/>
    <x v="2"/>
    <x v="10"/>
    <x v="10"/>
    <x v="2"/>
    <x v="6"/>
    <x v="2"/>
  </r>
  <r>
    <x v="0"/>
    <x v="0"/>
    <n v="4112000654"/>
    <x v="47"/>
    <s v="03CSPNPL"/>
    <s v="CALIFORNIA SUN  PINEAPPLE X 40PCS"/>
    <n v="0"/>
    <n v="200"/>
    <n v="200"/>
    <n v="1"/>
    <n v="362790.7"/>
    <n v="27209.3"/>
    <n v="1813.95"/>
    <x v="0"/>
    <x v="2"/>
    <x v="1"/>
    <x v="2"/>
    <x v="11"/>
    <x v="11"/>
    <x v="2"/>
    <x v="6"/>
    <x v="2"/>
  </r>
  <r>
    <x v="0"/>
    <x v="0"/>
    <n v="4112000654"/>
    <x v="47"/>
    <s v="05CNCTAPPLE"/>
    <s v="FRUTTA NATURAL APPLE JUICE 1LTR X 10PCS"/>
    <n v="0"/>
    <n v="100"/>
    <n v="100"/>
    <n v="0"/>
    <n v="297674.42"/>
    <n v="22325.58"/>
    <n v="2976.74"/>
    <x v="0"/>
    <x v="2"/>
    <x v="1"/>
    <x v="2"/>
    <x v="0"/>
    <x v="0"/>
    <x v="0"/>
    <x v="6"/>
    <x v="0"/>
  </r>
  <r>
    <x v="0"/>
    <x v="0"/>
    <n v="4112000654"/>
    <x v="47"/>
    <s v="05CNCTORG"/>
    <s v="FRUTTA NATURAL ORANGE 1LTR X 10PCS"/>
    <n v="0"/>
    <n v="100"/>
    <n v="100"/>
    <n v="-60"/>
    <n v="297674.42"/>
    <n v="22325.58"/>
    <n v="2976.74"/>
    <x v="0"/>
    <x v="2"/>
    <x v="1"/>
    <x v="2"/>
    <x v="1"/>
    <x v="1"/>
    <x v="0"/>
    <x v="6"/>
    <x v="0"/>
  </r>
  <r>
    <x v="0"/>
    <x v="0"/>
    <n v="4112000654"/>
    <x v="47"/>
    <s v="06MACCRNBRY"/>
    <s v="MACCAW DRINK CRANBERRY 1LTR X 10PCS"/>
    <n v="0"/>
    <n v="140"/>
    <n v="140"/>
    <n v="24"/>
    <n v="384186.04"/>
    <n v="28813.95"/>
    <n v="2744.19"/>
    <x v="0"/>
    <x v="2"/>
    <x v="1"/>
    <x v="2"/>
    <x v="3"/>
    <x v="3"/>
    <x v="1"/>
    <x v="6"/>
    <x v="0"/>
  </r>
  <r>
    <x v="0"/>
    <x v="0"/>
    <n v="4112000654"/>
    <x v="47"/>
    <s v="06MACSTWBAN"/>
    <s v="MACCAW DRINK STRAWBERRY -BANANA X10PCS"/>
    <n v="0"/>
    <n v="140"/>
    <n v="140"/>
    <n v="0"/>
    <n v="384186.04"/>
    <n v="28813.95"/>
    <n v="2744.19"/>
    <x v="0"/>
    <x v="2"/>
    <x v="1"/>
    <x v="2"/>
    <x v="4"/>
    <x v="4"/>
    <x v="1"/>
    <x v="6"/>
    <x v="0"/>
  </r>
  <r>
    <x v="0"/>
    <x v="0"/>
    <n v="4112000654"/>
    <x v="47"/>
    <s v="07NPBBKT"/>
    <s v="FRUTTA PET BOTTLE BLACKCURRENT 500ML (12PCS)"/>
    <n v="0"/>
    <n v="800"/>
    <n v="800"/>
    <n v="777"/>
    <n v="723809.52"/>
    <n v="54285.71"/>
    <n v="904.76"/>
    <x v="0"/>
    <x v="2"/>
    <x v="1"/>
    <x v="2"/>
    <x v="5"/>
    <x v="5"/>
    <x v="0"/>
    <x v="6"/>
    <x v="1"/>
  </r>
  <r>
    <x v="0"/>
    <x v="0"/>
    <n v="4112000654"/>
    <x v="47"/>
    <s v="07NPBCTL"/>
    <s v="FRUTTA PET BOTTLE  COCKTAIL 500ML (12PCS)"/>
    <n v="0"/>
    <n v="787"/>
    <n v="787"/>
    <n v="747"/>
    <n v="712047.62"/>
    <n v="53403.57"/>
    <n v="904.76"/>
    <x v="0"/>
    <x v="2"/>
    <x v="1"/>
    <x v="2"/>
    <x v="6"/>
    <x v="6"/>
    <x v="0"/>
    <x v="6"/>
    <x v="1"/>
  </r>
  <r>
    <x v="0"/>
    <x v="0"/>
    <n v="4112000654"/>
    <x v="47"/>
    <s v="07NPBPPL"/>
    <s v="FRUTTA PET BOTTLE PINEAPPLE 500ML (12PCS)"/>
    <n v="0"/>
    <n v="13"/>
    <n v="13"/>
    <n v="1572"/>
    <n v="11761.9"/>
    <n v="882.14"/>
    <n v="904.76"/>
    <x v="0"/>
    <x v="2"/>
    <x v="1"/>
    <x v="2"/>
    <x v="13"/>
    <x v="13"/>
    <x v="0"/>
    <x v="6"/>
    <x v="1"/>
  </r>
  <r>
    <x v="0"/>
    <x v="0"/>
    <n v="4112000656"/>
    <x v="48"/>
    <s v="06MACCRNBRY"/>
    <s v="MACCAW DRINK CRANBERRY 1LTR X 10PCS"/>
    <n v="0"/>
    <n v="50"/>
    <n v="50"/>
    <n v="24"/>
    <n v="137209.29999999999"/>
    <n v="10290.700000000001"/>
    <n v="2744.19"/>
    <x v="0"/>
    <x v="0"/>
    <x v="0"/>
    <x v="0"/>
    <x v="3"/>
    <x v="3"/>
    <x v="1"/>
    <x v="0"/>
    <x v="0"/>
  </r>
  <r>
    <x v="0"/>
    <x v="0"/>
    <n v="4112000656"/>
    <x v="48"/>
    <s v="06MACSTWBAN"/>
    <s v="MACCAW DRINK STRAWBERRY -BANANA X10PCS"/>
    <n v="0"/>
    <n v="50"/>
    <n v="50"/>
    <n v="0"/>
    <n v="137209.29999999999"/>
    <n v="10290.700000000001"/>
    <n v="2744.19"/>
    <x v="0"/>
    <x v="0"/>
    <x v="0"/>
    <x v="0"/>
    <x v="4"/>
    <x v="4"/>
    <x v="1"/>
    <x v="0"/>
    <x v="0"/>
  </r>
  <r>
    <x v="0"/>
    <x v="0"/>
    <n v="4112000656"/>
    <x v="48"/>
    <s v="07NPBBKT"/>
    <s v="FRUTTA PET BOTTLE BLACKCURRENT 500ML (12PCS)"/>
    <n v="0"/>
    <n v="100"/>
    <n v="100"/>
    <n v="777"/>
    <n v="90476.19"/>
    <n v="6785.71"/>
    <n v="904.76"/>
    <x v="0"/>
    <x v="0"/>
    <x v="0"/>
    <x v="0"/>
    <x v="5"/>
    <x v="5"/>
    <x v="0"/>
    <x v="0"/>
    <x v="1"/>
  </r>
  <r>
    <x v="0"/>
    <x v="0"/>
    <n v="4112000656"/>
    <x v="48"/>
    <s v="07NPBORG"/>
    <s v="FRUTTA PET BOTTLE  ORANGE 500ML (12PCS)"/>
    <n v="0"/>
    <n v="50"/>
    <n v="50"/>
    <n v="985"/>
    <n v="45238.1"/>
    <n v="3392.86"/>
    <n v="904.76"/>
    <x v="0"/>
    <x v="0"/>
    <x v="0"/>
    <x v="0"/>
    <x v="7"/>
    <x v="7"/>
    <x v="0"/>
    <x v="0"/>
    <x v="1"/>
  </r>
  <r>
    <x v="0"/>
    <x v="0"/>
    <n v="4112000656"/>
    <x v="48"/>
    <s v="07NPBPPL"/>
    <s v="FRUTTA PET BOTTLE PINEAPPLE 500ML (12PCS)"/>
    <n v="0"/>
    <n v="50"/>
    <n v="50"/>
    <n v="1572"/>
    <n v="45238.1"/>
    <n v="3392.86"/>
    <n v="904.76"/>
    <x v="0"/>
    <x v="0"/>
    <x v="0"/>
    <x v="0"/>
    <x v="13"/>
    <x v="13"/>
    <x v="0"/>
    <x v="0"/>
    <x v="1"/>
  </r>
  <r>
    <x v="0"/>
    <x v="0"/>
    <n v="4112000664"/>
    <x v="49"/>
    <s v="06MACCRNBRY"/>
    <s v="MACCAW DRINK CRANBERRY 1LTR X 10PCS"/>
    <n v="0"/>
    <n v="28"/>
    <n v="28"/>
    <n v="24"/>
    <n v="68604.649999999994"/>
    <n v="5145.3500000000004"/>
    <n v="2450.17"/>
    <x v="1"/>
    <x v="1"/>
    <x v="0"/>
    <x v="1"/>
    <x v="3"/>
    <x v="3"/>
    <x v="1"/>
    <x v="0"/>
    <x v="0"/>
  </r>
  <r>
    <x v="0"/>
    <x v="0"/>
    <n v="4112000664"/>
    <x v="49"/>
    <s v="06MACSTWBAN"/>
    <s v="MACCAW DRINK STRAWBERRY -BANANA X10PCS"/>
    <n v="0"/>
    <n v="15"/>
    <n v="15"/>
    <n v="0"/>
    <n v="41162.79"/>
    <n v="3087.21"/>
    <n v="2744.19"/>
    <x v="1"/>
    <x v="1"/>
    <x v="0"/>
    <x v="1"/>
    <x v="4"/>
    <x v="4"/>
    <x v="1"/>
    <x v="0"/>
    <x v="0"/>
  </r>
  <r>
    <x v="0"/>
    <x v="0"/>
    <n v="4112000668"/>
    <x v="50"/>
    <s v="03CSCOCK"/>
    <s v="CALIFORNIA SUN COCKTAIL X 40PCS"/>
    <n v="0"/>
    <n v="100"/>
    <n v="100"/>
    <n v="283"/>
    <n v="181395.35"/>
    <n v="13604.65"/>
    <n v="1813.95"/>
    <x v="0"/>
    <x v="2"/>
    <x v="1"/>
    <x v="9"/>
    <x v="8"/>
    <x v="8"/>
    <x v="2"/>
    <x v="7"/>
    <x v="2"/>
  </r>
  <r>
    <x v="0"/>
    <x v="0"/>
    <n v="4112000668"/>
    <x v="50"/>
    <s v="03CSORG"/>
    <s v="CALIFORNIA SUN ORANGE X 40PCS"/>
    <n v="0"/>
    <n v="100"/>
    <n v="100"/>
    <n v="35"/>
    <n v="181395.35"/>
    <n v="13604.65"/>
    <n v="1813.95"/>
    <x v="0"/>
    <x v="2"/>
    <x v="1"/>
    <x v="9"/>
    <x v="10"/>
    <x v="10"/>
    <x v="2"/>
    <x v="7"/>
    <x v="2"/>
  </r>
  <r>
    <x v="0"/>
    <x v="0"/>
    <n v="4112000668"/>
    <x v="50"/>
    <s v="05CNCTORG"/>
    <s v="FRUTTA NATURAL ORANGE 1LTR X 10PCS"/>
    <n v="1"/>
    <n v="0"/>
    <n v="-1"/>
    <n v="-60"/>
    <n v="-2976.74"/>
    <n v="-223.26"/>
    <n v="2976.74"/>
    <x v="0"/>
    <x v="2"/>
    <x v="1"/>
    <x v="9"/>
    <x v="1"/>
    <x v="1"/>
    <x v="0"/>
    <x v="7"/>
    <x v="0"/>
  </r>
  <r>
    <x v="0"/>
    <x v="0"/>
    <n v="4112000668"/>
    <x v="50"/>
    <s v="06MACCRNBRY"/>
    <s v="MACCAW DRINK CRANBERRY 1LTR X 10PCS"/>
    <n v="1"/>
    <n v="500"/>
    <n v="499"/>
    <n v="24"/>
    <n v="1369348.81"/>
    <n v="102701.16"/>
    <n v="2744.19"/>
    <x v="0"/>
    <x v="2"/>
    <x v="1"/>
    <x v="9"/>
    <x v="3"/>
    <x v="3"/>
    <x v="1"/>
    <x v="7"/>
    <x v="0"/>
  </r>
  <r>
    <x v="0"/>
    <x v="0"/>
    <n v="4112000668"/>
    <x v="50"/>
    <s v="06MACPNPL"/>
    <s v="MACCAW DRINK PINEAPPLE 1LTR X 10PCS"/>
    <n v="0"/>
    <n v="500"/>
    <n v="500"/>
    <n v="35"/>
    <n v="1372093"/>
    <n v="102906.98"/>
    <n v="2744.19"/>
    <x v="0"/>
    <x v="2"/>
    <x v="1"/>
    <x v="9"/>
    <x v="12"/>
    <x v="12"/>
    <x v="1"/>
    <x v="7"/>
    <x v="0"/>
  </r>
  <r>
    <x v="0"/>
    <x v="0"/>
    <n v="4112000668"/>
    <x v="50"/>
    <s v="06MACSTWBAN"/>
    <s v="MACCAW DRINK STRAWBERRY -BANANA X10PCS"/>
    <n v="0"/>
    <n v="500"/>
    <n v="500"/>
    <n v="0"/>
    <n v="1372093"/>
    <n v="102906.98"/>
    <n v="2744.19"/>
    <x v="0"/>
    <x v="2"/>
    <x v="1"/>
    <x v="9"/>
    <x v="4"/>
    <x v="4"/>
    <x v="1"/>
    <x v="7"/>
    <x v="0"/>
  </r>
  <r>
    <x v="0"/>
    <x v="0"/>
    <n v="4112000668"/>
    <x v="50"/>
    <s v="07NPBBKT"/>
    <s v="FRUTTA PET BOTTLE BLACKCURRENT 500ML (12PCS)"/>
    <n v="0"/>
    <n v="150"/>
    <n v="150"/>
    <n v="777"/>
    <n v="135714.29"/>
    <n v="10178.57"/>
    <n v="904.76"/>
    <x v="0"/>
    <x v="2"/>
    <x v="1"/>
    <x v="9"/>
    <x v="5"/>
    <x v="5"/>
    <x v="0"/>
    <x v="7"/>
    <x v="1"/>
  </r>
  <r>
    <x v="0"/>
    <x v="0"/>
    <n v="4112000668"/>
    <x v="50"/>
    <s v="07NPBORG"/>
    <s v="FRUTTA PET BOTTLE  ORANGE 500ML (12PCS)"/>
    <n v="0"/>
    <n v="250"/>
    <n v="250"/>
    <n v="985"/>
    <n v="226190.48"/>
    <n v="16964.29"/>
    <n v="904.76"/>
    <x v="0"/>
    <x v="2"/>
    <x v="1"/>
    <x v="9"/>
    <x v="7"/>
    <x v="7"/>
    <x v="0"/>
    <x v="7"/>
    <x v="1"/>
  </r>
  <r>
    <x v="0"/>
    <x v="0"/>
    <n v="4112000668"/>
    <x v="50"/>
    <s v="07NPBPPL"/>
    <s v="FRUTTA PET BOTTLE PINEAPPLE 500ML (12PCS)"/>
    <n v="0"/>
    <n v="50"/>
    <n v="50"/>
    <n v="1572"/>
    <n v="45238.1"/>
    <n v="3392.86"/>
    <n v="904.76"/>
    <x v="0"/>
    <x v="2"/>
    <x v="1"/>
    <x v="9"/>
    <x v="13"/>
    <x v="13"/>
    <x v="0"/>
    <x v="7"/>
    <x v="1"/>
  </r>
  <r>
    <x v="0"/>
    <x v="0"/>
    <n v="4112000669"/>
    <x v="51"/>
    <s v="05CNCTORG"/>
    <s v="FRUTTA NATURAL ORANGE 1LTR X 10PCS"/>
    <n v="50"/>
    <n v="0"/>
    <n v="-50"/>
    <n v="-60"/>
    <n v="-148837.21"/>
    <n v="-11162.79"/>
    <n v="2976.74"/>
    <x v="0"/>
    <x v="5"/>
    <x v="1"/>
    <x v="10"/>
    <x v="1"/>
    <x v="1"/>
    <x v="0"/>
    <x v="8"/>
    <x v="0"/>
  </r>
  <r>
    <x v="0"/>
    <x v="0"/>
    <n v="4112000669"/>
    <x v="51"/>
    <s v="06MACSTWBAN"/>
    <s v="MACCAW DRINK STRAWBERRY -BANANA X10PCS"/>
    <n v="70"/>
    <n v="0"/>
    <n v="-70"/>
    <n v="0"/>
    <n v="-192093.02"/>
    <n v="-14406.98"/>
    <n v="2744.19"/>
    <x v="0"/>
    <x v="5"/>
    <x v="1"/>
    <x v="10"/>
    <x v="4"/>
    <x v="4"/>
    <x v="1"/>
    <x v="8"/>
    <x v="0"/>
  </r>
  <r>
    <x v="0"/>
    <x v="0"/>
    <n v="4112000674"/>
    <x v="52"/>
    <s v="07NPBBKT"/>
    <s v="FRUTTA PET BOTTLE BLACKCURRENT 500ML (12PCS)"/>
    <n v="0"/>
    <n v="20"/>
    <n v="20"/>
    <n v="777"/>
    <n v="18095.240000000002"/>
    <n v="1357.14"/>
    <n v="904.76"/>
    <x v="1"/>
    <x v="1"/>
    <x v="0"/>
    <x v="1"/>
    <x v="5"/>
    <x v="5"/>
    <x v="0"/>
    <x v="0"/>
    <x v="1"/>
  </r>
  <r>
    <x v="0"/>
    <x v="0"/>
    <n v="4112000674"/>
    <x v="52"/>
    <s v="07NPBCTL"/>
    <s v="FRUTTA PET BOTTLE  COCKTAIL 500ML (12PCS)"/>
    <n v="0"/>
    <n v="40"/>
    <n v="40"/>
    <n v="747"/>
    <n v="27142.86"/>
    <n v="2035.71"/>
    <n v="678.57"/>
    <x v="1"/>
    <x v="1"/>
    <x v="0"/>
    <x v="1"/>
    <x v="6"/>
    <x v="6"/>
    <x v="0"/>
    <x v="0"/>
    <x v="1"/>
  </r>
  <r>
    <x v="0"/>
    <x v="0"/>
    <n v="4112000674"/>
    <x v="52"/>
    <s v="07NPBORG"/>
    <s v="FRUTTA PET BOTTLE  ORANGE 500ML (12PCS)"/>
    <n v="0"/>
    <n v="85"/>
    <n v="85"/>
    <n v="985"/>
    <n v="72380.95"/>
    <n v="5428.57"/>
    <n v="851.54"/>
    <x v="1"/>
    <x v="1"/>
    <x v="0"/>
    <x v="1"/>
    <x v="7"/>
    <x v="7"/>
    <x v="0"/>
    <x v="0"/>
    <x v="1"/>
  </r>
  <r>
    <x v="0"/>
    <x v="0"/>
    <n v="4112000674"/>
    <x v="52"/>
    <s v="07NPBPPL"/>
    <s v="FRUTTA PET BOTTLE PINEAPPLE 500ML (12PCS)"/>
    <n v="0"/>
    <n v="20"/>
    <n v="20"/>
    <n v="1572"/>
    <n v="18095.240000000002"/>
    <n v="1357.14"/>
    <n v="904.76"/>
    <x v="1"/>
    <x v="1"/>
    <x v="0"/>
    <x v="1"/>
    <x v="13"/>
    <x v="13"/>
    <x v="0"/>
    <x v="0"/>
    <x v="1"/>
  </r>
  <r>
    <x v="0"/>
    <x v="0"/>
    <n v="4112000676"/>
    <x v="53"/>
    <s v="03CSCOCK"/>
    <s v="CALIFORNIA SUN COCKTAIL X 40PCS"/>
    <n v="0"/>
    <n v="250"/>
    <n v="250"/>
    <n v="283"/>
    <n v="453488.38"/>
    <n v="34011.629999999997"/>
    <n v="1813.95"/>
    <x v="0"/>
    <x v="5"/>
    <x v="1"/>
    <x v="11"/>
    <x v="8"/>
    <x v="8"/>
    <x v="2"/>
    <x v="9"/>
    <x v="2"/>
  </r>
  <r>
    <x v="0"/>
    <x v="0"/>
    <n v="4112000676"/>
    <x v="53"/>
    <s v="03CSORG"/>
    <s v="CALIFORNIA SUN ORANGE X 40PCS"/>
    <n v="0"/>
    <n v="250"/>
    <n v="250"/>
    <n v="35"/>
    <n v="453488.38"/>
    <n v="34011.629999999997"/>
    <n v="1813.95"/>
    <x v="0"/>
    <x v="5"/>
    <x v="1"/>
    <x v="11"/>
    <x v="10"/>
    <x v="10"/>
    <x v="2"/>
    <x v="9"/>
    <x v="2"/>
  </r>
  <r>
    <x v="0"/>
    <x v="0"/>
    <n v="4112000676"/>
    <x v="53"/>
    <s v="06MACCRNBRY"/>
    <s v="MACCAW DRINK CRANBERRY 1LTR X 10PCS"/>
    <n v="0"/>
    <n v="350"/>
    <n v="350"/>
    <n v="24"/>
    <n v="960465.1"/>
    <n v="72034.880000000005"/>
    <n v="2744.19"/>
    <x v="0"/>
    <x v="5"/>
    <x v="1"/>
    <x v="11"/>
    <x v="3"/>
    <x v="3"/>
    <x v="1"/>
    <x v="9"/>
    <x v="0"/>
  </r>
  <r>
    <x v="0"/>
    <x v="0"/>
    <n v="4112000676"/>
    <x v="53"/>
    <s v="06MACPNPL"/>
    <s v="MACCAW DRINK PINEAPPLE 1LTR X 10PCS"/>
    <n v="0"/>
    <n v="150"/>
    <n v="150"/>
    <n v="35"/>
    <n v="411627.9"/>
    <n v="30872.09"/>
    <n v="2744.19"/>
    <x v="0"/>
    <x v="5"/>
    <x v="1"/>
    <x v="11"/>
    <x v="12"/>
    <x v="12"/>
    <x v="1"/>
    <x v="9"/>
    <x v="0"/>
  </r>
  <r>
    <x v="0"/>
    <x v="0"/>
    <n v="4112000676"/>
    <x v="53"/>
    <s v="06MACSTWBAN"/>
    <s v="MACCAW DRINK STRAWBERRY -BANANA X10PCS"/>
    <n v="0"/>
    <n v="200"/>
    <n v="200"/>
    <n v="0"/>
    <n v="548837.19999999995"/>
    <n v="41162.79"/>
    <n v="2744.19"/>
    <x v="0"/>
    <x v="5"/>
    <x v="1"/>
    <x v="11"/>
    <x v="4"/>
    <x v="4"/>
    <x v="1"/>
    <x v="9"/>
    <x v="0"/>
  </r>
  <r>
    <x v="0"/>
    <x v="0"/>
    <n v="4112000676"/>
    <x v="53"/>
    <s v="07NPBBKT"/>
    <s v="FRUTTA PET BOTTLE BLACKCURRENT 500ML (12PCS)"/>
    <n v="0"/>
    <n v="700"/>
    <n v="700"/>
    <n v="777"/>
    <n v="633333.32999999996"/>
    <n v="47500"/>
    <n v="904.76"/>
    <x v="0"/>
    <x v="5"/>
    <x v="1"/>
    <x v="11"/>
    <x v="5"/>
    <x v="5"/>
    <x v="0"/>
    <x v="9"/>
    <x v="1"/>
  </r>
  <r>
    <x v="0"/>
    <x v="0"/>
    <n v="4112000676"/>
    <x v="53"/>
    <s v="07NPBCTL"/>
    <s v="FRUTTA PET BOTTLE  COCKTAIL 500ML (12PCS)"/>
    <n v="0"/>
    <n v="1100"/>
    <n v="1100"/>
    <n v="747"/>
    <n v="995238.09"/>
    <n v="74642.86"/>
    <n v="904.76"/>
    <x v="0"/>
    <x v="5"/>
    <x v="1"/>
    <x v="11"/>
    <x v="6"/>
    <x v="6"/>
    <x v="0"/>
    <x v="9"/>
    <x v="1"/>
  </r>
  <r>
    <x v="0"/>
    <x v="0"/>
    <n v="4112000676"/>
    <x v="53"/>
    <s v="07NPBPPL"/>
    <s v="FRUTTA PET BOTTLE PINEAPPLE 500ML (12PCS)"/>
    <n v="0"/>
    <n v="900"/>
    <n v="900"/>
    <n v="1572"/>
    <n v="814285.71"/>
    <n v="61071.43"/>
    <n v="904.76"/>
    <x v="0"/>
    <x v="5"/>
    <x v="1"/>
    <x v="11"/>
    <x v="13"/>
    <x v="13"/>
    <x v="0"/>
    <x v="9"/>
    <x v="1"/>
  </r>
  <r>
    <x v="0"/>
    <x v="0"/>
    <n v="4112000682"/>
    <x v="54"/>
    <s v="03CSCOCK"/>
    <s v="CALIFORNIA SUN COCKTAIL X 40PCS"/>
    <n v="1"/>
    <n v="200"/>
    <n v="199"/>
    <n v="283"/>
    <n v="288781.40000000002"/>
    <n v="21658.6"/>
    <n v="1451.16"/>
    <x v="0"/>
    <x v="6"/>
    <x v="3"/>
    <x v="12"/>
    <x v="8"/>
    <x v="8"/>
    <x v="2"/>
    <x v="10"/>
    <x v="2"/>
  </r>
  <r>
    <x v="0"/>
    <x v="0"/>
    <n v="4112000682"/>
    <x v="54"/>
    <s v="03CSORG"/>
    <s v="CALIFORNIA SUN ORANGE X 40PCS"/>
    <n v="1"/>
    <n v="1000"/>
    <n v="999"/>
    <n v="35"/>
    <n v="1449711.64"/>
    <n v="108728.37"/>
    <n v="1451.16"/>
    <x v="0"/>
    <x v="6"/>
    <x v="3"/>
    <x v="12"/>
    <x v="10"/>
    <x v="10"/>
    <x v="2"/>
    <x v="10"/>
    <x v="2"/>
  </r>
  <r>
    <x v="0"/>
    <x v="0"/>
    <n v="4112000682"/>
    <x v="54"/>
    <s v="03CSPNPL"/>
    <s v="CALIFORNIA SUN  PINEAPPLE X 40PCS"/>
    <n v="1"/>
    <n v="500"/>
    <n v="499"/>
    <n v="1"/>
    <n v="724130.24"/>
    <n v="54309.77"/>
    <n v="1451.16"/>
    <x v="0"/>
    <x v="6"/>
    <x v="3"/>
    <x v="12"/>
    <x v="11"/>
    <x v="11"/>
    <x v="2"/>
    <x v="10"/>
    <x v="2"/>
  </r>
  <r>
    <x v="0"/>
    <x v="0"/>
    <n v="4112000682"/>
    <x v="54"/>
    <s v="05CNCTAPPLE"/>
    <s v="FRUTTA NATURAL APPLE JUICE 1LTR X 10PCS"/>
    <n v="0"/>
    <n v="100"/>
    <n v="100"/>
    <n v="0"/>
    <n v="297674.42"/>
    <n v="22325.58"/>
    <n v="2976.74"/>
    <x v="0"/>
    <x v="6"/>
    <x v="3"/>
    <x v="12"/>
    <x v="0"/>
    <x v="0"/>
    <x v="0"/>
    <x v="10"/>
    <x v="0"/>
  </r>
  <r>
    <x v="0"/>
    <x v="0"/>
    <n v="4112000682"/>
    <x v="54"/>
    <s v="05CNCTORG"/>
    <s v="FRUTTA NATURAL ORANGE 1LTR X 10PCS"/>
    <n v="2"/>
    <n v="100"/>
    <n v="98"/>
    <n v="-60"/>
    <n v="291720.93"/>
    <n v="21879.07"/>
    <n v="2976.74"/>
    <x v="0"/>
    <x v="6"/>
    <x v="3"/>
    <x v="12"/>
    <x v="1"/>
    <x v="1"/>
    <x v="0"/>
    <x v="10"/>
    <x v="0"/>
  </r>
  <r>
    <x v="0"/>
    <x v="0"/>
    <n v="4112000682"/>
    <x v="54"/>
    <s v="05CNCTPNPL"/>
    <s v="FRUTTA NATURAL PINEAPPLE 1LTR X 10PCS"/>
    <n v="1"/>
    <n v="0"/>
    <n v="-1"/>
    <n v="0"/>
    <n v="-2976.74"/>
    <n v="-223.26"/>
    <n v="2976.74"/>
    <x v="0"/>
    <x v="6"/>
    <x v="3"/>
    <x v="12"/>
    <x v="18"/>
    <x v="18"/>
    <x v="0"/>
    <x v="10"/>
    <x v="0"/>
  </r>
  <r>
    <x v="0"/>
    <x v="0"/>
    <n v="4112000682"/>
    <x v="54"/>
    <s v="06MACCRNBRY"/>
    <s v="MACCAW DRINK CRANBERRY 1LTR X 10PCS"/>
    <n v="7"/>
    <n v="1200"/>
    <n v="1193"/>
    <n v="24"/>
    <n v="2999395.3"/>
    <n v="224954.65"/>
    <n v="2514.16"/>
    <x v="0"/>
    <x v="6"/>
    <x v="3"/>
    <x v="12"/>
    <x v="3"/>
    <x v="3"/>
    <x v="1"/>
    <x v="10"/>
    <x v="0"/>
  </r>
  <r>
    <x v="0"/>
    <x v="0"/>
    <n v="4112000682"/>
    <x v="54"/>
    <s v="06MACPNPL"/>
    <s v="MACCAW DRINK PINEAPPLE 1LTR X 10PCS"/>
    <n v="0"/>
    <n v="350"/>
    <n v="350"/>
    <n v="35"/>
    <n v="960465.1"/>
    <n v="72034.880000000005"/>
    <n v="2744.19"/>
    <x v="0"/>
    <x v="6"/>
    <x v="3"/>
    <x v="12"/>
    <x v="12"/>
    <x v="12"/>
    <x v="1"/>
    <x v="10"/>
    <x v="0"/>
  </r>
  <r>
    <x v="0"/>
    <x v="0"/>
    <n v="4112000682"/>
    <x v="54"/>
    <s v="06MACSTWBAN"/>
    <s v="MACCAW DRINK STRAWBERRY -BANANA X10PCS"/>
    <n v="0"/>
    <n v="550"/>
    <n v="550"/>
    <n v="0"/>
    <n v="1509302.3"/>
    <n v="113197.67"/>
    <n v="2744.19"/>
    <x v="0"/>
    <x v="6"/>
    <x v="3"/>
    <x v="12"/>
    <x v="4"/>
    <x v="4"/>
    <x v="1"/>
    <x v="10"/>
    <x v="0"/>
  </r>
  <r>
    <x v="0"/>
    <x v="0"/>
    <n v="4112000682"/>
    <x v="54"/>
    <s v="07NPBBKT"/>
    <s v="FRUTTA PET BOTTLE BLACKCURRENT 500ML (12PCS)"/>
    <n v="0"/>
    <n v="550"/>
    <n v="550"/>
    <n v="777"/>
    <n v="452380.95"/>
    <n v="33928.57"/>
    <n v="822.51"/>
    <x v="0"/>
    <x v="6"/>
    <x v="3"/>
    <x v="12"/>
    <x v="5"/>
    <x v="5"/>
    <x v="0"/>
    <x v="10"/>
    <x v="1"/>
  </r>
  <r>
    <x v="0"/>
    <x v="0"/>
    <n v="4112000682"/>
    <x v="54"/>
    <s v="07NPBCTL"/>
    <s v="FRUTTA PET BOTTLE  COCKTAIL 500ML (12PCS)"/>
    <n v="0"/>
    <n v="550"/>
    <n v="550"/>
    <n v="747"/>
    <n v="452380.95"/>
    <n v="33928.57"/>
    <n v="822.51"/>
    <x v="0"/>
    <x v="6"/>
    <x v="3"/>
    <x v="12"/>
    <x v="6"/>
    <x v="6"/>
    <x v="0"/>
    <x v="10"/>
    <x v="1"/>
  </r>
  <r>
    <x v="0"/>
    <x v="0"/>
    <n v="4112000685"/>
    <x v="55"/>
    <s v="03CSCOCK"/>
    <s v="CALIFORNIA SUN COCKTAIL X 40PCS"/>
    <n v="0"/>
    <n v="200"/>
    <n v="200"/>
    <n v="283"/>
    <n v="290232.56"/>
    <n v="21767.439999999999"/>
    <n v="1451.16"/>
    <x v="0"/>
    <x v="2"/>
    <x v="1"/>
    <x v="13"/>
    <x v="8"/>
    <x v="8"/>
    <x v="2"/>
    <x v="11"/>
    <x v="2"/>
  </r>
  <r>
    <x v="0"/>
    <x v="0"/>
    <n v="4112000685"/>
    <x v="55"/>
    <s v="03CSMNG"/>
    <s v="CALIFORNIA SUN MANGO X 40PCS"/>
    <n v="0"/>
    <n v="800"/>
    <n v="800"/>
    <n v="214"/>
    <n v="1160930.24"/>
    <n v="87069.77"/>
    <n v="1451.16"/>
    <x v="0"/>
    <x v="2"/>
    <x v="1"/>
    <x v="13"/>
    <x v="9"/>
    <x v="9"/>
    <x v="2"/>
    <x v="11"/>
    <x v="2"/>
  </r>
  <r>
    <x v="0"/>
    <x v="0"/>
    <n v="4112000685"/>
    <x v="55"/>
    <s v="03CSORG"/>
    <s v="CALIFORNIA SUN ORANGE X 40PCS"/>
    <n v="0"/>
    <n v="500"/>
    <n v="500"/>
    <n v="35"/>
    <n v="725581.4"/>
    <n v="54418.61"/>
    <n v="1451.16"/>
    <x v="0"/>
    <x v="2"/>
    <x v="1"/>
    <x v="13"/>
    <x v="10"/>
    <x v="10"/>
    <x v="2"/>
    <x v="11"/>
    <x v="2"/>
  </r>
  <r>
    <x v="0"/>
    <x v="0"/>
    <n v="4112000685"/>
    <x v="55"/>
    <s v="03CSPNPL"/>
    <s v="CALIFORNIA SUN  PINEAPPLE X 40PCS"/>
    <n v="0"/>
    <n v="400"/>
    <n v="400"/>
    <n v="1"/>
    <n v="580465.12"/>
    <n v="43534.879999999997"/>
    <n v="1451.16"/>
    <x v="0"/>
    <x v="2"/>
    <x v="1"/>
    <x v="13"/>
    <x v="11"/>
    <x v="11"/>
    <x v="2"/>
    <x v="11"/>
    <x v="2"/>
  </r>
  <r>
    <x v="0"/>
    <x v="0"/>
    <n v="4112000685"/>
    <x v="55"/>
    <s v="07NPBBKT"/>
    <s v="FRUTTA PET BOTTLE BLACKCURRENT 500ML (12PCS)"/>
    <n v="0"/>
    <n v="201"/>
    <n v="201"/>
    <n v="777"/>
    <n v="181857.14"/>
    <n v="13639.29"/>
    <n v="904.76"/>
    <x v="0"/>
    <x v="2"/>
    <x v="1"/>
    <x v="13"/>
    <x v="5"/>
    <x v="5"/>
    <x v="0"/>
    <x v="11"/>
    <x v="1"/>
  </r>
  <r>
    <x v="0"/>
    <x v="0"/>
    <n v="4112000685"/>
    <x v="55"/>
    <s v="07NPBCTL"/>
    <s v="FRUTTA PET BOTTLE  COCKTAIL 500ML (12PCS)"/>
    <n v="0"/>
    <n v="81"/>
    <n v="81"/>
    <n v="747"/>
    <n v="73285.710000000006"/>
    <n v="5496.43"/>
    <n v="904.76"/>
    <x v="0"/>
    <x v="2"/>
    <x v="1"/>
    <x v="13"/>
    <x v="6"/>
    <x v="6"/>
    <x v="0"/>
    <x v="11"/>
    <x v="1"/>
  </r>
  <r>
    <x v="0"/>
    <x v="0"/>
    <n v="4112000685"/>
    <x v="55"/>
    <s v="07NPBORG"/>
    <s v="FRUTTA PET BOTTLE  ORANGE 500ML (12PCS)"/>
    <n v="0"/>
    <n v="1517"/>
    <n v="1517"/>
    <n v="985"/>
    <n v="1191571.42"/>
    <n v="89367.86"/>
    <n v="785.48"/>
    <x v="0"/>
    <x v="2"/>
    <x v="1"/>
    <x v="13"/>
    <x v="7"/>
    <x v="7"/>
    <x v="0"/>
    <x v="11"/>
    <x v="1"/>
  </r>
  <r>
    <x v="0"/>
    <x v="0"/>
    <n v="4112000685"/>
    <x v="55"/>
    <s v="07NPBPPL"/>
    <s v="FRUTTA PET BOTTLE PINEAPPLE 500ML (12PCS)"/>
    <n v="0"/>
    <n v="401"/>
    <n v="401"/>
    <n v="1572"/>
    <n v="362809.52"/>
    <n v="27210.71"/>
    <n v="904.76"/>
    <x v="0"/>
    <x v="2"/>
    <x v="1"/>
    <x v="13"/>
    <x v="13"/>
    <x v="13"/>
    <x v="0"/>
    <x v="11"/>
    <x v="1"/>
  </r>
  <r>
    <x v="0"/>
    <x v="0"/>
    <n v="4112000686"/>
    <x v="56"/>
    <s v="03CSCOCK"/>
    <s v="CALIFORNIA SUN COCKTAIL X 40PCS"/>
    <n v="0"/>
    <n v="55"/>
    <n v="55"/>
    <n v="283"/>
    <n v="99767.44"/>
    <n v="7482.56"/>
    <n v="1813.95"/>
    <x v="0"/>
    <x v="0"/>
    <x v="0"/>
    <x v="0"/>
    <x v="8"/>
    <x v="8"/>
    <x v="2"/>
    <x v="0"/>
    <x v="2"/>
  </r>
  <r>
    <x v="0"/>
    <x v="0"/>
    <n v="4112000686"/>
    <x v="56"/>
    <s v="03CSORG"/>
    <s v="CALIFORNIA SUN ORANGE X 40PCS"/>
    <n v="0"/>
    <n v="100"/>
    <n v="100"/>
    <n v="35"/>
    <n v="181395.35"/>
    <n v="13604.65"/>
    <n v="1813.95"/>
    <x v="0"/>
    <x v="0"/>
    <x v="0"/>
    <x v="0"/>
    <x v="10"/>
    <x v="10"/>
    <x v="2"/>
    <x v="0"/>
    <x v="2"/>
  </r>
  <r>
    <x v="0"/>
    <x v="0"/>
    <n v="4112000686"/>
    <x v="56"/>
    <s v="03CSPNPL"/>
    <s v="CALIFORNIA SUN  PINEAPPLE X 40PCS"/>
    <n v="0"/>
    <n v="95"/>
    <n v="95"/>
    <n v="1"/>
    <n v="172325.58"/>
    <n v="12924.42"/>
    <n v="1813.95"/>
    <x v="0"/>
    <x v="0"/>
    <x v="0"/>
    <x v="0"/>
    <x v="11"/>
    <x v="11"/>
    <x v="2"/>
    <x v="0"/>
    <x v="2"/>
  </r>
  <r>
    <x v="0"/>
    <x v="0"/>
    <n v="4112000686"/>
    <x v="56"/>
    <s v="06MACCRNBRY"/>
    <s v="MACCAW DRINK CRANBERRY 1LTR X 10PCS"/>
    <n v="0"/>
    <n v="40"/>
    <n v="40"/>
    <n v="24"/>
    <n v="109767.44"/>
    <n v="8232.56"/>
    <n v="2744.19"/>
    <x v="0"/>
    <x v="0"/>
    <x v="0"/>
    <x v="0"/>
    <x v="3"/>
    <x v="3"/>
    <x v="1"/>
    <x v="0"/>
    <x v="0"/>
  </r>
  <r>
    <x v="0"/>
    <x v="0"/>
    <n v="4112000686"/>
    <x v="56"/>
    <s v="06MACSTWBAN"/>
    <s v="MACCAW DRINK STRAWBERRY -BANANA X10PCS"/>
    <n v="0"/>
    <n v="10"/>
    <n v="10"/>
    <n v="0"/>
    <n v="27441.86"/>
    <n v="2058.14"/>
    <n v="2744.19"/>
    <x v="0"/>
    <x v="0"/>
    <x v="0"/>
    <x v="0"/>
    <x v="4"/>
    <x v="4"/>
    <x v="1"/>
    <x v="0"/>
    <x v="0"/>
  </r>
  <r>
    <x v="0"/>
    <x v="0"/>
    <n v="4112000686"/>
    <x v="56"/>
    <s v="07NPBBKT"/>
    <s v="FRUTTA PET BOTTLE BLACKCURRENT 500ML (12PCS)"/>
    <n v="0"/>
    <n v="250"/>
    <n v="250"/>
    <n v="777"/>
    <n v="226190.48"/>
    <n v="16964.29"/>
    <n v="904.76"/>
    <x v="0"/>
    <x v="0"/>
    <x v="0"/>
    <x v="0"/>
    <x v="5"/>
    <x v="5"/>
    <x v="0"/>
    <x v="0"/>
    <x v="1"/>
  </r>
  <r>
    <x v="0"/>
    <x v="0"/>
    <n v="4112000686"/>
    <x v="56"/>
    <s v="07NPBORG"/>
    <s v="FRUTTA PET BOTTLE  ORANGE 500ML (12PCS)"/>
    <n v="0"/>
    <n v="250"/>
    <n v="250"/>
    <n v="985"/>
    <n v="226190.48"/>
    <n v="16964.29"/>
    <n v="904.76"/>
    <x v="0"/>
    <x v="0"/>
    <x v="0"/>
    <x v="0"/>
    <x v="7"/>
    <x v="7"/>
    <x v="0"/>
    <x v="0"/>
    <x v="1"/>
  </r>
  <r>
    <x v="0"/>
    <x v="0"/>
    <n v="4112000691"/>
    <x v="57"/>
    <s v="03CSCOCK"/>
    <s v="CALIFORNIA SUN COCKTAIL X 40PCS"/>
    <n v="0"/>
    <n v="25"/>
    <n v="25"/>
    <n v="283"/>
    <n v="36279.07"/>
    <n v="2720.93"/>
    <n v="1451.16"/>
    <x v="0"/>
    <x v="6"/>
    <x v="3"/>
    <x v="14"/>
    <x v="8"/>
    <x v="8"/>
    <x v="2"/>
    <x v="12"/>
    <x v="2"/>
  </r>
  <r>
    <x v="0"/>
    <x v="0"/>
    <n v="4112000691"/>
    <x v="57"/>
    <s v="03CSORG"/>
    <s v="CALIFORNIA SUN ORANGE X 40PCS"/>
    <n v="0"/>
    <n v="25"/>
    <n v="25"/>
    <n v="35"/>
    <n v="36279.07"/>
    <n v="2720.93"/>
    <n v="1451.16"/>
    <x v="0"/>
    <x v="6"/>
    <x v="3"/>
    <x v="14"/>
    <x v="10"/>
    <x v="10"/>
    <x v="2"/>
    <x v="12"/>
    <x v="2"/>
  </r>
  <r>
    <x v="0"/>
    <x v="0"/>
    <n v="4112000691"/>
    <x v="57"/>
    <s v="03CSPNPL"/>
    <s v="CALIFORNIA SUN  PINEAPPLE X 40PCS"/>
    <n v="0"/>
    <n v="50"/>
    <n v="50"/>
    <n v="1"/>
    <n v="72558.14"/>
    <n v="5441.86"/>
    <n v="1451.16"/>
    <x v="0"/>
    <x v="6"/>
    <x v="3"/>
    <x v="14"/>
    <x v="11"/>
    <x v="11"/>
    <x v="2"/>
    <x v="12"/>
    <x v="2"/>
  </r>
  <r>
    <x v="0"/>
    <x v="0"/>
    <n v="4112000691"/>
    <x v="57"/>
    <s v="06MACCRNBRY"/>
    <s v="MACCAW DRINK CRANBERRY 1LTR X 10PCS"/>
    <n v="0"/>
    <n v="203"/>
    <n v="203"/>
    <n v="24"/>
    <n v="521395.34"/>
    <n v="39104.65"/>
    <n v="2568.4499999999998"/>
    <x v="0"/>
    <x v="6"/>
    <x v="3"/>
    <x v="14"/>
    <x v="3"/>
    <x v="3"/>
    <x v="1"/>
    <x v="12"/>
    <x v="0"/>
  </r>
  <r>
    <x v="0"/>
    <x v="0"/>
    <n v="4112000691"/>
    <x v="57"/>
    <s v="06MACPNPL"/>
    <s v="MACCAW DRINK PINEAPPLE 1LTR X 10PCS"/>
    <n v="0"/>
    <n v="70"/>
    <n v="70"/>
    <n v="35"/>
    <n v="192093.02"/>
    <n v="14406.98"/>
    <n v="2744.19"/>
    <x v="0"/>
    <x v="6"/>
    <x v="3"/>
    <x v="14"/>
    <x v="12"/>
    <x v="12"/>
    <x v="1"/>
    <x v="12"/>
    <x v="0"/>
  </r>
  <r>
    <x v="0"/>
    <x v="0"/>
    <n v="4112000691"/>
    <x v="57"/>
    <s v="07NPBBKT"/>
    <s v="FRUTTA PET BOTTLE BLACKCURRENT 500ML (12PCS)"/>
    <n v="0"/>
    <n v="400"/>
    <n v="400"/>
    <n v="777"/>
    <n v="361904.76"/>
    <n v="27142.86"/>
    <n v="904.76"/>
    <x v="0"/>
    <x v="6"/>
    <x v="3"/>
    <x v="14"/>
    <x v="5"/>
    <x v="5"/>
    <x v="0"/>
    <x v="12"/>
    <x v="1"/>
  </r>
  <r>
    <x v="0"/>
    <x v="0"/>
    <n v="4112000691"/>
    <x v="57"/>
    <s v="07NPBCTL"/>
    <s v="FRUTTA PET BOTTLE  COCKTAIL 500ML (12PCS)"/>
    <n v="0"/>
    <n v="650"/>
    <n v="650"/>
    <n v="747"/>
    <n v="588095.23"/>
    <n v="44107.14"/>
    <n v="904.76"/>
    <x v="0"/>
    <x v="6"/>
    <x v="3"/>
    <x v="14"/>
    <x v="6"/>
    <x v="6"/>
    <x v="0"/>
    <x v="12"/>
    <x v="1"/>
  </r>
  <r>
    <x v="0"/>
    <x v="0"/>
    <n v="4112000691"/>
    <x v="57"/>
    <s v="07NPBORG"/>
    <s v="FRUTTA PET BOTTLE  ORANGE 500ML (12PCS)"/>
    <n v="0"/>
    <n v="365"/>
    <n v="365"/>
    <n v="985"/>
    <n v="330238.09000000003"/>
    <n v="24767.86"/>
    <n v="904.76"/>
    <x v="0"/>
    <x v="6"/>
    <x v="3"/>
    <x v="14"/>
    <x v="7"/>
    <x v="7"/>
    <x v="0"/>
    <x v="12"/>
    <x v="1"/>
  </r>
  <r>
    <x v="0"/>
    <x v="0"/>
    <n v="4112000691"/>
    <x v="57"/>
    <s v="07NPBPPL"/>
    <s v="FRUTTA PET BOTTLE PINEAPPLE 500ML (12PCS)"/>
    <n v="0"/>
    <n v="785"/>
    <n v="785"/>
    <n v="1572"/>
    <n v="529285.71"/>
    <n v="39696.43"/>
    <n v="674.25"/>
    <x v="0"/>
    <x v="6"/>
    <x v="3"/>
    <x v="14"/>
    <x v="13"/>
    <x v="13"/>
    <x v="0"/>
    <x v="12"/>
    <x v="1"/>
  </r>
  <r>
    <x v="0"/>
    <x v="0"/>
    <n v="4112000693"/>
    <x v="58"/>
    <s v="03CSCOCK"/>
    <s v="CALIFORNIA SUN COCKTAIL X 40PCS"/>
    <n v="0"/>
    <n v="10"/>
    <n v="10"/>
    <n v="283"/>
    <n v="14511.63"/>
    <n v="1088.3699999999999"/>
    <n v="1451.16"/>
    <x v="1"/>
    <x v="1"/>
    <x v="0"/>
    <x v="1"/>
    <x v="8"/>
    <x v="8"/>
    <x v="2"/>
    <x v="0"/>
    <x v="2"/>
  </r>
  <r>
    <x v="0"/>
    <x v="0"/>
    <n v="4112000693"/>
    <x v="58"/>
    <s v="03CSMNG"/>
    <s v="CALIFORNIA SUN MANGO X 40PCS"/>
    <n v="0"/>
    <n v="10"/>
    <n v="10"/>
    <n v="214"/>
    <n v="14511.63"/>
    <n v="1088.3699999999999"/>
    <n v="1451.16"/>
    <x v="1"/>
    <x v="1"/>
    <x v="0"/>
    <x v="1"/>
    <x v="9"/>
    <x v="9"/>
    <x v="2"/>
    <x v="0"/>
    <x v="2"/>
  </r>
  <r>
    <x v="0"/>
    <x v="0"/>
    <n v="4112000693"/>
    <x v="58"/>
    <s v="03CSORG"/>
    <s v="CALIFORNIA SUN ORANGE X 40PCS"/>
    <n v="0"/>
    <n v="10"/>
    <n v="10"/>
    <n v="35"/>
    <n v="14511.63"/>
    <n v="1088.3699999999999"/>
    <n v="1451.16"/>
    <x v="1"/>
    <x v="1"/>
    <x v="0"/>
    <x v="1"/>
    <x v="10"/>
    <x v="10"/>
    <x v="2"/>
    <x v="0"/>
    <x v="2"/>
  </r>
  <r>
    <x v="0"/>
    <x v="0"/>
    <n v="4112000693"/>
    <x v="58"/>
    <s v="03CSPNPL"/>
    <s v="CALIFORNIA SUN  PINEAPPLE X 40PCS"/>
    <n v="0"/>
    <n v="10"/>
    <n v="10"/>
    <n v="1"/>
    <n v="14511.63"/>
    <n v="1088.3699999999999"/>
    <n v="1451.16"/>
    <x v="1"/>
    <x v="1"/>
    <x v="0"/>
    <x v="1"/>
    <x v="11"/>
    <x v="11"/>
    <x v="2"/>
    <x v="0"/>
    <x v="2"/>
  </r>
  <r>
    <x v="0"/>
    <x v="0"/>
    <n v="4112000693"/>
    <x v="58"/>
    <s v="06MACCRNBRY"/>
    <s v="MACCAW DRINK CRANBERRY 1LTR X 10PCS"/>
    <n v="0"/>
    <n v="10"/>
    <n v="10"/>
    <n v="24"/>
    <n v="27441.86"/>
    <n v="2058.14"/>
    <n v="2744.19"/>
    <x v="1"/>
    <x v="1"/>
    <x v="0"/>
    <x v="1"/>
    <x v="3"/>
    <x v="3"/>
    <x v="1"/>
    <x v="0"/>
    <x v="0"/>
  </r>
  <r>
    <x v="0"/>
    <x v="0"/>
    <n v="4112000695"/>
    <x v="59"/>
    <s v="03CSCOCK"/>
    <s v="CALIFORNIA SUN COCKTAIL X 40PCS"/>
    <n v="0"/>
    <n v="154"/>
    <n v="154"/>
    <n v="283"/>
    <n v="279348.84000000003"/>
    <n v="20951.16"/>
    <n v="1813.95"/>
    <x v="0"/>
    <x v="6"/>
    <x v="3"/>
    <x v="15"/>
    <x v="8"/>
    <x v="8"/>
    <x v="2"/>
    <x v="13"/>
    <x v="2"/>
  </r>
  <r>
    <x v="0"/>
    <x v="0"/>
    <n v="4112000695"/>
    <x v="59"/>
    <s v="03CSORG"/>
    <s v="CALIFORNIA SUN ORANGE X 40PCS"/>
    <n v="0"/>
    <n v="150"/>
    <n v="150"/>
    <n v="35"/>
    <n v="272093.03000000003"/>
    <n v="20406.98"/>
    <n v="1813.95"/>
    <x v="0"/>
    <x v="6"/>
    <x v="3"/>
    <x v="15"/>
    <x v="10"/>
    <x v="10"/>
    <x v="2"/>
    <x v="13"/>
    <x v="2"/>
  </r>
  <r>
    <x v="0"/>
    <x v="0"/>
    <n v="4112000695"/>
    <x v="59"/>
    <s v="03CSPNPL"/>
    <s v="CALIFORNIA SUN  PINEAPPLE X 40PCS"/>
    <n v="0"/>
    <n v="51"/>
    <n v="51"/>
    <n v="1"/>
    <n v="92511.63"/>
    <n v="6938.37"/>
    <n v="1813.95"/>
    <x v="0"/>
    <x v="6"/>
    <x v="3"/>
    <x v="15"/>
    <x v="11"/>
    <x v="11"/>
    <x v="2"/>
    <x v="13"/>
    <x v="2"/>
  </r>
  <r>
    <x v="0"/>
    <x v="0"/>
    <n v="4112000695"/>
    <x v="59"/>
    <s v="06MACCRNBRY"/>
    <s v="MACCAW DRINK CRANBERRY 1LTR X 10PCS"/>
    <n v="0"/>
    <n v="200"/>
    <n v="200"/>
    <n v="24"/>
    <n v="548837.19999999995"/>
    <n v="41162.79"/>
    <n v="2744.19"/>
    <x v="0"/>
    <x v="6"/>
    <x v="3"/>
    <x v="15"/>
    <x v="3"/>
    <x v="3"/>
    <x v="1"/>
    <x v="13"/>
    <x v="0"/>
  </r>
  <r>
    <x v="0"/>
    <x v="0"/>
    <n v="4112000695"/>
    <x v="59"/>
    <s v="06MACPNPL"/>
    <s v="MACCAW DRINK PINEAPPLE 1LTR X 10PCS"/>
    <n v="0"/>
    <n v="100"/>
    <n v="100"/>
    <n v="35"/>
    <n v="274418.59999999998"/>
    <n v="20581.400000000001"/>
    <n v="2744.19"/>
    <x v="0"/>
    <x v="6"/>
    <x v="3"/>
    <x v="15"/>
    <x v="12"/>
    <x v="12"/>
    <x v="1"/>
    <x v="13"/>
    <x v="0"/>
  </r>
  <r>
    <x v="0"/>
    <x v="0"/>
    <n v="4112000695"/>
    <x v="59"/>
    <s v="06MACSTWBAN"/>
    <s v="MACCAW DRINK STRAWBERRY -BANANA X10PCS"/>
    <n v="0"/>
    <n v="200"/>
    <n v="200"/>
    <n v="0"/>
    <n v="548837.19999999995"/>
    <n v="41162.79"/>
    <n v="2744.19"/>
    <x v="0"/>
    <x v="6"/>
    <x v="3"/>
    <x v="15"/>
    <x v="4"/>
    <x v="4"/>
    <x v="1"/>
    <x v="13"/>
    <x v="0"/>
  </r>
  <r>
    <x v="0"/>
    <x v="0"/>
    <n v="4112000695"/>
    <x v="59"/>
    <s v="07NPBBKT"/>
    <s v="FRUTTA PET BOTTLE BLACKCURRENT 500ML (12PCS)"/>
    <n v="200"/>
    <n v="800"/>
    <n v="600"/>
    <n v="777"/>
    <n v="542857.14"/>
    <n v="40714.29"/>
    <n v="904.76"/>
    <x v="0"/>
    <x v="6"/>
    <x v="3"/>
    <x v="15"/>
    <x v="5"/>
    <x v="5"/>
    <x v="0"/>
    <x v="13"/>
    <x v="1"/>
  </r>
  <r>
    <x v="0"/>
    <x v="0"/>
    <n v="4112000695"/>
    <x v="59"/>
    <s v="07NPBCTL"/>
    <s v="FRUTTA PET BOTTLE  COCKTAIL 500ML (12PCS)"/>
    <n v="0"/>
    <n v="100"/>
    <n v="100"/>
    <n v="747"/>
    <n v="90476.19"/>
    <n v="6785.71"/>
    <n v="904.76"/>
    <x v="0"/>
    <x v="6"/>
    <x v="3"/>
    <x v="15"/>
    <x v="6"/>
    <x v="6"/>
    <x v="0"/>
    <x v="13"/>
    <x v="1"/>
  </r>
  <r>
    <x v="0"/>
    <x v="0"/>
    <n v="4112000695"/>
    <x v="59"/>
    <s v="07NPBORG"/>
    <s v="FRUTTA PET BOTTLE  ORANGE 500ML (12PCS)"/>
    <n v="0"/>
    <n v="600"/>
    <n v="600"/>
    <n v="985"/>
    <n v="542857.14"/>
    <n v="40714.29"/>
    <n v="904.76"/>
    <x v="0"/>
    <x v="6"/>
    <x v="3"/>
    <x v="15"/>
    <x v="7"/>
    <x v="7"/>
    <x v="0"/>
    <x v="13"/>
    <x v="1"/>
  </r>
  <r>
    <x v="0"/>
    <x v="0"/>
    <n v="4112000695"/>
    <x v="59"/>
    <s v="07NPBPPL"/>
    <s v="FRUTTA PET BOTTLE PINEAPPLE 500ML (12PCS)"/>
    <n v="100"/>
    <n v="100"/>
    <n v="0"/>
    <n v="1572"/>
    <n v="0"/>
    <n v="0"/>
    <n v="0"/>
    <x v="0"/>
    <x v="6"/>
    <x v="3"/>
    <x v="15"/>
    <x v="13"/>
    <x v="13"/>
    <x v="0"/>
    <x v="13"/>
    <x v="1"/>
  </r>
  <r>
    <x v="0"/>
    <x v="0"/>
    <n v="4112000697"/>
    <x v="60"/>
    <s v="03CSCOCK"/>
    <s v="CALIFORNIA SUN COCKTAIL X 40PCS"/>
    <n v="0"/>
    <n v="115"/>
    <n v="115"/>
    <n v="283"/>
    <n v="166883.72"/>
    <n v="12516.28"/>
    <n v="1451.16"/>
    <x v="0"/>
    <x v="6"/>
    <x v="3"/>
    <x v="15"/>
    <x v="8"/>
    <x v="8"/>
    <x v="2"/>
    <x v="14"/>
    <x v="2"/>
  </r>
  <r>
    <x v="0"/>
    <x v="0"/>
    <n v="4112000697"/>
    <x v="60"/>
    <s v="03CSMNG"/>
    <s v="CALIFORNIA SUN MANGO X 40PCS"/>
    <n v="58"/>
    <n v="120"/>
    <n v="62"/>
    <n v="214"/>
    <n v="68930.23"/>
    <n v="5169.7700000000004"/>
    <n v="1111.78"/>
    <x v="0"/>
    <x v="6"/>
    <x v="3"/>
    <x v="15"/>
    <x v="9"/>
    <x v="9"/>
    <x v="2"/>
    <x v="14"/>
    <x v="2"/>
  </r>
  <r>
    <x v="0"/>
    <x v="0"/>
    <n v="4112000697"/>
    <x v="60"/>
    <s v="03CSORG"/>
    <s v="CALIFORNIA SUN ORANGE X 40PCS"/>
    <n v="45"/>
    <n v="100"/>
    <n v="55"/>
    <n v="35"/>
    <n v="63488.37"/>
    <n v="4761.63"/>
    <n v="1154.33"/>
    <x v="0"/>
    <x v="6"/>
    <x v="3"/>
    <x v="15"/>
    <x v="10"/>
    <x v="10"/>
    <x v="2"/>
    <x v="14"/>
    <x v="2"/>
  </r>
  <r>
    <x v="0"/>
    <x v="0"/>
    <n v="4112000697"/>
    <x v="60"/>
    <s v="03CSSBRY"/>
    <s v="CALIFORNIA SUN STRAWBERRY X 40PCS"/>
    <n v="0"/>
    <n v="40"/>
    <n v="40"/>
    <n v="244"/>
    <n v="58046.51"/>
    <n v="4353.49"/>
    <n v="1451.16"/>
    <x v="0"/>
    <x v="6"/>
    <x v="3"/>
    <x v="15"/>
    <x v="16"/>
    <x v="16"/>
    <x v="2"/>
    <x v="14"/>
    <x v="2"/>
  </r>
  <r>
    <x v="0"/>
    <x v="0"/>
    <n v="4112000697"/>
    <x v="60"/>
    <s v="05CNCTORG"/>
    <s v="FRUTTA NATURAL ORANGE 1LTR X 10PCS"/>
    <n v="5"/>
    <n v="0"/>
    <n v="-5"/>
    <n v="-60"/>
    <n v="-14883.72"/>
    <n v="-1116.28"/>
    <n v="2976.74"/>
    <x v="0"/>
    <x v="6"/>
    <x v="3"/>
    <x v="15"/>
    <x v="1"/>
    <x v="1"/>
    <x v="0"/>
    <x v="14"/>
    <x v="0"/>
  </r>
  <r>
    <x v="0"/>
    <x v="0"/>
    <n v="4112000697"/>
    <x v="60"/>
    <s v="06MACC0CK"/>
    <s v="MACCAW DRINK COCKTAIL 1LTR X 10PCS"/>
    <n v="0"/>
    <n v="5"/>
    <n v="5"/>
    <n v="0"/>
    <n v="13720.93"/>
    <n v="1029.07"/>
    <n v="2744.19"/>
    <x v="0"/>
    <x v="6"/>
    <x v="3"/>
    <x v="15"/>
    <x v="2"/>
    <x v="2"/>
    <x v="1"/>
    <x v="14"/>
    <x v="0"/>
  </r>
  <r>
    <x v="0"/>
    <x v="0"/>
    <n v="4112000697"/>
    <x v="60"/>
    <s v="06MACCRNBRY"/>
    <s v="MACCAW DRINK CRANBERRY 1LTR X 10PCS"/>
    <n v="0"/>
    <n v="187"/>
    <n v="187"/>
    <n v="24"/>
    <n v="466511.62"/>
    <n v="34988.370000000003"/>
    <n v="2494.71"/>
    <x v="0"/>
    <x v="6"/>
    <x v="3"/>
    <x v="15"/>
    <x v="3"/>
    <x v="3"/>
    <x v="1"/>
    <x v="14"/>
    <x v="0"/>
  </r>
  <r>
    <x v="0"/>
    <x v="0"/>
    <n v="4112000697"/>
    <x v="60"/>
    <s v="06MACORAGE"/>
    <s v="MACCAW DRINK ORANGE 1LTR X 10PCS"/>
    <n v="0"/>
    <n v="10"/>
    <n v="10"/>
    <n v="0"/>
    <n v="27441.86"/>
    <n v="2058.14"/>
    <n v="2744.19"/>
    <x v="0"/>
    <x v="6"/>
    <x v="3"/>
    <x v="15"/>
    <x v="19"/>
    <x v="19"/>
    <x v="1"/>
    <x v="14"/>
    <x v="0"/>
  </r>
  <r>
    <x v="0"/>
    <x v="0"/>
    <n v="4112000697"/>
    <x v="60"/>
    <s v="06MACSTWBAN"/>
    <s v="MACCAW DRINK STRAWBERRY -BANANA X10PCS"/>
    <n v="0"/>
    <n v="160"/>
    <n v="160"/>
    <n v="0"/>
    <n v="439069.76"/>
    <n v="32930.230000000003"/>
    <n v="2744.19"/>
    <x v="0"/>
    <x v="6"/>
    <x v="3"/>
    <x v="15"/>
    <x v="4"/>
    <x v="4"/>
    <x v="1"/>
    <x v="14"/>
    <x v="0"/>
  </r>
  <r>
    <x v="0"/>
    <x v="0"/>
    <n v="4112000697"/>
    <x v="60"/>
    <s v="07NPBBKT"/>
    <s v="FRUTTA PET BOTTLE BLACKCURRENT 500ML (12PCS)"/>
    <n v="0"/>
    <n v="675"/>
    <n v="675"/>
    <n v="777"/>
    <n v="542857.14"/>
    <n v="40714.29"/>
    <n v="804.23"/>
    <x v="0"/>
    <x v="6"/>
    <x v="3"/>
    <x v="15"/>
    <x v="5"/>
    <x v="5"/>
    <x v="0"/>
    <x v="14"/>
    <x v="1"/>
  </r>
  <r>
    <x v="0"/>
    <x v="0"/>
    <n v="4112000697"/>
    <x v="60"/>
    <s v="07NPBORG"/>
    <s v="FRUTTA PET BOTTLE  ORANGE 500ML (12PCS)"/>
    <n v="0"/>
    <n v="675"/>
    <n v="675"/>
    <n v="985"/>
    <n v="542857.14"/>
    <n v="40714.29"/>
    <n v="804.23"/>
    <x v="0"/>
    <x v="6"/>
    <x v="3"/>
    <x v="15"/>
    <x v="7"/>
    <x v="7"/>
    <x v="0"/>
    <x v="14"/>
    <x v="1"/>
  </r>
  <r>
    <x v="0"/>
    <x v="0"/>
    <n v="4112000697"/>
    <x v="60"/>
    <s v="07NPBPPL"/>
    <s v="FRUTTA PET BOTTLE PINEAPPLE 500ML (12PCS)"/>
    <n v="0"/>
    <n v="300"/>
    <n v="300"/>
    <n v="1572"/>
    <n v="271428.57"/>
    <n v="20357.14"/>
    <n v="904.76"/>
    <x v="0"/>
    <x v="6"/>
    <x v="3"/>
    <x v="15"/>
    <x v="13"/>
    <x v="13"/>
    <x v="0"/>
    <x v="14"/>
    <x v="1"/>
  </r>
  <r>
    <x v="0"/>
    <x v="0"/>
    <n v="4112000703"/>
    <x v="61"/>
    <s v="03CSCOCK"/>
    <s v="CALIFORNIA SUN COCKTAIL X 40PCS"/>
    <n v="0"/>
    <n v="100"/>
    <n v="100"/>
    <n v="283"/>
    <n v="145116.26999999999"/>
    <n v="10883.72"/>
    <n v="1451.16"/>
    <x v="0"/>
    <x v="3"/>
    <x v="2"/>
    <x v="7"/>
    <x v="8"/>
    <x v="8"/>
    <x v="2"/>
    <x v="4"/>
    <x v="2"/>
  </r>
  <r>
    <x v="0"/>
    <x v="0"/>
    <n v="4112000703"/>
    <x v="61"/>
    <s v="03CSORG"/>
    <s v="CALIFORNIA SUN ORANGE X 40PCS"/>
    <n v="0"/>
    <n v="80"/>
    <n v="80"/>
    <n v="35"/>
    <n v="116093.02"/>
    <n v="8706.98"/>
    <n v="1451.16"/>
    <x v="0"/>
    <x v="3"/>
    <x v="2"/>
    <x v="7"/>
    <x v="10"/>
    <x v="10"/>
    <x v="2"/>
    <x v="4"/>
    <x v="2"/>
  </r>
  <r>
    <x v="0"/>
    <x v="0"/>
    <n v="4112000703"/>
    <x v="61"/>
    <s v="03CSPNPL"/>
    <s v="CALIFORNIA SUN  PINEAPPLE X 40PCS"/>
    <n v="0"/>
    <n v="120"/>
    <n v="120"/>
    <n v="1"/>
    <n v="174139.51999999999"/>
    <n v="13060.46"/>
    <n v="1451.16"/>
    <x v="0"/>
    <x v="3"/>
    <x v="2"/>
    <x v="7"/>
    <x v="11"/>
    <x v="11"/>
    <x v="2"/>
    <x v="4"/>
    <x v="2"/>
  </r>
  <r>
    <x v="0"/>
    <x v="0"/>
    <n v="4112000703"/>
    <x v="61"/>
    <s v="07NPBBKT"/>
    <s v="FRUTTA PET BOTTLE BLACKCURRENT 500ML (12PCS)"/>
    <n v="0"/>
    <n v="200"/>
    <n v="200"/>
    <n v="777"/>
    <n v="180952.38"/>
    <n v="13571.43"/>
    <n v="904.76"/>
    <x v="0"/>
    <x v="3"/>
    <x v="2"/>
    <x v="7"/>
    <x v="5"/>
    <x v="5"/>
    <x v="0"/>
    <x v="4"/>
    <x v="1"/>
  </r>
  <r>
    <x v="0"/>
    <x v="0"/>
    <n v="4112000703"/>
    <x v="61"/>
    <s v="07NPBCTL"/>
    <s v="FRUTTA PET BOTTLE  COCKTAIL 500ML (12PCS)"/>
    <n v="0"/>
    <n v="1200"/>
    <n v="1200"/>
    <n v="747"/>
    <n v="1085714.28"/>
    <n v="81428.570000000007"/>
    <n v="904.76"/>
    <x v="0"/>
    <x v="3"/>
    <x v="2"/>
    <x v="7"/>
    <x v="6"/>
    <x v="6"/>
    <x v="0"/>
    <x v="4"/>
    <x v="1"/>
  </r>
  <r>
    <x v="0"/>
    <x v="0"/>
    <n v="4112000703"/>
    <x v="61"/>
    <s v="07NPBORG"/>
    <s v="FRUTTA PET BOTTLE  ORANGE 500ML (12PCS)"/>
    <n v="0"/>
    <n v="1310"/>
    <n v="1310"/>
    <n v="985"/>
    <n v="1185238.0900000001"/>
    <n v="88892.86"/>
    <n v="904.76"/>
    <x v="0"/>
    <x v="3"/>
    <x v="2"/>
    <x v="7"/>
    <x v="7"/>
    <x v="7"/>
    <x v="0"/>
    <x v="4"/>
    <x v="1"/>
  </r>
  <r>
    <x v="0"/>
    <x v="0"/>
    <n v="4112000703"/>
    <x v="61"/>
    <s v="07NPBPPL"/>
    <s v="FRUTTA PET BOTTLE PINEAPPLE 500ML (12PCS)"/>
    <n v="0"/>
    <n v="1800"/>
    <n v="1800"/>
    <n v="1572"/>
    <n v="1257619.04"/>
    <n v="94321.43"/>
    <n v="698.68"/>
    <x v="0"/>
    <x v="3"/>
    <x v="2"/>
    <x v="7"/>
    <x v="13"/>
    <x v="13"/>
    <x v="0"/>
    <x v="4"/>
    <x v="1"/>
  </r>
  <r>
    <x v="0"/>
    <x v="0"/>
    <n v="4112000704"/>
    <x v="62"/>
    <s v="03CSAPPLE"/>
    <s v="CALIFORNIA SUN APPLE X 40PCS"/>
    <n v="60"/>
    <n v="60"/>
    <n v="0"/>
    <n v="155"/>
    <n v="0"/>
    <n v="0"/>
    <n v="0"/>
    <x v="1"/>
    <x v="1"/>
    <x v="1"/>
    <x v="4"/>
    <x v="15"/>
    <x v="15"/>
    <x v="2"/>
    <x v="1"/>
    <x v="2"/>
  </r>
  <r>
    <x v="0"/>
    <x v="0"/>
    <n v="4112000704"/>
    <x v="62"/>
    <s v="03CSCOCK"/>
    <s v="CALIFORNIA SUN COCKTAIL X 40PCS"/>
    <n v="0"/>
    <n v="100"/>
    <n v="100"/>
    <n v="283"/>
    <n v="181395.35"/>
    <n v="13604.65"/>
    <n v="1813.95"/>
    <x v="1"/>
    <x v="1"/>
    <x v="1"/>
    <x v="4"/>
    <x v="8"/>
    <x v="8"/>
    <x v="2"/>
    <x v="1"/>
    <x v="2"/>
  </r>
  <r>
    <x v="0"/>
    <x v="0"/>
    <n v="4112000704"/>
    <x v="62"/>
    <s v="03CSMNG"/>
    <s v="CALIFORNIA SUN MANGO X 40PCS"/>
    <n v="37"/>
    <n v="50"/>
    <n v="13"/>
    <n v="214"/>
    <n v="23581.4"/>
    <n v="1768.6"/>
    <n v="1813.95"/>
    <x v="1"/>
    <x v="1"/>
    <x v="1"/>
    <x v="4"/>
    <x v="9"/>
    <x v="9"/>
    <x v="2"/>
    <x v="1"/>
    <x v="2"/>
  </r>
  <r>
    <x v="0"/>
    <x v="0"/>
    <n v="4112000704"/>
    <x v="62"/>
    <s v="03CSORG"/>
    <s v="CALIFORNIA SUN ORANGE X 40PCS"/>
    <n v="8"/>
    <n v="60"/>
    <n v="52"/>
    <n v="35"/>
    <n v="94325.58"/>
    <n v="7074.42"/>
    <n v="1813.95"/>
    <x v="1"/>
    <x v="1"/>
    <x v="1"/>
    <x v="4"/>
    <x v="10"/>
    <x v="10"/>
    <x v="2"/>
    <x v="1"/>
    <x v="2"/>
  </r>
  <r>
    <x v="0"/>
    <x v="0"/>
    <n v="4112000704"/>
    <x v="62"/>
    <s v="03CSPNPL"/>
    <s v="CALIFORNIA SUN  PINEAPPLE X 40PCS"/>
    <n v="0"/>
    <n v="60"/>
    <n v="60"/>
    <n v="1"/>
    <n v="108837.21"/>
    <n v="8162.79"/>
    <n v="1813.95"/>
    <x v="1"/>
    <x v="1"/>
    <x v="1"/>
    <x v="4"/>
    <x v="11"/>
    <x v="11"/>
    <x v="2"/>
    <x v="1"/>
    <x v="2"/>
  </r>
  <r>
    <x v="0"/>
    <x v="0"/>
    <n v="4112000704"/>
    <x v="62"/>
    <s v="06MACCRNBRY"/>
    <s v="MACCAW DRINK CRANBERRY 1LTR X 10PCS"/>
    <n v="108"/>
    <n v="108"/>
    <n v="0"/>
    <n v="24"/>
    <n v="0"/>
    <n v="0"/>
    <n v="0"/>
    <x v="1"/>
    <x v="1"/>
    <x v="1"/>
    <x v="4"/>
    <x v="3"/>
    <x v="3"/>
    <x v="1"/>
    <x v="1"/>
    <x v="0"/>
  </r>
  <r>
    <x v="0"/>
    <x v="0"/>
    <n v="4112000704"/>
    <x v="62"/>
    <s v="07NPBCTL"/>
    <s v="FRUTTA PET BOTTLE  COCKTAIL 500ML (12PCS)"/>
    <n v="88"/>
    <n v="88"/>
    <n v="0"/>
    <n v="747"/>
    <n v="0"/>
    <n v="0"/>
    <n v="0"/>
    <x v="1"/>
    <x v="1"/>
    <x v="1"/>
    <x v="4"/>
    <x v="6"/>
    <x v="6"/>
    <x v="0"/>
    <x v="1"/>
    <x v="1"/>
  </r>
  <r>
    <x v="0"/>
    <x v="0"/>
    <n v="4112000705"/>
    <x v="63"/>
    <s v="03CSCOCK"/>
    <s v="CALIFORNIA SUN COCKTAIL X 40PCS"/>
    <n v="1"/>
    <n v="0"/>
    <n v="-1"/>
    <n v="283"/>
    <n v="-1451.16"/>
    <n v="-108.84"/>
    <n v="1451.16"/>
    <x v="0"/>
    <x v="6"/>
    <x v="3"/>
    <x v="14"/>
    <x v="8"/>
    <x v="8"/>
    <x v="2"/>
    <x v="15"/>
    <x v="2"/>
  </r>
  <r>
    <x v="0"/>
    <x v="0"/>
    <n v="4112000705"/>
    <x v="63"/>
    <s v="03CSMNG"/>
    <s v="CALIFORNIA SUN MANGO X 40PCS"/>
    <n v="1"/>
    <n v="0"/>
    <n v="-1"/>
    <n v="214"/>
    <n v="-1451.16"/>
    <n v="-108.84"/>
    <n v="1451.16"/>
    <x v="0"/>
    <x v="6"/>
    <x v="3"/>
    <x v="14"/>
    <x v="9"/>
    <x v="9"/>
    <x v="2"/>
    <x v="15"/>
    <x v="2"/>
  </r>
  <r>
    <x v="0"/>
    <x v="0"/>
    <n v="4112000705"/>
    <x v="63"/>
    <s v="05CNCTCOCK"/>
    <s v="FRUTTA NATURAL COCKTAIL 1LTR X 10PCS"/>
    <n v="1"/>
    <n v="0"/>
    <n v="-1"/>
    <n v="4"/>
    <n v="-2976.74"/>
    <n v="-223.26"/>
    <n v="2976.74"/>
    <x v="0"/>
    <x v="6"/>
    <x v="3"/>
    <x v="14"/>
    <x v="14"/>
    <x v="14"/>
    <x v="0"/>
    <x v="15"/>
    <x v="0"/>
  </r>
  <r>
    <x v="0"/>
    <x v="0"/>
    <n v="4112000705"/>
    <x v="63"/>
    <s v="05CNCTPNPL"/>
    <s v="FRUTTA NATURAL PINEAPPLE 1LTR X 10PCS"/>
    <n v="2"/>
    <n v="0"/>
    <n v="-2"/>
    <n v="0"/>
    <n v="-5953.49"/>
    <n v="-446.51"/>
    <n v="2976.74"/>
    <x v="0"/>
    <x v="6"/>
    <x v="3"/>
    <x v="14"/>
    <x v="18"/>
    <x v="18"/>
    <x v="0"/>
    <x v="15"/>
    <x v="0"/>
  </r>
  <r>
    <x v="0"/>
    <x v="0"/>
    <n v="4112000705"/>
    <x v="63"/>
    <s v="06MACCRNBRY"/>
    <s v="MACCAW DRINK CRANBERRY 1LTR X 10PCS"/>
    <n v="1"/>
    <n v="0"/>
    <n v="-1"/>
    <n v="24"/>
    <n v="-2744.19"/>
    <n v="-205.81"/>
    <n v="2744.19"/>
    <x v="0"/>
    <x v="6"/>
    <x v="3"/>
    <x v="14"/>
    <x v="3"/>
    <x v="3"/>
    <x v="1"/>
    <x v="15"/>
    <x v="0"/>
  </r>
  <r>
    <x v="0"/>
    <x v="0"/>
    <n v="4112000705"/>
    <x v="63"/>
    <s v="06MACPNPL"/>
    <s v="MACCAW DRINK PINEAPPLE 1LTR X 10PCS"/>
    <n v="2"/>
    <n v="0"/>
    <n v="-2"/>
    <n v="35"/>
    <n v="-5488.37"/>
    <n v="-411.63"/>
    <n v="2744.19"/>
    <x v="0"/>
    <x v="6"/>
    <x v="3"/>
    <x v="14"/>
    <x v="12"/>
    <x v="12"/>
    <x v="1"/>
    <x v="15"/>
    <x v="0"/>
  </r>
  <r>
    <x v="0"/>
    <x v="0"/>
    <n v="4112000705"/>
    <x v="63"/>
    <s v="07NPBBKT"/>
    <s v="FRUTTA PET BOTTLE BLACKCURRENT 500ML (12PCS)"/>
    <n v="5"/>
    <n v="973"/>
    <n v="968"/>
    <n v="777"/>
    <n v="740095.23"/>
    <n v="55507.14"/>
    <n v="764.56"/>
    <x v="0"/>
    <x v="6"/>
    <x v="3"/>
    <x v="14"/>
    <x v="5"/>
    <x v="5"/>
    <x v="0"/>
    <x v="15"/>
    <x v="1"/>
  </r>
  <r>
    <x v="0"/>
    <x v="0"/>
    <n v="4112000705"/>
    <x v="63"/>
    <s v="07NPBCTL"/>
    <s v="FRUTTA PET BOTTLE  COCKTAIL 500ML (12PCS)"/>
    <n v="0"/>
    <n v="240"/>
    <n v="240"/>
    <n v="747"/>
    <n v="217142.86"/>
    <n v="16285.71"/>
    <n v="904.76"/>
    <x v="0"/>
    <x v="6"/>
    <x v="3"/>
    <x v="14"/>
    <x v="6"/>
    <x v="6"/>
    <x v="0"/>
    <x v="15"/>
    <x v="1"/>
  </r>
  <r>
    <x v="0"/>
    <x v="0"/>
    <n v="4112000705"/>
    <x v="63"/>
    <s v="07NPBORG"/>
    <s v="FRUTTA PET BOTTLE  ORANGE 500ML (12PCS)"/>
    <n v="0"/>
    <n v="29"/>
    <n v="29"/>
    <n v="985"/>
    <n v="26238.1"/>
    <n v="1967.86"/>
    <n v="904.76"/>
    <x v="0"/>
    <x v="6"/>
    <x v="3"/>
    <x v="14"/>
    <x v="7"/>
    <x v="7"/>
    <x v="0"/>
    <x v="15"/>
    <x v="1"/>
  </r>
  <r>
    <x v="0"/>
    <x v="0"/>
    <n v="4112000705"/>
    <x v="63"/>
    <s v="07NPBPPL"/>
    <s v="FRUTTA PET BOTTLE PINEAPPLE 500ML (12PCS)"/>
    <n v="1"/>
    <n v="34"/>
    <n v="33"/>
    <n v="1572"/>
    <n v="29857.14"/>
    <n v="2239.29"/>
    <n v="904.76"/>
    <x v="0"/>
    <x v="6"/>
    <x v="3"/>
    <x v="14"/>
    <x v="13"/>
    <x v="13"/>
    <x v="0"/>
    <x v="15"/>
    <x v="1"/>
  </r>
  <r>
    <x v="0"/>
    <x v="0"/>
    <n v="4112000709"/>
    <x v="64"/>
    <s v="03CSCOCK"/>
    <s v="CALIFORNIA SUN COCKTAIL X 40PCS"/>
    <n v="0"/>
    <n v="2"/>
    <n v="2"/>
    <n v="283"/>
    <n v="3627.91"/>
    <n v="272.08999999999997"/>
    <n v="1813.95"/>
    <x v="1"/>
    <x v="1"/>
    <x v="0"/>
    <x v="1"/>
    <x v="8"/>
    <x v="8"/>
    <x v="2"/>
    <x v="0"/>
    <x v="2"/>
  </r>
  <r>
    <x v="0"/>
    <x v="0"/>
    <n v="4112000709"/>
    <x v="64"/>
    <s v="03CSMNG"/>
    <s v="CALIFORNIA SUN MANGO X 40PCS"/>
    <n v="0"/>
    <n v="2"/>
    <n v="2"/>
    <n v="214"/>
    <n v="3627.91"/>
    <n v="272.08999999999997"/>
    <n v="1813.95"/>
    <x v="1"/>
    <x v="1"/>
    <x v="0"/>
    <x v="1"/>
    <x v="9"/>
    <x v="9"/>
    <x v="2"/>
    <x v="0"/>
    <x v="2"/>
  </r>
  <r>
    <x v="0"/>
    <x v="0"/>
    <n v="4112000709"/>
    <x v="64"/>
    <s v="03CSORG"/>
    <s v="CALIFORNIA SUN ORANGE X 40PCS"/>
    <n v="0"/>
    <n v="2"/>
    <n v="2"/>
    <n v="35"/>
    <n v="3627.91"/>
    <n v="272.08999999999997"/>
    <n v="1813.95"/>
    <x v="1"/>
    <x v="1"/>
    <x v="0"/>
    <x v="1"/>
    <x v="10"/>
    <x v="10"/>
    <x v="2"/>
    <x v="0"/>
    <x v="2"/>
  </r>
  <r>
    <x v="0"/>
    <x v="0"/>
    <n v="4112000709"/>
    <x v="64"/>
    <s v="03CSPNPL"/>
    <s v="CALIFORNIA SUN  PINEAPPLE X 40PCS"/>
    <n v="0"/>
    <n v="2"/>
    <n v="2"/>
    <n v="1"/>
    <n v="3627.91"/>
    <n v="272.08999999999997"/>
    <n v="1813.95"/>
    <x v="1"/>
    <x v="1"/>
    <x v="0"/>
    <x v="1"/>
    <x v="11"/>
    <x v="11"/>
    <x v="2"/>
    <x v="0"/>
    <x v="2"/>
  </r>
  <r>
    <x v="0"/>
    <x v="0"/>
    <n v="4112000709"/>
    <x v="64"/>
    <s v="06MACCRNBRY"/>
    <s v="MACCAW DRINK CRANBERRY 1LTR X 10PCS"/>
    <n v="0"/>
    <n v="5"/>
    <n v="5"/>
    <n v="24"/>
    <n v="13720.93"/>
    <n v="1029.07"/>
    <n v="2744.19"/>
    <x v="1"/>
    <x v="1"/>
    <x v="0"/>
    <x v="1"/>
    <x v="3"/>
    <x v="3"/>
    <x v="1"/>
    <x v="0"/>
    <x v="0"/>
  </r>
  <r>
    <x v="0"/>
    <x v="0"/>
    <n v="4112000709"/>
    <x v="64"/>
    <s v="06MACPNPL"/>
    <s v="MACCAW DRINK PINEAPPLE 1LTR X 10PCS"/>
    <n v="0"/>
    <n v="5"/>
    <n v="5"/>
    <n v="35"/>
    <n v="13720.93"/>
    <n v="1029.07"/>
    <n v="2744.19"/>
    <x v="1"/>
    <x v="1"/>
    <x v="0"/>
    <x v="1"/>
    <x v="12"/>
    <x v="12"/>
    <x v="1"/>
    <x v="0"/>
    <x v="0"/>
  </r>
  <r>
    <x v="0"/>
    <x v="0"/>
    <n v="4112000709"/>
    <x v="64"/>
    <s v="07NPBBKT"/>
    <s v="FRUTTA PET BOTTLE BLACKCURRENT 500ML (12PCS)"/>
    <n v="0"/>
    <n v="4"/>
    <n v="4"/>
    <n v="777"/>
    <n v="2714.29"/>
    <n v="203.57"/>
    <n v="678.57"/>
    <x v="1"/>
    <x v="1"/>
    <x v="0"/>
    <x v="1"/>
    <x v="5"/>
    <x v="5"/>
    <x v="0"/>
    <x v="0"/>
    <x v="1"/>
  </r>
  <r>
    <x v="0"/>
    <x v="0"/>
    <n v="4112000709"/>
    <x v="64"/>
    <s v="07NPBCTL"/>
    <s v="FRUTTA PET BOTTLE  COCKTAIL 500ML (12PCS)"/>
    <n v="0"/>
    <n v="3"/>
    <n v="3"/>
    <n v="747"/>
    <n v="2714.29"/>
    <n v="203.57"/>
    <n v="904.76"/>
    <x v="1"/>
    <x v="1"/>
    <x v="0"/>
    <x v="1"/>
    <x v="6"/>
    <x v="6"/>
    <x v="0"/>
    <x v="0"/>
    <x v="1"/>
  </r>
  <r>
    <x v="0"/>
    <x v="0"/>
    <n v="4112000709"/>
    <x v="64"/>
    <s v="07NPBORG"/>
    <s v="FRUTTA PET BOTTLE  ORANGE 500ML (12PCS)"/>
    <n v="0"/>
    <n v="6"/>
    <n v="6"/>
    <n v="985"/>
    <n v="5428.57"/>
    <n v="407.14"/>
    <n v="904.76"/>
    <x v="1"/>
    <x v="1"/>
    <x v="0"/>
    <x v="1"/>
    <x v="7"/>
    <x v="7"/>
    <x v="0"/>
    <x v="0"/>
    <x v="1"/>
  </r>
  <r>
    <x v="0"/>
    <x v="0"/>
    <n v="4112000710"/>
    <x v="65"/>
    <s v="03CSAPPLE"/>
    <s v="CALIFORNIA SUN APPLE X 40PCS"/>
    <n v="20"/>
    <n v="0"/>
    <n v="-20"/>
    <n v="155"/>
    <n v="-29023.26"/>
    <n v="-2176.7399999999998"/>
    <n v="1451.16"/>
    <x v="0"/>
    <x v="6"/>
    <x v="3"/>
    <x v="14"/>
    <x v="15"/>
    <x v="15"/>
    <x v="2"/>
    <x v="12"/>
    <x v="2"/>
  </r>
  <r>
    <x v="0"/>
    <x v="0"/>
    <n v="4112000710"/>
    <x v="65"/>
    <s v="03CSCOCK"/>
    <s v="CALIFORNIA SUN COCKTAIL X 40PCS"/>
    <n v="20"/>
    <n v="0"/>
    <n v="-20"/>
    <n v="283"/>
    <n v="-29023.26"/>
    <n v="-2176.7399999999998"/>
    <n v="1451.16"/>
    <x v="0"/>
    <x v="6"/>
    <x v="3"/>
    <x v="14"/>
    <x v="8"/>
    <x v="8"/>
    <x v="2"/>
    <x v="12"/>
    <x v="2"/>
  </r>
  <r>
    <x v="0"/>
    <x v="0"/>
    <n v="4112000710"/>
    <x v="65"/>
    <s v="03CSMNG"/>
    <s v="CALIFORNIA SUN MANGO X 40PCS"/>
    <n v="20"/>
    <n v="0"/>
    <n v="-20"/>
    <n v="214"/>
    <n v="-29023.26"/>
    <n v="-2176.7399999999998"/>
    <n v="1451.16"/>
    <x v="0"/>
    <x v="6"/>
    <x v="3"/>
    <x v="14"/>
    <x v="9"/>
    <x v="9"/>
    <x v="2"/>
    <x v="12"/>
    <x v="2"/>
  </r>
  <r>
    <x v="0"/>
    <x v="0"/>
    <n v="4112000710"/>
    <x v="65"/>
    <s v="03CSORG"/>
    <s v="CALIFORNIA SUN ORANGE X 40PCS"/>
    <n v="20"/>
    <n v="0"/>
    <n v="-20"/>
    <n v="35"/>
    <n v="-29023.26"/>
    <n v="-2176.7399999999998"/>
    <n v="1451.16"/>
    <x v="0"/>
    <x v="6"/>
    <x v="3"/>
    <x v="14"/>
    <x v="10"/>
    <x v="10"/>
    <x v="2"/>
    <x v="12"/>
    <x v="2"/>
  </r>
  <r>
    <x v="0"/>
    <x v="0"/>
    <n v="4112000710"/>
    <x v="65"/>
    <s v="03CSPNPL"/>
    <s v="CALIFORNIA SUN  PINEAPPLE X 40PCS"/>
    <n v="20"/>
    <n v="0"/>
    <n v="-20"/>
    <n v="1"/>
    <n v="-29023.26"/>
    <n v="-2176.7399999999998"/>
    <n v="1451.16"/>
    <x v="0"/>
    <x v="6"/>
    <x v="3"/>
    <x v="14"/>
    <x v="11"/>
    <x v="11"/>
    <x v="2"/>
    <x v="12"/>
    <x v="2"/>
  </r>
  <r>
    <x v="0"/>
    <x v="0"/>
    <n v="4112000710"/>
    <x v="65"/>
    <s v="03CSSBRY"/>
    <s v="CALIFORNIA SUN STRAWBERRY X 40PCS"/>
    <n v="20"/>
    <n v="0"/>
    <n v="-20"/>
    <n v="244"/>
    <n v="-29023.26"/>
    <n v="-2176.7399999999998"/>
    <n v="1451.16"/>
    <x v="0"/>
    <x v="6"/>
    <x v="3"/>
    <x v="14"/>
    <x v="16"/>
    <x v="16"/>
    <x v="2"/>
    <x v="12"/>
    <x v="2"/>
  </r>
  <r>
    <x v="0"/>
    <x v="0"/>
    <n v="4112000710"/>
    <x v="65"/>
    <s v="05CNCTAPPLE"/>
    <s v="FRUTTA NATURAL APPLE JUICE 1LTR X 10PCS"/>
    <n v="10"/>
    <n v="0"/>
    <n v="-10"/>
    <n v="0"/>
    <n v="-29767.439999999999"/>
    <n v="-2232.56"/>
    <n v="2976.74"/>
    <x v="0"/>
    <x v="6"/>
    <x v="3"/>
    <x v="14"/>
    <x v="0"/>
    <x v="0"/>
    <x v="0"/>
    <x v="12"/>
    <x v="0"/>
  </r>
  <r>
    <x v="0"/>
    <x v="0"/>
    <n v="4112000710"/>
    <x v="65"/>
    <s v="05CNCTCOCK"/>
    <s v="FRUTTA NATURAL COCKTAIL 1LTR X 10PCS"/>
    <n v="10"/>
    <n v="0"/>
    <n v="-10"/>
    <n v="4"/>
    <n v="-29767.439999999999"/>
    <n v="-2232.56"/>
    <n v="2976.74"/>
    <x v="0"/>
    <x v="6"/>
    <x v="3"/>
    <x v="14"/>
    <x v="14"/>
    <x v="14"/>
    <x v="0"/>
    <x v="12"/>
    <x v="0"/>
  </r>
  <r>
    <x v="0"/>
    <x v="0"/>
    <n v="4112000710"/>
    <x v="65"/>
    <s v="05CNCTORG"/>
    <s v="FRUTTA NATURAL ORANGE 1LTR X 10PCS"/>
    <n v="10"/>
    <n v="0"/>
    <n v="-10"/>
    <n v="-60"/>
    <n v="-29767.439999999999"/>
    <n v="-2232.56"/>
    <n v="2976.74"/>
    <x v="0"/>
    <x v="6"/>
    <x v="3"/>
    <x v="14"/>
    <x v="1"/>
    <x v="1"/>
    <x v="0"/>
    <x v="12"/>
    <x v="0"/>
  </r>
  <r>
    <x v="0"/>
    <x v="0"/>
    <n v="4112000710"/>
    <x v="65"/>
    <s v="05CNCTPNPL"/>
    <s v="FRUTTA NATURAL PINEAPPLE 1LTR X 10PCS"/>
    <n v="10"/>
    <n v="0"/>
    <n v="-10"/>
    <n v="0"/>
    <n v="-29767.439999999999"/>
    <n v="-2232.56"/>
    <n v="2976.74"/>
    <x v="0"/>
    <x v="6"/>
    <x v="3"/>
    <x v="14"/>
    <x v="18"/>
    <x v="18"/>
    <x v="0"/>
    <x v="12"/>
    <x v="0"/>
  </r>
  <r>
    <x v="0"/>
    <x v="0"/>
    <n v="4112000710"/>
    <x v="65"/>
    <s v="06MACCRNBRY"/>
    <s v="MACCAW DRINK CRANBERRY 1LTR X 10PCS"/>
    <n v="12"/>
    <n v="216"/>
    <n v="204"/>
    <n v="24"/>
    <n v="515906.97"/>
    <n v="38693.019999999997"/>
    <n v="2528.96"/>
    <x v="0"/>
    <x v="6"/>
    <x v="3"/>
    <x v="14"/>
    <x v="3"/>
    <x v="3"/>
    <x v="1"/>
    <x v="12"/>
    <x v="0"/>
  </r>
  <r>
    <x v="0"/>
    <x v="0"/>
    <n v="4112000710"/>
    <x v="65"/>
    <s v="06MACORAGE"/>
    <s v="MACCAW DRINK ORANGE 1LTR X 10PCS"/>
    <n v="10"/>
    <n v="0"/>
    <n v="-10"/>
    <n v="0"/>
    <n v="-27441.86"/>
    <n v="-2058.14"/>
    <n v="2744.19"/>
    <x v="0"/>
    <x v="6"/>
    <x v="3"/>
    <x v="14"/>
    <x v="19"/>
    <x v="19"/>
    <x v="1"/>
    <x v="12"/>
    <x v="0"/>
  </r>
  <r>
    <x v="0"/>
    <x v="0"/>
    <n v="4112000710"/>
    <x v="65"/>
    <s v="06MACPNPL"/>
    <s v="MACCAW DRINK PINEAPPLE 1LTR X 10PCS"/>
    <n v="10"/>
    <n v="127"/>
    <n v="117"/>
    <n v="35"/>
    <n v="321069.76"/>
    <n v="24080.23"/>
    <n v="2744.19"/>
    <x v="0"/>
    <x v="6"/>
    <x v="3"/>
    <x v="14"/>
    <x v="12"/>
    <x v="12"/>
    <x v="1"/>
    <x v="12"/>
    <x v="0"/>
  </r>
  <r>
    <x v="0"/>
    <x v="0"/>
    <n v="4112000710"/>
    <x v="65"/>
    <s v="07NPBBKT"/>
    <s v="FRUTTA PET BOTTLE BLACKCURRENT 500ML (12PCS)"/>
    <n v="10"/>
    <n v="560"/>
    <n v="550"/>
    <n v="777"/>
    <n v="443333.33"/>
    <n v="33250"/>
    <n v="806.06"/>
    <x v="0"/>
    <x v="6"/>
    <x v="3"/>
    <x v="14"/>
    <x v="5"/>
    <x v="5"/>
    <x v="0"/>
    <x v="12"/>
    <x v="1"/>
  </r>
  <r>
    <x v="0"/>
    <x v="0"/>
    <n v="4112000710"/>
    <x v="65"/>
    <s v="07NPBCTL"/>
    <s v="FRUTTA PET BOTTLE  COCKTAIL 500ML (12PCS)"/>
    <n v="10"/>
    <n v="770"/>
    <n v="760"/>
    <n v="747"/>
    <n v="624285.71"/>
    <n v="46821.43"/>
    <n v="821.43"/>
    <x v="0"/>
    <x v="6"/>
    <x v="3"/>
    <x v="14"/>
    <x v="6"/>
    <x v="6"/>
    <x v="0"/>
    <x v="12"/>
    <x v="1"/>
  </r>
  <r>
    <x v="0"/>
    <x v="0"/>
    <n v="4112000710"/>
    <x v="65"/>
    <s v="07NPBORG"/>
    <s v="FRUTTA PET BOTTLE  ORANGE 500ML (12PCS)"/>
    <n v="10"/>
    <n v="550"/>
    <n v="540"/>
    <n v="985"/>
    <n v="443333.33"/>
    <n v="33250"/>
    <n v="820.99"/>
    <x v="0"/>
    <x v="6"/>
    <x v="3"/>
    <x v="14"/>
    <x v="7"/>
    <x v="7"/>
    <x v="0"/>
    <x v="12"/>
    <x v="1"/>
  </r>
  <r>
    <x v="0"/>
    <x v="0"/>
    <n v="4112000710"/>
    <x v="65"/>
    <s v="07NPBPPL"/>
    <s v="FRUTTA PET BOTTLE PINEAPPLE 500ML (12PCS)"/>
    <n v="10"/>
    <n v="550"/>
    <n v="540"/>
    <n v="1572"/>
    <n v="443333.33"/>
    <n v="33250"/>
    <n v="820.99"/>
    <x v="0"/>
    <x v="6"/>
    <x v="3"/>
    <x v="14"/>
    <x v="13"/>
    <x v="13"/>
    <x v="0"/>
    <x v="12"/>
    <x v="1"/>
  </r>
  <r>
    <x v="0"/>
    <x v="0"/>
    <n v="4112000711"/>
    <x v="66"/>
    <s v="03CSCOCK"/>
    <s v="CALIFORNIA SUN COCKTAIL X 40PCS"/>
    <n v="0"/>
    <n v="120"/>
    <n v="120"/>
    <n v="283"/>
    <n v="174139.51999999999"/>
    <n v="13060.46"/>
    <n v="1451.16"/>
    <x v="0"/>
    <x v="6"/>
    <x v="3"/>
    <x v="14"/>
    <x v="8"/>
    <x v="8"/>
    <x v="2"/>
    <x v="10"/>
    <x v="2"/>
  </r>
  <r>
    <x v="0"/>
    <x v="0"/>
    <n v="4112000711"/>
    <x v="66"/>
    <s v="03CSORG"/>
    <s v="CALIFORNIA SUN ORANGE X 40PCS"/>
    <n v="0"/>
    <n v="268"/>
    <n v="268"/>
    <n v="35"/>
    <n v="388911.6"/>
    <n v="29168.37"/>
    <n v="1451.16"/>
    <x v="0"/>
    <x v="6"/>
    <x v="3"/>
    <x v="14"/>
    <x v="10"/>
    <x v="10"/>
    <x v="2"/>
    <x v="10"/>
    <x v="2"/>
  </r>
  <r>
    <x v="0"/>
    <x v="0"/>
    <n v="4112000711"/>
    <x v="66"/>
    <s v="03CSPNPL"/>
    <s v="CALIFORNIA SUN  PINEAPPLE X 40PCS"/>
    <n v="0"/>
    <n v="412"/>
    <n v="412"/>
    <n v="1"/>
    <n v="597879.03"/>
    <n v="44840.93"/>
    <n v="1451.16"/>
    <x v="0"/>
    <x v="6"/>
    <x v="3"/>
    <x v="14"/>
    <x v="11"/>
    <x v="11"/>
    <x v="2"/>
    <x v="10"/>
    <x v="2"/>
  </r>
  <r>
    <x v="0"/>
    <x v="0"/>
    <n v="4112000711"/>
    <x v="66"/>
    <s v="06MACCRNBRY"/>
    <s v="MACCAW DRINK CRANBERRY 1LTR X 10PCS"/>
    <n v="0"/>
    <n v="660"/>
    <n v="660"/>
    <n v="24"/>
    <n v="1646511.6"/>
    <n v="123488.37"/>
    <n v="2494.71"/>
    <x v="0"/>
    <x v="6"/>
    <x v="3"/>
    <x v="14"/>
    <x v="3"/>
    <x v="3"/>
    <x v="1"/>
    <x v="10"/>
    <x v="0"/>
  </r>
  <r>
    <x v="0"/>
    <x v="0"/>
    <n v="4112000711"/>
    <x v="66"/>
    <s v="06MACSTWBAN"/>
    <s v="MACCAW DRINK STRAWBERRY -BANANA X10PCS"/>
    <n v="1"/>
    <n v="600"/>
    <n v="599"/>
    <n v="0"/>
    <n v="1643767.41"/>
    <n v="123282.56"/>
    <n v="2744.19"/>
    <x v="0"/>
    <x v="6"/>
    <x v="3"/>
    <x v="14"/>
    <x v="4"/>
    <x v="4"/>
    <x v="1"/>
    <x v="10"/>
    <x v="0"/>
  </r>
  <r>
    <x v="0"/>
    <x v="0"/>
    <n v="4112000711"/>
    <x v="66"/>
    <s v="07NPBBKT"/>
    <s v="FRUTTA PET BOTTLE BLACKCURRENT 500ML (12PCS)"/>
    <n v="0"/>
    <n v="1261"/>
    <n v="1261"/>
    <n v="777"/>
    <n v="1004285.71"/>
    <n v="75321.429999999993"/>
    <n v="796.42"/>
    <x v="0"/>
    <x v="6"/>
    <x v="3"/>
    <x v="14"/>
    <x v="5"/>
    <x v="5"/>
    <x v="0"/>
    <x v="10"/>
    <x v="1"/>
  </r>
  <r>
    <x v="0"/>
    <x v="0"/>
    <n v="4112000711"/>
    <x v="66"/>
    <s v="07NPBORG"/>
    <s v="FRUTTA PET BOTTLE  ORANGE 500ML (12PCS)"/>
    <n v="0"/>
    <n v="200"/>
    <n v="200"/>
    <n v="985"/>
    <n v="180952.38"/>
    <n v="13571.43"/>
    <n v="904.76"/>
    <x v="0"/>
    <x v="6"/>
    <x v="3"/>
    <x v="14"/>
    <x v="7"/>
    <x v="7"/>
    <x v="0"/>
    <x v="10"/>
    <x v="1"/>
  </r>
  <r>
    <x v="0"/>
    <x v="0"/>
    <n v="4112000716"/>
    <x v="67"/>
    <s v="03CSCOCK"/>
    <s v="CALIFORNIA SUN COCKTAIL X 40PCS"/>
    <n v="0"/>
    <n v="3"/>
    <n v="3"/>
    <n v="283"/>
    <n v="5441.86"/>
    <n v="408.14"/>
    <n v="1813.95"/>
    <x v="1"/>
    <x v="1"/>
    <x v="0"/>
    <x v="1"/>
    <x v="8"/>
    <x v="8"/>
    <x v="2"/>
    <x v="0"/>
    <x v="2"/>
  </r>
  <r>
    <x v="0"/>
    <x v="0"/>
    <n v="4112000716"/>
    <x v="67"/>
    <s v="03CSORG"/>
    <s v="CALIFORNIA SUN ORANGE X 40PCS"/>
    <n v="0"/>
    <n v="3"/>
    <n v="3"/>
    <n v="35"/>
    <n v="5441.86"/>
    <n v="408.14"/>
    <n v="1813.95"/>
    <x v="1"/>
    <x v="1"/>
    <x v="0"/>
    <x v="1"/>
    <x v="10"/>
    <x v="10"/>
    <x v="2"/>
    <x v="0"/>
    <x v="2"/>
  </r>
  <r>
    <x v="0"/>
    <x v="0"/>
    <n v="4112000716"/>
    <x v="67"/>
    <s v="03CSPNPL"/>
    <s v="CALIFORNIA SUN  PINEAPPLE X 40PCS"/>
    <n v="0"/>
    <n v="3"/>
    <n v="3"/>
    <n v="1"/>
    <n v="5441.86"/>
    <n v="408.14"/>
    <n v="1813.95"/>
    <x v="1"/>
    <x v="1"/>
    <x v="0"/>
    <x v="1"/>
    <x v="11"/>
    <x v="11"/>
    <x v="2"/>
    <x v="0"/>
    <x v="2"/>
  </r>
  <r>
    <x v="0"/>
    <x v="0"/>
    <n v="4112000716"/>
    <x v="67"/>
    <s v="06MACCRNBRY"/>
    <s v="MACCAW DRINK CRANBERRY 1LTR X 10PCS"/>
    <n v="0"/>
    <n v="2"/>
    <n v="2"/>
    <n v="24"/>
    <n v="5488.37"/>
    <n v="411.63"/>
    <n v="2744.19"/>
    <x v="1"/>
    <x v="1"/>
    <x v="0"/>
    <x v="1"/>
    <x v="3"/>
    <x v="3"/>
    <x v="1"/>
    <x v="0"/>
    <x v="0"/>
  </r>
  <r>
    <x v="0"/>
    <x v="0"/>
    <n v="4112000716"/>
    <x v="67"/>
    <s v="06MACSTWBAN"/>
    <s v="MACCAW DRINK STRAWBERRY -BANANA X10PCS"/>
    <n v="0"/>
    <n v="2"/>
    <n v="2"/>
    <n v="0"/>
    <n v="5488.37"/>
    <n v="411.63"/>
    <n v="2744.19"/>
    <x v="1"/>
    <x v="1"/>
    <x v="0"/>
    <x v="1"/>
    <x v="4"/>
    <x v="4"/>
    <x v="1"/>
    <x v="0"/>
    <x v="0"/>
  </r>
  <r>
    <x v="0"/>
    <x v="0"/>
    <n v="4112000716"/>
    <x v="67"/>
    <s v="07NPBBKT"/>
    <s v="FRUTTA PET BOTTLE BLACKCURRENT 500ML (12PCS)"/>
    <n v="0"/>
    <n v="2"/>
    <n v="2"/>
    <n v="777"/>
    <n v="1809.52"/>
    <n v="135.71"/>
    <n v="904.76"/>
    <x v="1"/>
    <x v="1"/>
    <x v="0"/>
    <x v="1"/>
    <x v="5"/>
    <x v="5"/>
    <x v="0"/>
    <x v="0"/>
    <x v="1"/>
  </r>
  <r>
    <x v="0"/>
    <x v="0"/>
    <n v="4112000716"/>
    <x v="67"/>
    <s v="07NPBCTL"/>
    <s v="FRUTTA PET BOTTLE  COCKTAIL 500ML (12PCS)"/>
    <n v="0"/>
    <n v="2"/>
    <n v="2"/>
    <n v="747"/>
    <n v="1809.52"/>
    <n v="135.71"/>
    <n v="904.76"/>
    <x v="1"/>
    <x v="1"/>
    <x v="0"/>
    <x v="1"/>
    <x v="6"/>
    <x v="6"/>
    <x v="0"/>
    <x v="0"/>
    <x v="1"/>
  </r>
  <r>
    <x v="0"/>
    <x v="0"/>
    <n v="4112000717"/>
    <x v="68"/>
    <s v="06MACCRNBRY"/>
    <s v="MACCAW DRINK CRANBERRY 1LTR X 10PCS"/>
    <n v="0"/>
    <n v="21"/>
    <n v="21"/>
    <n v="24"/>
    <n v="54883.72"/>
    <n v="4116.28"/>
    <n v="2613.5100000000002"/>
    <x v="1"/>
    <x v="1"/>
    <x v="0"/>
    <x v="1"/>
    <x v="3"/>
    <x v="3"/>
    <x v="1"/>
    <x v="0"/>
    <x v="0"/>
  </r>
  <r>
    <x v="0"/>
    <x v="0"/>
    <n v="4112000717"/>
    <x v="68"/>
    <s v="07NPBBKT"/>
    <s v="FRUTTA PET BOTTLE BLACKCURRENT 500ML (12PCS)"/>
    <n v="0"/>
    <n v="30"/>
    <n v="30"/>
    <n v="777"/>
    <n v="27142.86"/>
    <n v="2035.71"/>
    <n v="904.76"/>
    <x v="1"/>
    <x v="1"/>
    <x v="0"/>
    <x v="1"/>
    <x v="5"/>
    <x v="5"/>
    <x v="0"/>
    <x v="0"/>
    <x v="1"/>
  </r>
  <r>
    <x v="0"/>
    <x v="0"/>
    <n v="4112000717"/>
    <x v="68"/>
    <s v="07NPBCTL"/>
    <s v="FRUTTA PET BOTTLE  COCKTAIL 500ML (12PCS)"/>
    <n v="0"/>
    <n v="36"/>
    <n v="36"/>
    <n v="747"/>
    <n v="27142.86"/>
    <n v="2035.71"/>
    <n v="753.97"/>
    <x v="1"/>
    <x v="1"/>
    <x v="0"/>
    <x v="1"/>
    <x v="6"/>
    <x v="6"/>
    <x v="0"/>
    <x v="0"/>
    <x v="1"/>
  </r>
  <r>
    <x v="0"/>
    <x v="0"/>
    <n v="4112000721"/>
    <x v="69"/>
    <s v="03CSCOCK"/>
    <s v="CALIFORNIA SUN COCKTAIL X 40PCS"/>
    <n v="1"/>
    <n v="5"/>
    <n v="4"/>
    <n v="283"/>
    <n v="7255.81"/>
    <n v="544.19000000000005"/>
    <n v="1813.95"/>
    <x v="1"/>
    <x v="1"/>
    <x v="0"/>
    <x v="1"/>
    <x v="8"/>
    <x v="8"/>
    <x v="2"/>
    <x v="0"/>
    <x v="2"/>
  </r>
  <r>
    <x v="0"/>
    <x v="0"/>
    <n v="4112000721"/>
    <x v="69"/>
    <s v="03CSORG"/>
    <s v="CALIFORNIA SUN ORANGE X 40PCS"/>
    <n v="0"/>
    <n v="5"/>
    <n v="5"/>
    <n v="35"/>
    <n v="9069.77"/>
    <n v="680.23"/>
    <n v="1813.95"/>
    <x v="1"/>
    <x v="1"/>
    <x v="0"/>
    <x v="1"/>
    <x v="10"/>
    <x v="10"/>
    <x v="2"/>
    <x v="0"/>
    <x v="2"/>
  </r>
  <r>
    <x v="0"/>
    <x v="0"/>
    <n v="4112000721"/>
    <x v="69"/>
    <s v="07NPBBKT"/>
    <s v="FRUTTA PET BOTTLE BLACKCURRENT 500ML (12PCS)"/>
    <n v="0"/>
    <n v="10"/>
    <n v="10"/>
    <n v="777"/>
    <n v="9047.6200000000008"/>
    <n v="678.57"/>
    <n v="904.76"/>
    <x v="1"/>
    <x v="1"/>
    <x v="0"/>
    <x v="1"/>
    <x v="5"/>
    <x v="5"/>
    <x v="0"/>
    <x v="0"/>
    <x v="1"/>
  </r>
  <r>
    <x v="0"/>
    <x v="0"/>
    <n v="4112000721"/>
    <x v="69"/>
    <s v="07NPBCTL"/>
    <s v="FRUTTA PET BOTTLE  COCKTAIL 500ML (12PCS)"/>
    <n v="0"/>
    <n v="10"/>
    <n v="10"/>
    <n v="747"/>
    <n v="9047.6200000000008"/>
    <n v="678.57"/>
    <n v="904.76"/>
    <x v="1"/>
    <x v="1"/>
    <x v="0"/>
    <x v="1"/>
    <x v="6"/>
    <x v="6"/>
    <x v="0"/>
    <x v="0"/>
    <x v="1"/>
  </r>
  <r>
    <x v="0"/>
    <x v="0"/>
    <n v="4112000721"/>
    <x v="69"/>
    <s v="07NPBORG"/>
    <s v="FRUTTA PET BOTTLE  ORANGE 500ML (12PCS)"/>
    <n v="0"/>
    <n v="13"/>
    <n v="13"/>
    <n v="985"/>
    <n v="9047.6200000000008"/>
    <n v="678.57"/>
    <n v="695.97"/>
    <x v="1"/>
    <x v="1"/>
    <x v="0"/>
    <x v="1"/>
    <x v="7"/>
    <x v="7"/>
    <x v="0"/>
    <x v="0"/>
    <x v="1"/>
  </r>
  <r>
    <x v="0"/>
    <x v="0"/>
    <n v="4112000724"/>
    <x v="70"/>
    <s v="03CSORG"/>
    <s v="CALIFORNIA SUN ORANGE X 40PCS"/>
    <n v="0"/>
    <n v="2"/>
    <n v="2"/>
    <n v="35"/>
    <n v="3627.91"/>
    <n v="272.08999999999997"/>
    <n v="1813.95"/>
    <x v="1"/>
    <x v="1"/>
    <x v="0"/>
    <x v="1"/>
    <x v="10"/>
    <x v="10"/>
    <x v="2"/>
    <x v="0"/>
    <x v="2"/>
  </r>
  <r>
    <x v="0"/>
    <x v="0"/>
    <n v="4112000724"/>
    <x v="70"/>
    <s v="05CNCTAPPLE"/>
    <s v="FRUTTA NATURAL APPLE JUICE 1LTR X 10PCS"/>
    <n v="0"/>
    <n v="2"/>
    <n v="2"/>
    <n v="0"/>
    <n v="5953.49"/>
    <n v="446.51"/>
    <n v="2976.74"/>
    <x v="1"/>
    <x v="1"/>
    <x v="0"/>
    <x v="1"/>
    <x v="0"/>
    <x v="0"/>
    <x v="0"/>
    <x v="0"/>
    <x v="0"/>
  </r>
  <r>
    <x v="0"/>
    <x v="0"/>
    <n v="4112000724"/>
    <x v="70"/>
    <s v="05CNCTORG"/>
    <s v="FRUTTA NATURAL ORANGE 1LTR X 10PCS"/>
    <n v="0"/>
    <n v="2"/>
    <n v="2"/>
    <n v="-60"/>
    <n v="5953.49"/>
    <n v="446.51"/>
    <n v="2976.74"/>
    <x v="1"/>
    <x v="1"/>
    <x v="0"/>
    <x v="1"/>
    <x v="1"/>
    <x v="1"/>
    <x v="0"/>
    <x v="0"/>
    <x v="0"/>
  </r>
  <r>
    <x v="0"/>
    <x v="0"/>
    <n v="4112000724"/>
    <x v="70"/>
    <s v="06MACCRNBRY"/>
    <s v="MACCAW DRINK CRANBERRY 1LTR X 10PCS"/>
    <n v="0"/>
    <n v="3"/>
    <n v="3"/>
    <n v="24"/>
    <n v="8232.56"/>
    <n v="617.44000000000005"/>
    <n v="2744.19"/>
    <x v="1"/>
    <x v="1"/>
    <x v="0"/>
    <x v="1"/>
    <x v="3"/>
    <x v="3"/>
    <x v="1"/>
    <x v="0"/>
    <x v="0"/>
  </r>
  <r>
    <x v="0"/>
    <x v="0"/>
    <n v="4112000724"/>
    <x v="70"/>
    <s v="07NPBBKT"/>
    <s v="FRUTTA PET BOTTLE BLACKCURRENT 500ML (12PCS)"/>
    <n v="0"/>
    <n v="2"/>
    <n v="2"/>
    <n v="777"/>
    <n v="1809.52"/>
    <n v="135.71"/>
    <n v="904.76"/>
    <x v="1"/>
    <x v="1"/>
    <x v="0"/>
    <x v="1"/>
    <x v="5"/>
    <x v="5"/>
    <x v="0"/>
    <x v="0"/>
    <x v="1"/>
  </r>
  <r>
    <x v="0"/>
    <x v="0"/>
    <n v="4112000724"/>
    <x v="70"/>
    <s v="07NPBCTL"/>
    <s v="FRUTTA PET BOTTLE  COCKTAIL 500ML (12PCS)"/>
    <n v="0"/>
    <n v="2"/>
    <n v="2"/>
    <n v="747"/>
    <n v="1809.52"/>
    <n v="135.71"/>
    <n v="904.76"/>
    <x v="1"/>
    <x v="1"/>
    <x v="0"/>
    <x v="1"/>
    <x v="6"/>
    <x v="6"/>
    <x v="0"/>
    <x v="0"/>
    <x v="1"/>
  </r>
  <r>
    <x v="0"/>
    <x v="0"/>
    <n v="4112000724"/>
    <x v="70"/>
    <s v="07NPBORG"/>
    <s v="FRUTTA PET BOTTLE  ORANGE 500ML (12PCS)"/>
    <n v="0"/>
    <n v="2"/>
    <n v="2"/>
    <n v="985"/>
    <n v="1809.52"/>
    <n v="135.71"/>
    <n v="904.76"/>
    <x v="1"/>
    <x v="1"/>
    <x v="0"/>
    <x v="1"/>
    <x v="7"/>
    <x v="7"/>
    <x v="0"/>
    <x v="0"/>
    <x v="1"/>
  </r>
  <r>
    <x v="0"/>
    <x v="0"/>
    <n v="4112000724"/>
    <x v="70"/>
    <s v="07NPBPPL"/>
    <s v="FRUTTA PET BOTTLE PINEAPPLE 500ML (12PCS)"/>
    <n v="0"/>
    <n v="2"/>
    <n v="2"/>
    <n v="1572"/>
    <n v="1809.52"/>
    <n v="135.71"/>
    <n v="904.76"/>
    <x v="1"/>
    <x v="1"/>
    <x v="0"/>
    <x v="1"/>
    <x v="13"/>
    <x v="13"/>
    <x v="0"/>
    <x v="0"/>
    <x v="1"/>
  </r>
  <r>
    <x v="0"/>
    <x v="0"/>
    <n v="4112000725"/>
    <x v="71"/>
    <s v="05CNCTAPPLE"/>
    <s v="FRUTTA NATURAL APPLE JUICE 1LTR X 10PCS"/>
    <n v="0"/>
    <n v="2"/>
    <n v="2"/>
    <n v="0"/>
    <n v="5953.49"/>
    <n v="446.51"/>
    <n v="2976.74"/>
    <x v="1"/>
    <x v="1"/>
    <x v="0"/>
    <x v="1"/>
    <x v="0"/>
    <x v="0"/>
    <x v="0"/>
    <x v="0"/>
    <x v="0"/>
  </r>
  <r>
    <x v="0"/>
    <x v="0"/>
    <n v="4112000725"/>
    <x v="71"/>
    <s v="05CNCTORG"/>
    <s v="FRUTTA NATURAL ORANGE 1LTR X 10PCS"/>
    <n v="0"/>
    <n v="3"/>
    <n v="3"/>
    <n v="-60"/>
    <n v="8930.23"/>
    <n v="669.77"/>
    <n v="2976.74"/>
    <x v="1"/>
    <x v="1"/>
    <x v="0"/>
    <x v="1"/>
    <x v="1"/>
    <x v="1"/>
    <x v="0"/>
    <x v="0"/>
    <x v="0"/>
  </r>
  <r>
    <x v="0"/>
    <x v="0"/>
    <n v="4112000725"/>
    <x v="71"/>
    <s v="06MACPNPL"/>
    <s v="MACCAW DRINK PINEAPPLE 1LTR X 10PCS"/>
    <n v="0"/>
    <n v="2"/>
    <n v="2"/>
    <n v="35"/>
    <n v="5488.37"/>
    <n v="411.63"/>
    <n v="2744.19"/>
    <x v="1"/>
    <x v="1"/>
    <x v="0"/>
    <x v="1"/>
    <x v="12"/>
    <x v="12"/>
    <x v="1"/>
    <x v="0"/>
    <x v="0"/>
  </r>
  <r>
    <x v="0"/>
    <x v="0"/>
    <n v="4112000726"/>
    <x v="72"/>
    <s v="05CNCTORG"/>
    <s v="FRUTTA NATURAL ORANGE 1LTR X 10PCS"/>
    <n v="0"/>
    <n v="3"/>
    <n v="3"/>
    <n v="-60"/>
    <n v="8930.23"/>
    <n v="669.77"/>
    <n v="2976.74"/>
    <x v="1"/>
    <x v="1"/>
    <x v="0"/>
    <x v="1"/>
    <x v="1"/>
    <x v="1"/>
    <x v="0"/>
    <x v="0"/>
    <x v="0"/>
  </r>
  <r>
    <x v="0"/>
    <x v="0"/>
    <n v="4112000726"/>
    <x v="72"/>
    <s v="06MACCRNBRY"/>
    <s v="MACCAW DRINK CRANBERRY 1LTR X 10PCS"/>
    <n v="0"/>
    <n v="3"/>
    <n v="3"/>
    <n v="24"/>
    <n v="8232.56"/>
    <n v="617.44000000000005"/>
    <n v="2744.19"/>
    <x v="1"/>
    <x v="1"/>
    <x v="0"/>
    <x v="1"/>
    <x v="3"/>
    <x v="3"/>
    <x v="1"/>
    <x v="0"/>
    <x v="0"/>
  </r>
  <r>
    <x v="0"/>
    <x v="0"/>
    <n v="4112000726"/>
    <x v="72"/>
    <s v="06MACPNPL"/>
    <s v="MACCAW DRINK PINEAPPLE 1LTR X 10PCS"/>
    <n v="0"/>
    <n v="3"/>
    <n v="3"/>
    <n v="35"/>
    <n v="8232.56"/>
    <n v="617.44000000000005"/>
    <n v="2744.19"/>
    <x v="1"/>
    <x v="1"/>
    <x v="0"/>
    <x v="1"/>
    <x v="12"/>
    <x v="12"/>
    <x v="1"/>
    <x v="0"/>
    <x v="0"/>
  </r>
  <r>
    <x v="0"/>
    <x v="1"/>
    <n v="4112000001"/>
    <x v="0"/>
    <s v="03CSAPPLE"/>
    <s v="CALIFORNIA SUN APPLE X 40PCS"/>
    <n v="0"/>
    <n v="1"/>
    <n v="1"/>
    <n v="155"/>
    <n v="1813.95"/>
    <n v="136.05000000000001"/>
    <n v="1813.95"/>
    <x v="0"/>
    <x v="0"/>
    <x v="0"/>
    <x v="0"/>
    <x v="15"/>
    <x v="15"/>
    <x v="2"/>
    <x v="0"/>
    <x v="2"/>
  </r>
  <r>
    <x v="0"/>
    <x v="1"/>
    <n v="4112000001"/>
    <x v="0"/>
    <s v="03CSORG"/>
    <s v="CALIFORNIA SUN ORANGE X 40PCS"/>
    <n v="0"/>
    <n v="1"/>
    <n v="1"/>
    <n v="35"/>
    <n v="1813.95"/>
    <n v="136.05000000000001"/>
    <n v="1813.95"/>
    <x v="0"/>
    <x v="0"/>
    <x v="0"/>
    <x v="0"/>
    <x v="10"/>
    <x v="10"/>
    <x v="2"/>
    <x v="0"/>
    <x v="2"/>
  </r>
  <r>
    <x v="0"/>
    <x v="1"/>
    <n v="4112000001"/>
    <x v="0"/>
    <s v="05CNCTORG"/>
    <s v="FRUTTA NATURAL ORANGE 1LTR X 10PCS"/>
    <n v="0"/>
    <n v="1"/>
    <n v="1"/>
    <n v="-60"/>
    <n v="2976.74"/>
    <n v="223.26"/>
    <n v="2976.74"/>
    <x v="0"/>
    <x v="0"/>
    <x v="0"/>
    <x v="0"/>
    <x v="1"/>
    <x v="1"/>
    <x v="0"/>
    <x v="0"/>
    <x v="0"/>
  </r>
  <r>
    <x v="0"/>
    <x v="1"/>
    <n v="4112000001"/>
    <x v="0"/>
    <s v="06MACCRNBRY"/>
    <s v="MACCAW DRINK CRANBERRY 1LTR X 10PCS"/>
    <n v="0"/>
    <n v="3"/>
    <n v="3"/>
    <n v="24"/>
    <n v="8232.56"/>
    <n v="617.44000000000005"/>
    <n v="2744.19"/>
    <x v="0"/>
    <x v="0"/>
    <x v="0"/>
    <x v="0"/>
    <x v="3"/>
    <x v="3"/>
    <x v="1"/>
    <x v="0"/>
    <x v="0"/>
  </r>
  <r>
    <x v="0"/>
    <x v="1"/>
    <n v="4112000001"/>
    <x v="0"/>
    <s v="06MACPNPL"/>
    <s v="MACCAW DRINK PINEAPPLE 1LTR X 10PCS"/>
    <n v="0"/>
    <n v="3"/>
    <n v="3"/>
    <n v="35"/>
    <n v="8232.56"/>
    <n v="617.44000000000005"/>
    <n v="2744.19"/>
    <x v="0"/>
    <x v="0"/>
    <x v="0"/>
    <x v="0"/>
    <x v="12"/>
    <x v="12"/>
    <x v="1"/>
    <x v="0"/>
    <x v="0"/>
  </r>
  <r>
    <x v="0"/>
    <x v="1"/>
    <n v="4112000001"/>
    <x v="0"/>
    <s v="06MACSTWBAN"/>
    <s v="MACCAW DRINK STRAWBERRY -BANANA X10PCS"/>
    <n v="0"/>
    <n v="2"/>
    <n v="2"/>
    <n v="0"/>
    <n v="5488.37"/>
    <n v="411.63"/>
    <n v="2744.19"/>
    <x v="0"/>
    <x v="0"/>
    <x v="0"/>
    <x v="0"/>
    <x v="4"/>
    <x v="4"/>
    <x v="1"/>
    <x v="0"/>
    <x v="0"/>
  </r>
  <r>
    <x v="0"/>
    <x v="1"/>
    <n v="4112000024"/>
    <x v="73"/>
    <s v="03CSAPPLE"/>
    <s v="CALIFORNIA SUN APPLE X 40PCS"/>
    <n v="0"/>
    <n v="150"/>
    <n v="150"/>
    <n v="155"/>
    <n v="181395.35"/>
    <n v="13604.65"/>
    <n v="1209.3"/>
    <x v="1"/>
    <x v="1"/>
    <x v="1"/>
    <x v="4"/>
    <x v="15"/>
    <x v="15"/>
    <x v="2"/>
    <x v="1"/>
    <x v="2"/>
  </r>
  <r>
    <x v="0"/>
    <x v="1"/>
    <n v="4112000024"/>
    <x v="73"/>
    <s v="03CSPNPL"/>
    <s v="CALIFORNIA SUN  PINEAPPLE X 40PCS"/>
    <n v="0"/>
    <n v="200"/>
    <n v="200"/>
    <n v="1"/>
    <n v="362790.7"/>
    <n v="27209.3"/>
    <n v="1813.95"/>
    <x v="1"/>
    <x v="1"/>
    <x v="1"/>
    <x v="4"/>
    <x v="11"/>
    <x v="11"/>
    <x v="2"/>
    <x v="1"/>
    <x v="2"/>
  </r>
  <r>
    <x v="0"/>
    <x v="1"/>
    <n v="4112000024"/>
    <x v="73"/>
    <s v="03CSSBRY"/>
    <s v="CALIFORNIA SUN STRAWBERRY X 40PCS"/>
    <n v="0"/>
    <n v="200"/>
    <n v="200"/>
    <n v="244"/>
    <n v="362790.7"/>
    <n v="27209.3"/>
    <n v="1813.95"/>
    <x v="1"/>
    <x v="1"/>
    <x v="1"/>
    <x v="4"/>
    <x v="16"/>
    <x v="16"/>
    <x v="2"/>
    <x v="1"/>
    <x v="2"/>
  </r>
  <r>
    <x v="0"/>
    <x v="1"/>
    <n v="4112000024"/>
    <x v="73"/>
    <s v="07NPBBKT"/>
    <s v="FRUTTA PET BOTTLE BLACKCURRENT 500ML (12PCS)"/>
    <n v="0"/>
    <n v="150"/>
    <n v="150"/>
    <n v="777"/>
    <n v="90476.19"/>
    <n v="6785.71"/>
    <n v="603.16999999999996"/>
    <x v="1"/>
    <x v="1"/>
    <x v="1"/>
    <x v="4"/>
    <x v="5"/>
    <x v="5"/>
    <x v="0"/>
    <x v="1"/>
    <x v="1"/>
  </r>
  <r>
    <x v="0"/>
    <x v="1"/>
    <n v="4112000024"/>
    <x v="73"/>
    <s v="07NPBORG"/>
    <s v="FRUTTA PET BOTTLE  ORANGE 500ML (12PCS)"/>
    <n v="0"/>
    <n v="200"/>
    <n v="200"/>
    <n v="985"/>
    <n v="180952.38"/>
    <n v="13571.43"/>
    <n v="904.76"/>
    <x v="1"/>
    <x v="1"/>
    <x v="1"/>
    <x v="4"/>
    <x v="7"/>
    <x v="7"/>
    <x v="0"/>
    <x v="1"/>
    <x v="1"/>
  </r>
  <r>
    <x v="0"/>
    <x v="1"/>
    <n v="4112000024"/>
    <x v="73"/>
    <s v="07NPBPPL"/>
    <s v="FRUTTA PET BOTTLE PINEAPPLE 500ML (12PCS)"/>
    <n v="0"/>
    <n v="200"/>
    <n v="200"/>
    <n v="1572"/>
    <n v="180952.38"/>
    <n v="13571.43"/>
    <n v="904.76"/>
    <x v="1"/>
    <x v="1"/>
    <x v="1"/>
    <x v="4"/>
    <x v="13"/>
    <x v="13"/>
    <x v="0"/>
    <x v="1"/>
    <x v="1"/>
  </r>
  <r>
    <x v="0"/>
    <x v="1"/>
    <n v="4112000188"/>
    <x v="2"/>
    <s v="03CSAPPLE"/>
    <s v="CALIFORNIA SUN APPLE X 40PCS"/>
    <n v="0"/>
    <n v="200"/>
    <n v="200"/>
    <n v="155"/>
    <n v="362790.7"/>
    <n v="27209.3"/>
    <n v="1813.95"/>
    <x v="0"/>
    <x v="2"/>
    <x v="1"/>
    <x v="2"/>
    <x v="15"/>
    <x v="15"/>
    <x v="2"/>
    <x v="1"/>
    <x v="2"/>
  </r>
  <r>
    <x v="0"/>
    <x v="1"/>
    <n v="4112000188"/>
    <x v="2"/>
    <s v="03CSPNPL"/>
    <s v="CALIFORNIA SUN  PINEAPPLE X 40PCS"/>
    <n v="0"/>
    <n v="128"/>
    <n v="128"/>
    <n v="1"/>
    <n v="232186.05"/>
    <n v="17413.95"/>
    <n v="1813.95"/>
    <x v="0"/>
    <x v="2"/>
    <x v="1"/>
    <x v="2"/>
    <x v="11"/>
    <x v="11"/>
    <x v="2"/>
    <x v="1"/>
    <x v="2"/>
  </r>
  <r>
    <x v="0"/>
    <x v="1"/>
    <n v="4112000188"/>
    <x v="2"/>
    <s v="03CSSBRY"/>
    <s v="CALIFORNIA SUN STRAWBERRY X 40PCS"/>
    <n v="0"/>
    <n v="150"/>
    <n v="150"/>
    <n v="244"/>
    <n v="272093.03000000003"/>
    <n v="20406.98"/>
    <n v="1813.95"/>
    <x v="0"/>
    <x v="2"/>
    <x v="1"/>
    <x v="2"/>
    <x v="16"/>
    <x v="16"/>
    <x v="2"/>
    <x v="1"/>
    <x v="2"/>
  </r>
  <r>
    <x v="0"/>
    <x v="1"/>
    <n v="4112000188"/>
    <x v="2"/>
    <s v="06MACCRNBRY"/>
    <s v="MACCAW DRINK CRANBERRY 1LTR X 10PCS"/>
    <n v="0"/>
    <n v="47"/>
    <n v="47"/>
    <n v="24"/>
    <n v="128976.74"/>
    <n v="9673.26"/>
    <n v="2744.19"/>
    <x v="0"/>
    <x v="2"/>
    <x v="1"/>
    <x v="2"/>
    <x v="3"/>
    <x v="3"/>
    <x v="1"/>
    <x v="1"/>
    <x v="0"/>
  </r>
  <r>
    <x v="0"/>
    <x v="1"/>
    <n v="4112000188"/>
    <x v="2"/>
    <s v="06MACPNPL"/>
    <s v="MACCAW DRINK PINEAPPLE 1LTR X 10PCS"/>
    <n v="0"/>
    <n v="700"/>
    <n v="700"/>
    <n v="35"/>
    <n v="1920930.2"/>
    <n v="144069.76999999999"/>
    <n v="2744.19"/>
    <x v="0"/>
    <x v="2"/>
    <x v="1"/>
    <x v="2"/>
    <x v="12"/>
    <x v="12"/>
    <x v="1"/>
    <x v="1"/>
    <x v="0"/>
  </r>
  <r>
    <x v="0"/>
    <x v="1"/>
    <n v="4112000188"/>
    <x v="2"/>
    <s v="06MACSTWBAN"/>
    <s v="MACCAW DRINK STRAWBERRY -BANANA X10PCS"/>
    <n v="0"/>
    <n v="253"/>
    <n v="253"/>
    <n v="0"/>
    <n v="694279.06"/>
    <n v="52070.93"/>
    <n v="2744.19"/>
    <x v="0"/>
    <x v="2"/>
    <x v="1"/>
    <x v="2"/>
    <x v="4"/>
    <x v="4"/>
    <x v="1"/>
    <x v="1"/>
    <x v="0"/>
  </r>
  <r>
    <x v="0"/>
    <x v="1"/>
    <n v="4112000188"/>
    <x v="2"/>
    <s v="07NPBBKT"/>
    <s v="FRUTTA PET BOTTLE BLACKCURRENT 500ML (12PCS)"/>
    <n v="0"/>
    <n v="700"/>
    <n v="700"/>
    <n v="777"/>
    <n v="633333.32999999996"/>
    <n v="47500"/>
    <n v="904.76"/>
    <x v="0"/>
    <x v="2"/>
    <x v="1"/>
    <x v="2"/>
    <x v="5"/>
    <x v="5"/>
    <x v="0"/>
    <x v="1"/>
    <x v="1"/>
  </r>
  <r>
    <x v="0"/>
    <x v="1"/>
    <n v="4112000188"/>
    <x v="2"/>
    <s v="07NPBORG"/>
    <s v="FRUTTA PET BOTTLE  ORANGE 500ML (12PCS)"/>
    <n v="0"/>
    <n v="601"/>
    <n v="601"/>
    <n v="985"/>
    <n v="543761.9"/>
    <n v="40782.14"/>
    <n v="904.76"/>
    <x v="0"/>
    <x v="2"/>
    <x v="1"/>
    <x v="2"/>
    <x v="7"/>
    <x v="7"/>
    <x v="0"/>
    <x v="1"/>
    <x v="1"/>
  </r>
  <r>
    <x v="0"/>
    <x v="1"/>
    <n v="4112000188"/>
    <x v="2"/>
    <s v="07NPBPPL"/>
    <s v="FRUTTA PET BOTTLE PINEAPPLE 500ML (12PCS)"/>
    <n v="0"/>
    <n v="700"/>
    <n v="700"/>
    <n v="1572"/>
    <n v="633333.32999999996"/>
    <n v="47500"/>
    <n v="904.76"/>
    <x v="0"/>
    <x v="2"/>
    <x v="1"/>
    <x v="2"/>
    <x v="13"/>
    <x v="13"/>
    <x v="0"/>
    <x v="1"/>
    <x v="1"/>
  </r>
  <r>
    <x v="0"/>
    <x v="1"/>
    <n v="4112000206"/>
    <x v="4"/>
    <s v="03CSCOCK"/>
    <s v="CALIFORNIA SUN COCKTAIL X 40PCS"/>
    <n v="0"/>
    <n v="7"/>
    <n v="7"/>
    <n v="283"/>
    <n v="12697.67"/>
    <n v="952.33"/>
    <n v="1813.95"/>
    <x v="1"/>
    <x v="1"/>
    <x v="0"/>
    <x v="1"/>
    <x v="8"/>
    <x v="8"/>
    <x v="2"/>
    <x v="0"/>
    <x v="2"/>
  </r>
  <r>
    <x v="0"/>
    <x v="1"/>
    <n v="4112000206"/>
    <x v="4"/>
    <s v="03CSPNPL"/>
    <s v="CALIFORNIA SUN  PINEAPPLE X 40PCS"/>
    <n v="0"/>
    <n v="7"/>
    <n v="7"/>
    <n v="1"/>
    <n v="12697.67"/>
    <n v="952.33"/>
    <n v="1813.95"/>
    <x v="1"/>
    <x v="1"/>
    <x v="0"/>
    <x v="1"/>
    <x v="11"/>
    <x v="11"/>
    <x v="2"/>
    <x v="0"/>
    <x v="2"/>
  </r>
  <r>
    <x v="0"/>
    <x v="1"/>
    <n v="4112000206"/>
    <x v="4"/>
    <s v="03CSSBRY"/>
    <s v="CALIFORNIA SUN STRAWBERRY X 40PCS"/>
    <n v="0"/>
    <n v="7"/>
    <n v="7"/>
    <n v="244"/>
    <n v="12697.67"/>
    <n v="952.33"/>
    <n v="1813.95"/>
    <x v="1"/>
    <x v="1"/>
    <x v="0"/>
    <x v="1"/>
    <x v="16"/>
    <x v="16"/>
    <x v="2"/>
    <x v="0"/>
    <x v="2"/>
  </r>
  <r>
    <x v="0"/>
    <x v="1"/>
    <n v="4112000206"/>
    <x v="4"/>
    <s v="05CNCTAPPLE"/>
    <s v="FRUTTA NATURAL APPLE JUICE 1LTR X 10PCS"/>
    <n v="0"/>
    <n v="17"/>
    <n v="17"/>
    <n v="0"/>
    <n v="50604.65"/>
    <n v="3795.35"/>
    <n v="2976.74"/>
    <x v="1"/>
    <x v="1"/>
    <x v="0"/>
    <x v="1"/>
    <x v="0"/>
    <x v="0"/>
    <x v="0"/>
    <x v="0"/>
    <x v="0"/>
  </r>
  <r>
    <x v="0"/>
    <x v="1"/>
    <n v="4112000206"/>
    <x v="4"/>
    <s v="06MACCRNBRY"/>
    <s v="MACCAW DRINK CRANBERRY 1LTR X 10PCS"/>
    <n v="0"/>
    <n v="15"/>
    <n v="15"/>
    <n v="24"/>
    <n v="41162.79"/>
    <n v="3087.21"/>
    <n v="2744.19"/>
    <x v="1"/>
    <x v="1"/>
    <x v="0"/>
    <x v="1"/>
    <x v="3"/>
    <x v="3"/>
    <x v="1"/>
    <x v="0"/>
    <x v="0"/>
  </r>
  <r>
    <x v="0"/>
    <x v="1"/>
    <n v="4112000206"/>
    <x v="4"/>
    <s v="06MACPNPL"/>
    <s v="MACCAW DRINK PINEAPPLE 1LTR X 10PCS"/>
    <n v="0"/>
    <n v="15"/>
    <n v="15"/>
    <n v="35"/>
    <n v="41162.79"/>
    <n v="3087.21"/>
    <n v="2744.19"/>
    <x v="1"/>
    <x v="1"/>
    <x v="0"/>
    <x v="1"/>
    <x v="12"/>
    <x v="12"/>
    <x v="1"/>
    <x v="0"/>
    <x v="0"/>
  </r>
  <r>
    <x v="0"/>
    <x v="1"/>
    <n v="4112000206"/>
    <x v="4"/>
    <s v="06MACSTWBAN"/>
    <s v="MACCAW DRINK STRAWBERRY -BANANA X10PCS"/>
    <n v="0"/>
    <n v="18"/>
    <n v="18"/>
    <n v="0"/>
    <n v="41162.79"/>
    <n v="3087.21"/>
    <n v="2286.8200000000002"/>
    <x v="1"/>
    <x v="1"/>
    <x v="0"/>
    <x v="1"/>
    <x v="4"/>
    <x v="4"/>
    <x v="1"/>
    <x v="0"/>
    <x v="0"/>
  </r>
  <r>
    <x v="0"/>
    <x v="1"/>
    <n v="4112000206"/>
    <x v="4"/>
    <s v="07NPBBKT"/>
    <s v="FRUTTA PET BOTTLE BLACKCURRENT 500ML (12PCS)"/>
    <n v="0"/>
    <n v="3"/>
    <n v="3"/>
    <n v="777"/>
    <n v="2714.29"/>
    <n v="203.57"/>
    <n v="904.76"/>
    <x v="1"/>
    <x v="1"/>
    <x v="0"/>
    <x v="1"/>
    <x v="5"/>
    <x v="5"/>
    <x v="0"/>
    <x v="0"/>
    <x v="1"/>
  </r>
  <r>
    <x v="0"/>
    <x v="1"/>
    <n v="4112000206"/>
    <x v="4"/>
    <s v="07NPBPPL"/>
    <s v="FRUTTA PET BOTTLE PINEAPPLE 500ML (12PCS)"/>
    <n v="0"/>
    <n v="3"/>
    <n v="3"/>
    <n v="1572"/>
    <n v="2714.29"/>
    <n v="203.57"/>
    <n v="904.76"/>
    <x v="1"/>
    <x v="1"/>
    <x v="0"/>
    <x v="1"/>
    <x v="13"/>
    <x v="13"/>
    <x v="0"/>
    <x v="0"/>
    <x v="1"/>
  </r>
  <r>
    <x v="0"/>
    <x v="1"/>
    <n v="4112000219"/>
    <x v="7"/>
    <s v="06MACCRNBRY"/>
    <s v="MACCAW DRINK CRANBERRY 1LTR X 10PCS"/>
    <n v="0"/>
    <n v="25"/>
    <n v="25"/>
    <n v="24"/>
    <n v="61744.19"/>
    <n v="4630.8100000000004"/>
    <n v="2469.77"/>
    <x v="1"/>
    <x v="1"/>
    <x v="1"/>
    <x v="4"/>
    <x v="3"/>
    <x v="3"/>
    <x v="1"/>
    <x v="1"/>
    <x v="0"/>
  </r>
  <r>
    <x v="0"/>
    <x v="1"/>
    <n v="4112000219"/>
    <x v="7"/>
    <s v="06MACPNPL"/>
    <s v="MACCAW DRINK PINEAPPLE 1LTR X 10PCS"/>
    <n v="0"/>
    <n v="40"/>
    <n v="40"/>
    <n v="35"/>
    <n v="98790.7"/>
    <n v="7409.3"/>
    <n v="2469.77"/>
    <x v="1"/>
    <x v="1"/>
    <x v="1"/>
    <x v="4"/>
    <x v="12"/>
    <x v="12"/>
    <x v="1"/>
    <x v="1"/>
    <x v="0"/>
  </r>
  <r>
    <x v="0"/>
    <x v="1"/>
    <n v="4112000219"/>
    <x v="7"/>
    <s v="06MACSTWBAN"/>
    <s v="MACCAW DRINK STRAWBERRY -BANANA X10PCS"/>
    <n v="0"/>
    <n v="35"/>
    <n v="35"/>
    <n v="0"/>
    <n v="86441.86"/>
    <n v="6483.14"/>
    <n v="2469.77"/>
    <x v="1"/>
    <x v="1"/>
    <x v="1"/>
    <x v="4"/>
    <x v="4"/>
    <x v="4"/>
    <x v="1"/>
    <x v="1"/>
    <x v="0"/>
  </r>
  <r>
    <x v="0"/>
    <x v="1"/>
    <n v="4112000219"/>
    <x v="7"/>
    <s v="07NPBBKT"/>
    <s v="FRUTTA PET BOTTLE BLACKCURRENT 500ML (12PCS)"/>
    <n v="0"/>
    <n v="375"/>
    <n v="375"/>
    <n v="777"/>
    <n v="339285.71"/>
    <n v="25446.43"/>
    <n v="904.76"/>
    <x v="1"/>
    <x v="1"/>
    <x v="1"/>
    <x v="4"/>
    <x v="5"/>
    <x v="5"/>
    <x v="0"/>
    <x v="1"/>
    <x v="1"/>
  </r>
  <r>
    <x v="0"/>
    <x v="1"/>
    <n v="4112000219"/>
    <x v="7"/>
    <s v="07NPBORG"/>
    <s v="FRUTTA PET BOTTLE  ORANGE 500ML (12PCS)"/>
    <n v="0"/>
    <n v="375"/>
    <n v="375"/>
    <n v="985"/>
    <n v="339285.71"/>
    <n v="25446.43"/>
    <n v="904.76"/>
    <x v="1"/>
    <x v="1"/>
    <x v="1"/>
    <x v="4"/>
    <x v="7"/>
    <x v="7"/>
    <x v="0"/>
    <x v="1"/>
    <x v="1"/>
  </r>
  <r>
    <x v="0"/>
    <x v="1"/>
    <n v="4112000219"/>
    <x v="7"/>
    <s v="07NPBPPL"/>
    <s v="FRUTTA PET BOTTLE PINEAPPLE 500ML (12PCS)"/>
    <n v="0"/>
    <n v="250"/>
    <n v="250"/>
    <n v="1572"/>
    <n v="226190.48"/>
    <n v="16964.29"/>
    <n v="904.76"/>
    <x v="1"/>
    <x v="1"/>
    <x v="1"/>
    <x v="4"/>
    <x v="13"/>
    <x v="13"/>
    <x v="0"/>
    <x v="1"/>
    <x v="1"/>
  </r>
  <r>
    <x v="0"/>
    <x v="1"/>
    <n v="4112000234"/>
    <x v="10"/>
    <s v="03CSCOCK"/>
    <s v="CALIFORNIA SUN COCKTAIL X 40PCS"/>
    <n v="0"/>
    <n v="70"/>
    <n v="70"/>
    <n v="283"/>
    <n v="126976.75"/>
    <n v="9523.26"/>
    <n v="1813.95"/>
    <x v="1"/>
    <x v="1"/>
    <x v="0"/>
    <x v="1"/>
    <x v="8"/>
    <x v="8"/>
    <x v="2"/>
    <x v="0"/>
    <x v="2"/>
  </r>
  <r>
    <x v="0"/>
    <x v="1"/>
    <n v="4112000234"/>
    <x v="10"/>
    <s v="03CSORG"/>
    <s v="CALIFORNIA SUN ORANGE X 40PCS"/>
    <n v="0"/>
    <n v="40"/>
    <n v="40"/>
    <n v="35"/>
    <n v="72558.14"/>
    <n v="5441.86"/>
    <n v="1813.95"/>
    <x v="1"/>
    <x v="1"/>
    <x v="0"/>
    <x v="1"/>
    <x v="10"/>
    <x v="10"/>
    <x v="2"/>
    <x v="0"/>
    <x v="2"/>
  </r>
  <r>
    <x v="0"/>
    <x v="1"/>
    <n v="4112000234"/>
    <x v="10"/>
    <s v="03CSSBRY"/>
    <s v="CALIFORNIA SUN STRAWBERRY X 40PCS"/>
    <n v="0"/>
    <n v="10"/>
    <n v="10"/>
    <n v="244"/>
    <n v="18139.53"/>
    <n v="1360.47"/>
    <n v="1813.95"/>
    <x v="1"/>
    <x v="1"/>
    <x v="0"/>
    <x v="1"/>
    <x v="16"/>
    <x v="16"/>
    <x v="2"/>
    <x v="0"/>
    <x v="2"/>
  </r>
  <r>
    <x v="0"/>
    <x v="1"/>
    <n v="4112000234"/>
    <x v="10"/>
    <s v="06MACCRNBRY"/>
    <s v="MACCAW DRINK CRANBERRY 1LTR X 10PCS"/>
    <n v="0"/>
    <n v="130"/>
    <n v="130"/>
    <n v="24"/>
    <n v="356744.18"/>
    <n v="26755.81"/>
    <n v="2744.19"/>
    <x v="1"/>
    <x v="1"/>
    <x v="0"/>
    <x v="1"/>
    <x v="3"/>
    <x v="3"/>
    <x v="1"/>
    <x v="0"/>
    <x v="0"/>
  </r>
  <r>
    <x v="0"/>
    <x v="1"/>
    <n v="4112000234"/>
    <x v="10"/>
    <s v="06MACPNPL"/>
    <s v="MACCAW DRINK PINEAPPLE 1LTR X 10PCS"/>
    <n v="0"/>
    <n v="105"/>
    <n v="105"/>
    <n v="35"/>
    <n v="246976.74"/>
    <n v="18523.259999999998"/>
    <n v="2352.16"/>
    <x v="1"/>
    <x v="1"/>
    <x v="0"/>
    <x v="1"/>
    <x v="12"/>
    <x v="12"/>
    <x v="1"/>
    <x v="0"/>
    <x v="0"/>
  </r>
  <r>
    <x v="0"/>
    <x v="1"/>
    <n v="4112000234"/>
    <x v="10"/>
    <s v="06MACSTWBAN"/>
    <s v="MACCAW DRINK STRAWBERRY -BANANA X10PCS"/>
    <n v="0"/>
    <n v="121"/>
    <n v="121"/>
    <n v="0"/>
    <n v="301860.46000000002"/>
    <n v="22639.53"/>
    <n v="2494.71"/>
    <x v="1"/>
    <x v="1"/>
    <x v="0"/>
    <x v="1"/>
    <x v="4"/>
    <x v="4"/>
    <x v="1"/>
    <x v="0"/>
    <x v="0"/>
  </r>
  <r>
    <x v="0"/>
    <x v="1"/>
    <n v="4112000234"/>
    <x v="10"/>
    <s v="07NPBBKT"/>
    <s v="FRUTTA PET BOTTLE BLACKCURRENT 500ML (12PCS)"/>
    <n v="22"/>
    <n v="154"/>
    <n v="132"/>
    <n v="777"/>
    <n v="108571.43"/>
    <n v="8142.86"/>
    <n v="822.51"/>
    <x v="1"/>
    <x v="1"/>
    <x v="0"/>
    <x v="1"/>
    <x v="5"/>
    <x v="5"/>
    <x v="0"/>
    <x v="0"/>
    <x v="1"/>
  </r>
  <r>
    <x v="0"/>
    <x v="1"/>
    <n v="4112000234"/>
    <x v="10"/>
    <s v="07NPBORG"/>
    <s v="FRUTTA PET BOTTLE  ORANGE 500ML (12PCS)"/>
    <n v="0"/>
    <n v="10"/>
    <n v="10"/>
    <n v="985"/>
    <n v="9047.6200000000008"/>
    <n v="678.57"/>
    <n v="904.76"/>
    <x v="1"/>
    <x v="1"/>
    <x v="0"/>
    <x v="1"/>
    <x v="7"/>
    <x v="7"/>
    <x v="0"/>
    <x v="0"/>
    <x v="1"/>
  </r>
  <r>
    <x v="0"/>
    <x v="1"/>
    <n v="4112000235"/>
    <x v="11"/>
    <s v="03CSAPPLE"/>
    <s v="CALIFORNIA SUN APPLE X 40PCS"/>
    <n v="0"/>
    <n v="5"/>
    <n v="5"/>
    <n v="155"/>
    <n v="9069.77"/>
    <n v="680.23"/>
    <n v="1813.95"/>
    <x v="1"/>
    <x v="1"/>
    <x v="0"/>
    <x v="1"/>
    <x v="15"/>
    <x v="15"/>
    <x v="2"/>
    <x v="0"/>
    <x v="2"/>
  </r>
  <r>
    <x v="0"/>
    <x v="1"/>
    <n v="4112000235"/>
    <x v="11"/>
    <s v="03CSCOCK"/>
    <s v="CALIFORNIA SUN COCKTAIL X 40PCS"/>
    <n v="5"/>
    <n v="10"/>
    <n v="5"/>
    <n v="283"/>
    <n v="9069.77"/>
    <n v="680.23"/>
    <n v="1813.95"/>
    <x v="1"/>
    <x v="1"/>
    <x v="0"/>
    <x v="1"/>
    <x v="8"/>
    <x v="8"/>
    <x v="2"/>
    <x v="0"/>
    <x v="2"/>
  </r>
  <r>
    <x v="0"/>
    <x v="1"/>
    <n v="4112000235"/>
    <x v="11"/>
    <s v="03CSORG"/>
    <s v="CALIFORNIA SUN ORANGE X 40PCS"/>
    <n v="5"/>
    <n v="10"/>
    <n v="5"/>
    <n v="35"/>
    <n v="9069.77"/>
    <n v="680.23"/>
    <n v="1813.95"/>
    <x v="1"/>
    <x v="1"/>
    <x v="0"/>
    <x v="1"/>
    <x v="10"/>
    <x v="10"/>
    <x v="2"/>
    <x v="0"/>
    <x v="2"/>
  </r>
  <r>
    <x v="0"/>
    <x v="1"/>
    <n v="4112000235"/>
    <x v="11"/>
    <s v="03CSPNPL"/>
    <s v="CALIFORNIA SUN  PINEAPPLE X 40PCS"/>
    <n v="5"/>
    <n v="10"/>
    <n v="5"/>
    <n v="1"/>
    <n v="9069.77"/>
    <n v="680.23"/>
    <n v="1813.95"/>
    <x v="1"/>
    <x v="1"/>
    <x v="0"/>
    <x v="1"/>
    <x v="11"/>
    <x v="11"/>
    <x v="2"/>
    <x v="0"/>
    <x v="2"/>
  </r>
  <r>
    <x v="0"/>
    <x v="1"/>
    <n v="4112000235"/>
    <x v="11"/>
    <s v="03CSSBRY"/>
    <s v="CALIFORNIA SUN STRAWBERRY X 40PCS"/>
    <n v="5"/>
    <n v="10"/>
    <n v="5"/>
    <n v="244"/>
    <n v="9069.77"/>
    <n v="680.23"/>
    <n v="1813.95"/>
    <x v="1"/>
    <x v="1"/>
    <x v="0"/>
    <x v="1"/>
    <x v="16"/>
    <x v="16"/>
    <x v="2"/>
    <x v="0"/>
    <x v="2"/>
  </r>
  <r>
    <x v="0"/>
    <x v="1"/>
    <n v="4112000235"/>
    <x v="11"/>
    <s v="05CNCTAPPLE"/>
    <s v="FRUTTA NATURAL APPLE JUICE 1LTR X 10PCS"/>
    <n v="10"/>
    <n v="10"/>
    <n v="0"/>
    <n v="0"/>
    <n v="0"/>
    <n v="0"/>
    <n v="0"/>
    <x v="1"/>
    <x v="1"/>
    <x v="0"/>
    <x v="1"/>
    <x v="0"/>
    <x v="0"/>
    <x v="0"/>
    <x v="0"/>
    <x v="0"/>
  </r>
  <r>
    <x v="0"/>
    <x v="1"/>
    <n v="4112000235"/>
    <x v="11"/>
    <s v="06MACCRNBRY"/>
    <s v="MACCAW DRINK CRANBERRY 1LTR X 10PCS"/>
    <n v="5"/>
    <n v="10"/>
    <n v="5"/>
    <n v="24"/>
    <n v="13720.93"/>
    <n v="1029.07"/>
    <n v="2744.19"/>
    <x v="1"/>
    <x v="1"/>
    <x v="0"/>
    <x v="1"/>
    <x v="3"/>
    <x v="3"/>
    <x v="1"/>
    <x v="0"/>
    <x v="0"/>
  </r>
  <r>
    <x v="0"/>
    <x v="1"/>
    <n v="4112000235"/>
    <x v="11"/>
    <s v="06MACPNPL"/>
    <s v="MACCAW DRINK PINEAPPLE 1LTR X 10PCS"/>
    <n v="6"/>
    <n v="11"/>
    <n v="5"/>
    <n v="35"/>
    <n v="13720.93"/>
    <n v="1029.07"/>
    <n v="2744.19"/>
    <x v="1"/>
    <x v="1"/>
    <x v="0"/>
    <x v="1"/>
    <x v="12"/>
    <x v="12"/>
    <x v="1"/>
    <x v="0"/>
    <x v="0"/>
  </r>
  <r>
    <x v="0"/>
    <x v="1"/>
    <n v="4112000235"/>
    <x v="11"/>
    <s v="06MACSTWBAN"/>
    <s v="MACCAW DRINK STRAWBERRY -BANANA X10PCS"/>
    <n v="5"/>
    <n v="11"/>
    <n v="6"/>
    <n v="0"/>
    <n v="13720.93"/>
    <n v="1029.07"/>
    <n v="2286.8200000000002"/>
    <x v="1"/>
    <x v="1"/>
    <x v="0"/>
    <x v="1"/>
    <x v="4"/>
    <x v="4"/>
    <x v="1"/>
    <x v="0"/>
    <x v="0"/>
  </r>
  <r>
    <x v="0"/>
    <x v="1"/>
    <n v="4112000235"/>
    <x v="11"/>
    <s v="07NPBBKT"/>
    <s v="FRUTTA PET BOTTLE BLACKCURRENT 500ML (12PCS)"/>
    <n v="12"/>
    <n v="38"/>
    <n v="26"/>
    <n v="777"/>
    <n v="18095.240000000002"/>
    <n v="1357.14"/>
    <n v="695.97"/>
    <x v="1"/>
    <x v="1"/>
    <x v="0"/>
    <x v="1"/>
    <x v="5"/>
    <x v="5"/>
    <x v="0"/>
    <x v="0"/>
    <x v="1"/>
  </r>
  <r>
    <x v="0"/>
    <x v="1"/>
    <n v="4112000235"/>
    <x v="11"/>
    <s v="07NPBORG"/>
    <s v="FRUTTA PET BOTTLE  ORANGE 500ML (12PCS)"/>
    <n v="0"/>
    <n v="20"/>
    <n v="20"/>
    <n v="985"/>
    <n v="18095.240000000002"/>
    <n v="1357.14"/>
    <n v="904.76"/>
    <x v="1"/>
    <x v="1"/>
    <x v="0"/>
    <x v="1"/>
    <x v="7"/>
    <x v="7"/>
    <x v="0"/>
    <x v="0"/>
    <x v="1"/>
  </r>
  <r>
    <x v="0"/>
    <x v="1"/>
    <n v="4112000235"/>
    <x v="11"/>
    <s v="07NPBPPL"/>
    <s v="FRUTTA PET BOTTLE PINEAPPLE 500ML (12PCS)"/>
    <n v="10"/>
    <n v="30"/>
    <n v="20"/>
    <n v="1572"/>
    <n v="18095.240000000002"/>
    <n v="1357.14"/>
    <n v="904.76"/>
    <x v="1"/>
    <x v="1"/>
    <x v="0"/>
    <x v="1"/>
    <x v="13"/>
    <x v="13"/>
    <x v="0"/>
    <x v="0"/>
    <x v="1"/>
  </r>
  <r>
    <x v="0"/>
    <x v="1"/>
    <n v="4112000243"/>
    <x v="12"/>
    <s v="03CSCOCK"/>
    <s v="CALIFORNIA SUN COCKTAIL X 40PCS"/>
    <n v="15"/>
    <n v="0"/>
    <n v="-15"/>
    <n v="283"/>
    <n v="-25847.4"/>
    <n v="-1938.56"/>
    <n v="1723.16"/>
    <x v="1"/>
    <x v="1"/>
    <x v="0"/>
    <x v="1"/>
    <x v="8"/>
    <x v="8"/>
    <x v="2"/>
    <x v="0"/>
    <x v="2"/>
  </r>
  <r>
    <x v="0"/>
    <x v="1"/>
    <n v="4112000243"/>
    <x v="12"/>
    <s v="03CSORG"/>
    <s v="CALIFORNIA SUN ORANGE X 40PCS"/>
    <n v="10"/>
    <n v="0"/>
    <n v="-10"/>
    <n v="35"/>
    <n v="-17231.599999999999"/>
    <n v="-1292.3699999999999"/>
    <n v="1723.16"/>
    <x v="1"/>
    <x v="1"/>
    <x v="0"/>
    <x v="1"/>
    <x v="10"/>
    <x v="10"/>
    <x v="2"/>
    <x v="0"/>
    <x v="2"/>
  </r>
  <r>
    <x v="0"/>
    <x v="1"/>
    <n v="4112000243"/>
    <x v="12"/>
    <s v="06MACPNPL"/>
    <s v="MACCAW DRINK PINEAPPLE 1LTR X 10PCS"/>
    <n v="20"/>
    <n v="0"/>
    <n v="-20"/>
    <n v="35"/>
    <n v="-52139.6"/>
    <n v="-3910.47"/>
    <n v="2606.98"/>
    <x v="1"/>
    <x v="1"/>
    <x v="0"/>
    <x v="1"/>
    <x v="12"/>
    <x v="12"/>
    <x v="1"/>
    <x v="0"/>
    <x v="0"/>
  </r>
  <r>
    <x v="0"/>
    <x v="1"/>
    <n v="4112000243"/>
    <x v="12"/>
    <s v="07NPBCTL"/>
    <s v="FRUTTA PET BOTTLE  COCKTAIL 500ML (12PCS)"/>
    <n v="10"/>
    <n v="0"/>
    <n v="-10"/>
    <n v="747"/>
    <n v="-8598.7000000000007"/>
    <n v="-644.9"/>
    <n v="859.87"/>
    <x v="1"/>
    <x v="1"/>
    <x v="0"/>
    <x v="1"/>
    <x v="6"/>
    <x v="6"/>
    <x v="0"/>
    <x v="0"/>
    <x v="1"/>
  </r>
  <r>
    <x v="0"/>
    <x v="1"/>
    <n v="4112000258"/>
    <x v="74"/>
    <s v="07NPBBKT"/>
    <s v="FRUTTA PET BOTTLE BLACKCURRENT 500ML (12PCS)"/>
    <n v="0"/>
    <n v="2"/>
    <n v="2"/>
    <n v="777"/>
    <n v="1809.52"/>
    <n v="135.71"/>
    <n v="904.76"/>
    <x v="1"/>
    <x v="1"/>
    <x v="0"/>
    <x v="1"/>
    <x v="5"/>
    <x v="5"/>
    <x v="0"/>
    <x v="0"/>
    <x v="1"/>
  </r>
  <r>
    <x v="0"/>
    <x v="1"/>
    <n v="4112000258"/>
    <x v="74"/>
    <s v="07NPBCTL"/>
    <s v="FRUTTA PET BOTTLE  COCKTAIL 500ML (12PCS)"/>
    <n v="0"/>
    <n v="2"/>
    <n v="2"/>
    <n v="747"/>
    <n v="1809.52"/>
    <n v="135.71"/>
    <n v="904.76"/>
    <x v="1"/>
    <x v="1"/>
    <x v="0"/>
    <x v="1"/>
    <x v="6"/>
    <x v="6"/>
    <x v="0"/>
    <x v="0"/>
    <x v="1"/>
  </r>
  <r>
    <x v="0"/>
    <x v="1"/>
    <n v="4112000258"/>
    <x v="74"/>
    <s v="07NPBORG"/>
    <s v="FRUTTA PET BOTTLE  ORANGE 500ML (12PCS)"/>
    <n v="0"/>
    <n v="2"/>
    <n v="2"/>
    <n v="985"/>
    <n v="1809.52"/>
    <n v="135.71"/>
    <n v="904.76"/>
    <x v="1"/>
    <x v="1"/>
    <x v="0"/>
    <x v="1"/>
    <x v="7"/>
    <x v="7"/>
    <x v="0"/>
    <x v="0"/>
    <x v="1"/>
  </r>
  <r>
    <x v="0"/>
    <x v="1"/>
    <n v="4112000258"/>
    <x v="74"/>
    <s v="07NPBPPL"/>
    <s v="FRUTTA PET BOTTLE PINEAPPLE 500ML (12PCS)"/>
    <n v="0"/>
    <n v="2"/>
    <n v="2"/>
    <n v="1572"/>
    <n v="1809.52"/>
    <n v="135.71"/>
    <n v="904.76"/>
    <x v="1"/>
    <x v="1"/>
    <x v="0"/>
    <x v="1"/>
    <x v="13"/>
    <x v="13"/>
    <x v="0"/>
    <x v="0"/>
    <x v="1"/>
  </r>
  <r>
    <x v="0"/>
    <x v="1"/>
    <n v="4112000270"/>
    <x v="75"/>
    <s v="03CSMNG"/>
    <s v="CALIFORNIA SUN MANGO X 40PCS"/>
    <n v="0"/>
    <n v="12"/>
    <n v="12"/>
    <n v="214"/>
    <n v="21763.200000000001"/>
    <n v="1632.24"/>
    <n v="1813.6"/>
    <x v="1"/>
    <x v="1"/>
    <x v="0"/>
    <x v="1"/>
    <x v="9"/>
    <x v="9"/>
    <x v="2"/>
    <x v="0"/>
    <x v="2"/>
  </r>
  <r>
    <x v="0"/>
    <x v="1"/>
    <n v="4112000270"/>
    <x v="75"/>
    <s v="03CSORG"/>
    <s v="CALIFORNIA SUN ORANGE X 40PCS"/>
    <n v="0"/>
    <n v="12"/>
    <n v="12"/>
    <n v="35"/>
    <n v="21763.200000000001"/>
    <n v="1632.24"/>
    <n v="1813.6"/>
    <x v="1"/>
    <x v="1"/>
    <x v="0"/>
    <x v="1"/>
    <x v="10"/>
    <x v="10"/>
    <x v="2"/>
    <x v="0"/>
    <x v="2"/>
  </r>
  <r>
    <x v="0"/>
    <x v="1"/>
    <n v="4112000270"/>
    <x v="75"/>
    <s v="03CSPNPL"/>
    <s v="CALIFORNIA SUN  PINEAPPLE X 40PCS"/>
    <n v="0"/>
    <n v="2"/>
    <n v="2"/>
    <n v="1"/>
    <n v="3627.2"/>
    <n v="272.04000000000002"/>
    <n v="1813.6"/>
    <x v="1"/>
    <x v="1"/>
    <x v="0"/>
    <x v="1"/>
    <x v="11"/>
    <x v="11"/>
    <x v="2"/>
    <x v="0"/>
    <x v="2"/>
  </r>
  <r>
    <x v="0"/>
    <x v="1"/>
    <n v="4112000270"/>
    <x v="75"/>
    <s v="03CSSBRY"/>
    <s v="CALIFORNIA SUN STRAWBERRY X 40PCS"/>
    <n v="0"/>
    <n v="2"/>
    <n v="2"/>
    <n v="244"/>
    <n v="3627.2"/>
    <n v="272.04000000000002"/>
    <n v="1813.6"/>
    <x v="1"/>
    <x v="1"/>
    <x v="0"/>
    <x v="1"/>
    <x v="16"/>
    <x v="16"/>
    <x v="2"/>
    <x v="0"/>
    <x v="2"/>
  </r>
  <r>
    <x v="0"/>
    <x v="1"/>
    <n v="4112000270"/>
    <x v="75"/>
    <s v="06MACPNPL"/>
    <s v="MACCAW DRINK PINEAPPLE 1LTR X 10PCS"/>
    <n v="0"/>
    <n v="29"/>
    <n v="29"/>
    <n v="35"/>
    <n v="79750"/>
    <n v="5981.25"/>
    <n v="2750"/>
    <x v="1"/>
    <x v="1"/>
    <x v="0"/>
    <x v="1"/>
    <x v="12"/>
    <x v="12"/>
    <x v="1"/>
    <x v="0"/>
    <x v="0"/>
  </r>
  <r>
    <x v="0"/>
    <x v="1"/>
    <n v="4112000271"/>
    <x v="15"/>
    <s v="03CSAPPLE"/>
    <s v="CALIFORNIA SUN APPLE X 40PCS"/>
    <n v="0"/>
    <n v="233"/>
    <n v="233"/>
    <n v="155"/>
    <n v="441670.14"/>
    <n v="33125.26"/>
    <n v="1895.58"/>
    <x v="1"/>
    <x v="1"/>
    <x v="0"/>
    <x v="1"/>
    <x v="15"/>
    <x v="15"/>
    <x v="2"/>
    <x v="0"/>
    <x v="2"/>
  </r>
  <r>
    <x v="0"/>
    <x v="1"/>
    <n v="4112000271"/>
    <x v="15"/>
    <s v="03CSCOCK"/>
    <s v="CALIFORNIA SUN COCKTAIL X 40PCS"/>
    <n v="17"/>
    <n v="349"/>
    <n v="332"/>
    <n v="283"/>
    <n v="629332.56000000006"/>
    <n v="47199.94"/>
    <n v="1895.58"/>
    <x v="1"/>
    <x v="1"/>
    <x v="0"/>
    <x v="1"/>
    <x v="8"/>
    <x v="8"/>
    <x v="2"/>
    <x v="0"/>
    <x v="2"/>
  </r>
  <r>
    <x v="0"/>
    <x v="1"/>
    <n v="4112000271"/>
    <x v="15"/>
    <s v="03CSMNG"/>
    <s v="CALIFORNIA SUN MANGO X 40PCS"/>
    <n v="0"/>
    <n v="20"/>
    <n v="20"/>
    <n v="214"/>
    <n v="37911.599999999999"/>
    <n v="2843.37"/>
    <n v="1895.58"/>
    <x v="1"/>
    <x v="1"/>
    <x v="0"/>
    <x v="1"/>
    <x v="9"/>
    <x v="9"/>
    <x v="2"/>
    <x v="0"/>
    <x v="2"/>
  </r>
  <r>
    <x v="0"/>
    <x v="1"/>
    <n v="4112000271"/>
    <x v="15"/>
    <s v="03CSORG"/>
    <s v="CALIFORNIA SUN ORANGE X 40PCS"/>
    <n v="10"/>
    <n v="25"/>
    <n v="15"/>
    <n v="35"/>
    <n v="28433.7"/>
    <n v="2132.5300000000002"/>
    <n v="1895.58"/>
    <x v="1"/>
    <x v="1"/>
    <x v="0"/>
    <x v="1"/>
    <x v="10"/>
    <x v="10"/>
    <x v="2"/>
    <x v="0"/>
    <x v="2"/>
  </r>
  <r>
    <x v="0"/>
    <x v="1"/>
    <n v="4112000271"/>
    <x v="15"/>
    <s v="03CSPNPL"/>
    <s v="CALIFORNIA SUN  PINEAPPLE X 40PCS"/>
    <n v="3"/>
    <n v="365"/>
    <n v="362"/>
    <n v="1"/>
    <n v="686199.96"/>
    <n v="51465"/>
    <n v="1895.58"/>
    <x v="1"/>
    <x v="1"/>
    <x v="0"/>
    <x v="1"/>
    <x v="11"/>
    <x v="11"/>
    <x v="2"/>
    <x v="0"/>
    <x v="2"/>
  </r>
  <r>
    <x v="0"/>
    <x v="1"/>
    <n v="4112000271"/>
    <x v="15"/>
    <s v="03CSSBRY"/>
    <s v="CALIFORNIA SUN STRAWBERRY X 40PCS"/>
    <n v="0"/>
    <n v="22"/>
    <n v="22"/>
    <n v="244"/>
    <n v="41702.76"/>
    <n v="3127.71"/>
    <n v="1895.58"/>
    <x v="1"/>
    <x v="1"/>
    <x v="0"/>
    <x v="1"/>
    <x v="16"/>
    <x v="16"/>
    <x v="2"/>
    <x v="0"/>
    <x v="2"/>
  </r>
  <r>
    <x v="0"/>
    <x v="1"/>
    <n v="4112000271"/>
    <x v="15"/>
    <s v="05CNCTAPPLE"/>
    <s v="FRUTTA NATURAL APPLE JUICE 1LTR X 10PCS"/>
    <n v="0"/>
    <n v="20"/>
    <n v="20"/>
    <n v="0"/>
    <n v="55992.6"/>
    <n v="4199.45"/>
    <n v="2799.63"/>
    <x v="1"/>
    <x v="1"/>
    <x v="0"/>
    <x v="1"/>
    <x v="0"/>
    <x v="0"/>
    <x v="0"/>
    <x v="0"/>
    <x v="0"/>
  </r>
  <r>
    <x v="0"/>
    <x v="1"/>
    <n v="4112000271"/>
    <x v="15"/>
    <s v="06MACCRNBRY"/>
    <s v="MACCAW DRINK CRANBERRY 1LTR X 10PCS"/>
    <n v="0"/>
    <n v="70"/>
    <n v="70"/>
    <n v="24"/>
    <n v="180663"/>
    <n v="13549.72"/>
    <n v="2580.9"/>
    <x v="1"/>
    <x v="1"/>
    <x v="0"/>
    <x v="1"/>
    <x v="3"/>
    <x v="3"/>
    <x v="1"/>
    <x v="0"/>
    <x v="0"/>
  </r>
  <r>
    <x v="0"/>
    <x v="1"/>
    <n v="4112000271"/>
    <x v="15"/>
    <s v="06MACPNPL"/>
    <s v="MACCAW DRINK PINEAPPLE 1LTR X 10PCS"/>
    <n v="0"/>
    <n v="473"/>
    <n v="473"/>
    <n v="35"/>
    <n v="1220765.7"/>
    <n v="91557.43"/>
    <n v="2580.9"/>
    <x v="1"/>
    <x v="1"/>
    <x v="0"/>
    <x v="1"/>
    <x v="12"/>
    <x v="12"/>
    <x v="1"/>
    <x v="0"/>
    <x v="0"/>
  </r>
  <r>
    <x v="0"/>
    <x v="1"/>
    <n v="4112000271"/>
    <x v="15"/>
    <s v="06MACSTWBAN"/>
    <s v="MACCAW DRINK STRAWBERRY -BANANA X10PCS"/>
    <n v="15"/>
    <n v="66"/>
    <n v="51"/>
    <n v="0"/>
    <n v="131625.9"/>
    <n v="9871.94"/>
    <n v="2580.9"/>
    <x v="1"/>
    <x v="1"/>
    <x v="0"/>
    <x v="1"/>
    <x v="4"/>
    <x v="4"/>
    <x v="1"/>
    <x v="0"/>
    <x v="0"/>
  </r>
  <r>
    <x v="0"/>
    <x v="1"/>
    <n v="4112000271"/>
    <x v="15"/>
    <s v="07NPBBKT"/>
    <s v="FRUTTA PET BOTTLE BLACKCURRENT 500ML (12PCS)"/>
    <n v="10"/>
    <n v="455"/>
    <n v="445"/>
    <n v="777"/>
    <n v="420903.25"/>
    <n v="31567.74"/>
    <n v="945.85"/>
    <x v="1"/>
    <x v="1"/>
    <x v="0"/>
    <x v="1"/>
    <x v="5"/>
    <x v="5"/>
    <x v="0"/>
    <x v="0"/>
    <x v="1"/>
  </r>
  <r>
    <x v="0"/>
    <x v="1"/>
    <n v="4112000271"/>
    <x v="15"/>
    <s v="07NPBCTL"/>
    <s v="FRUTTA PET BOTTLE  COCKTAIL 500ML (12PCS)"/>
    <n v="0"/>
    <n v="390"/>
    <n v="390"/>
    <n v="747"/>
    <n v="368881.5"/>
    <n v="27666.11"/>
    <n v="945.85"/>
    <x v="1"/>
    <x v="1"/>
    <x v="0"/>
    <x v="1"/>
    <x v="6"/>
    <x v="6"/>
    <x v="0"/>
    <x v="0"/>
    <x v="1"/>
  </r>
  <r>
    <x v="0"/>
    <x v="1"/>
    <n v="4112000271"/>
    <x v="15"/>
    <s v="07NPBORG"/>
    <s v="FRUTTA PET BOTTLE  ORANGE 500ML (12PCS)"/>
    <n v="0"/>
    <n v="288"/>
    <n v="288"/>
    <n v="985"/>
    <n v="272404.8"/>
    <n v="20430.36"/>
    <n v="945.85"/>
    <x v="1"/>
    <x v="1"/>
    <x v="0"/>
    <x v="1"/>
    <x v="7"/>
    <x v="7"/>
    <x v="0"/>
    <x v="0"/>
    <x v="1"/>
  </r>
  <r>
    <x v="0"/>
    <x v="1"/>
    <n v="4112000271"/>
    <x v="15"/>
    <s v="07NPBPPL"/>
    <s v="FRUTTA PET BOTTLE PINEAPPLE 500ML (12PCS)"/>
    <n v="0"/>
    <n v="434"/>
    <n v="434"/>
    <n v="1572"/>
    <n v="410498.9"/>
    <n v="30787.42"/>
    <n v="945.85"/>
    <x v="1"/>
    <x v="1"/>
    <x v="0"/>
    <x v="1"/>
    <x v="13"/>
    <x v="13"/>
    <x v="0"/>
    <x v="0"/>
    <x v="1"/>
  </r>
  <r>
    <x v="0"/>
    <x v="1"/>
    <n v="4112000273"/>
    <x v="16"/>
    <s v="05CNCTAPPLE"/>
    <s v="FRUTTA NATURAL APPLE JUICE 1LTR X 10PCS"/>
    <n v="0"/>
    <n v="30"/>
    <n v="30"/>
    <n v="0"/>
    <n v="74028.600000000006"/>
    <n v="5552.14"/>
    <n v="2467.62"/>
    <x v="1"/>
    <x v="1"/>
    <x v="0"/>
    <x v="1"/>
    <x v="0"/>
    <x v="0"/>
    <x v="0"/>
    <x v="0"/>
    <x v="0"/>
  </r>
  <r>
    <x v="0"/>
    <x v="1"/>
    <n v="4112000273"/>
    <x v="16"/>
    <s v="06MACCRNBRY"/>
    <s v="MACCAW DRINK CRANBERRY 1LTR X 10PCS"/>
    <n v="0"/>
    <n v="12"/>
    <n v="12"/>
    <n v="24"/>
    <n v="29611.439999999999"/>
    <n v="2220.86"/>
    <n v="2467.62"/>
    <x v="1"/>
    <x v="1"/>
    <x v="0"/>
    <x v="1"/>
    <x v="3"/>
    <x v="3"/>
    <x v="1"/>
    <x v="0"/>
    <x v="0"/>
  </r>
  <r>
    <x v="0"/>
    <x v="1"/>
    <n v="4112000273"/>
    <x v="16"/>
    <s v="06MACPNPL"/>
    <s v="MACCAW DRINK PINEAPPLE 1LTR X 10PCS"/>
    <n v="0"/>
    <n v="30"/>
    <n v="30"/>
    <n v="35"/>
    <n v="74028.600000000006"/>
    <n v="5552.14"/>
    <n v="2467.62"/>
    <x v="1"/>
    <x v="1"/>
    <x v="0"/>
    <x v="1"/>
    <x v="12"/>
    <x v="12"/>
    <x v="1"/>
    <x v="0"/>
    <x v="0"/>
  </r>
  <r>
    <x v="0"/>
    <x v="1"/>
    <n v="4112000273"/>
    <x v="16"/>
    <s v="07NPBCTL"/>
    <s v="FRUTTA PET BOTTLE  COCKTAIL 500ML (12PCS)"/>
    <n v="0"/>
    <n v="42"/>
    <n v="42"/>
    <n v="747"/>
    <n v="50790.7"/>
    <n v="3809.3"/>
    <n v="1209.3"/>
    <x v="1"/>
    <x v="1"/>
    <x v="0"/>
    <x v="1"/>
    <x v="6"/>
    <x v="6"/>
    <x v="0"/>
    <x v="0"/>
    <x v="1"/>
  </r>
  <r>
    <x v="0"/>
    <x v="1"/>
    <n v="4112000273"/>
    <x v="16"/>
    <s v="07NPBORG"/>
    <s v="FRUTTA PET BOTTLE  ORANGE 500ML (12PCS)"/>
    <n v="0"/>
    <n v="84"/>
    <n v="84"/>
    <n v="985"/>
    <n v="101581.39"/>
    <n v="7618.6"/>
    <n v="1209.3"/>
    <x v="1"/>
    <x v="1"/>
    <x v="0"/>
    <x v="1"/>
    <x v="7"/>
    <x v="7"/>
    <x v="0"/>
    <x v="0"/>
    <x v="1"/>
  </r>
  <r>
    <x v="0"/>
    <x v="1"/>
    <n v="4112000276"/>
    <x v="17"/>
    <s v="06MACCRNBRY"/>
    <s v="MACCAW DRINK CRANBERRY 1LTR X 10PCS"/>
    <n v="0"/>
    <n v="10"/>
    <n v="10"/>
    <n v="24"/>
    <n v="27441.86"/>
    <n v="2058.14"/>
    <n v="2744.19"/>
    <x v="1"/>
    <x v="1"/>
    <x v="0"/>
    <x v="1"/>
    <x v="3"/>
    <x v="3"/>
    <x v="1"/>
    <x v="0"/>
    <x v="0"/>
  </r>
  <r>
    <x v="0"/>
    <x v="1"/>
    <n v="4112000276"/>
    <x v="17"/>
    <s v="06MACPNPL"/>
    <s v="MACCAW DRINK PINEAPPLE 1LTR X 10PCS"/>
    <n v="0"/>
    <n v="15"/>
    <n v="15"/>
    <n v="35"/>
    <n v="41162.79"/>
    <n v="3087.21"/>
    <n v="2744.19"/>
    <x v="1"/>
    <x v="1"/>
    <x v="0"/>
    <x v="1"/>
    <x v="12"/>
    <x v="12"/>
    <x v="1"/>
    <x v="0"/>
    <x v="0"/>
  </r>
  <r>
    <x v="0"/>
    <x v="1"/>
    <n v="4112000276"/>
    <x v="17"/>
    <s v="06MACSTWBAN"/>
    <s v="MACCAW DRINK STRAWBERRY -BANANA X10PCS"/>
    <n v="0"/>
    <n v="18"/>
    <n v="18"/>
    <n v="0"/>
    <n v="41162.79"/>
    <n v="3087.21"/>
    <n v="2286.8200000000002"/>
    <x v="1"/>
    <x v="1"/>
    <x v="0"/>
    <x v="1"/>
    <x v="4"/>
    <x v="4"/>
    <x v="1"/>
    <x v="0"/>
    <x v="0"/>
  </r>
  <r>
    <x v="0"/>
    <x v="1"/>
    <n v="4112000276"/>
    <x v="17"/>
    <s v="07NPBPPL"/>
    <s v="FRUTTA PET BOTTLE PINEAPPLE 500ML (12PCS)"/>
    <n v="0"/>
    <n v="5"/>
    <n v="5"/>
    <n v="1572"/>
    <n v="4523.8100000000004"/>
    <n v="339.29"/>
    <n v="904.76"/>
    <x v="1"/>
    <x v="1"/>
    <x v="0"/>
    <x v="1"/>
    <x v="13"/>
    <x v="13"/>
    <x v="0"/>
    <x v="0"/>
    <x v="1"/>
  </r>
  <r>
    <x v="0"/>
    <x v="1"/>
    <n v="4112000294"/>
    <x v="76"/>
    <s v="06MACCRNBRY"/>
    <s v="MACCAW DRINK CRANBERRY 1LTR X 10PCS"/>
    <n v="0"/>
    <n v="11"/>
    <n v="11"/>
    <n v="24"/>
    <n v="27441.86"/>
    <n v="2058.14"/>
    <n v="2494.71"/>
    <x v="1"/>
    <x v="1"/>
    <x v="0"/>
    <x v="1"/>
    <x v="3"/>
    <x v="3"/>
    <x v="1"/>
    <x v="0"/>
    <x v="0"/>
  </r>
  <r>
    <x v="0"/>
    <x v="1"/>
    <n v="4112000294"/>
    <x v="76"/>
    <s v="06MACSTWBAN"/>
    <s v="MACCAW DRINK STRAWBERRY -BANANA X10PCS"/>
    <n v="0"/>
    <n v="10"/>
    <n v="10"/>
    <n v="0"/>
    <n v="27441.86"/>
    <n v="2058.14"/>
    <n v="2744.19"/>
    <x v="1"/>
    <x v="1"/>
    <x v="0"/>
    <x v="1"/>
    <x v="4"/>
    <x v="4"/>
    <x v="1"/>
    <x v="0"/>
    <x v="0"/>
  </r>
  <r>
    <x v="0"/>
    <x v="1"/>
    <n v="4112000298"/>
    <x v="77"/>
    <s v="03CSCOCK"/>
    <s v="CALIFORNIA SUN COCKTAIL X 40PCS"/>
    <n v="0"/>
    <n v="17"/>
    <n v="17"/>
    <n v="283"/>
    <n v="30837.21"/>
    <n v="2312.79"/>
    <n v="1813.95"/>
    <x v="1"/>
    <x v="1"/>
    <x v="0"/>
    <x v="1"/>
    <x v="8"/>
    <x v="8"/>
    <x v="2"/>
    <x v="0"/>
    <x v="2"/>
  </r>
  <r>
    <x v="0"/>
    <x v="1"/>
    <n v="4112000298"/>
    <x v="77"/>
    <s v="03CSORG"/>
    <s v="CALIFORNIA SUN ORANGE X 40PCS"/>
    <n v="0"/>
    <n v="17"/>
    <n v="17"/>
    <n v="35"/>
    <n v="30837.21"/>
    <n v="2312.79"/>
    <n v="1813.95"/>
    <x v="1"/>
    <x v="1"/>
    <x v="0"/>
    <x v="1"/>
    <x v="10"/>
    <x v="10"/>
    <x v="2"/>
    <x v="0"/>
    <x v="2"/>
  </r>
  <r>
    <x v="0"/>
    <x v="1"/>
    <n v="4112000298"/>
    <x v="77"/>
    <s v="06MACCRNBRY"/>
    <s v="MACCAW DRINK CRANBERRY 1LTR X 10PCS"/>
    <n v="0"/>
    <n v="18"/>
    <n v="18"/>
    <n v="24"/>
    <n v="49395.35"/>
    <n v="3704.65"/>
    <n v="2744.19"/>
    <x v="1"/>
    <x v="1"/>
    <x v="0"/>
    <x v="1"/>
    <x v="3"/>
    <x v="3"/>
    <x v="1"/>
    <x v="0"/>
    <x v="0"/>
  </r>
  <r>
    <x v="0"/>
    <x v="1"/>
    <n v="4112000298"/>
    <x v="77"/>
    <s v="06MACORAGE"/>
    <s v="MACCAW DRINK ORANGE 1LTR X 10PCS"/>
    <n v="3"/>
    <n v="3"/>
    <n v="0"/>
    <n v="0"/>
    <n v="0"/>
    <n v="0"/>
    <n v="0"/>
    <x v="1"/>
    <x v="1"/>
    <x v="0"/>
    <x v="1"/>
    <x v="19"/>
    <x v="19"/>
    <x v="1"/>
    <x v="0"/>
    <x v="0"/>
  </r>
  <r>
    <x v="0"/>
    <x v="1"/>
    <n v="4112000298"/>
    <x v="77"/>
    <s v="06MACPNPL"/>
    <s v="MACCAW DRINK PINEAPPLE 1LTR X 10PCS"/>
    <n v="0"/>
    <n v="15"/>
    <n v="15"/>
    <n v="35"/>
    <n v="41162.79"/>
    <n v="3087.21"/>
    <n v="2744.19"/>
    <x v="1"/>
    <x v="1"/>
    <x v="0"/>
    <x v="1"/>
    <x v="12"/>
    <x v="12"/>
    <x v="1"/>
    <x v="0"/>
    <x v="0"/>
  </r>
  <r>
    <x v="0"/>
    <x v="1"/>
    <n v="4112000298"/>
    <x v="77"/>
    <s v="06MACSTWBAN"/>
    <s v="MACCAW DRINK STRAWBERRY -BANANA X10PCS"/>
    <n v="0"/>
    <n v="21"/>
    <n v="21"/>
    <n v="0"/>
    <n v="49395.35"/>
    <n v="3704.65"/>
    <n v="2352.16"/>
    <x v="1"/>
    <x v="1"/>
    <x v="0"/>
    <x v="1"/>
    <x v="4"/>
    <x v="4"/>
    <x v="1"/>
    <x v="0"/>
    <x v="0"/>
  </r>
  <r>
    <x v="0"/>
    <x v="1"/>
    <n v="4112000298"/>
    <x v="77"/>
    <s v="07NPBBKT"/>
    <s v="FRUTTA PET BOTTLE BLACKCURRENT 500ML (12PCS)"/>
    <n v="0"/>
    <n v="3"/>
    <n v="3"/>
    <n v="777"/>
    <n v="2714.29"/>
    <n v="203.57"/>
    <n v="904.76"/>
    <x v="1"/>
    <x v="1"/>
    <x v="0"/>
    <x v="1"/>
    <x v="5"/>
    <x v="5"/>
    <x v="0"/>
    <x v="0"/>
    <x v="1"/>
  </r>
  <r>
    <x v="0"/>
    <x v="1"/>
    <n v="4112000298"/>
    <x v="77"/>
    <s v="07NPBCTL"/>
    <s v="FRUTTA PET BOTTLE  COCKTAIL 500ML (12PCS)"/>
    <n v="0"/>
    <n v="3"/>
    <n v="3"/>
    <n v="747"/>
    <n v="2714.29"/>
    <n v="203.57"/>
    <n v="904.76"/>
    <x v="1"/>
    <x v="1"/>
    <x v="0"/>
    <x v="1"/>
    <x v="6"/>
    <x v="6"/>
    <x v="0"/>
    <x v="0"/>
    <x v="1"/>
  </r>
  <r>
    <x v="0"/>
    <x v="1"/>
    <n v="4112000298"/>
    <x v="77"/>
    <s v="07NPBORG"/>
    <s v="FRUTTA PET BOTTLE  ORANGE 500ML (12PCS)"/>
    <n v="0"/>
    <n v="3"/>
    <n v="3"/>
    <n v="985"/>
    <n v="2714.29"/>
    <n v="203.57"/>
    <n v="904.76"/>
    <x v="1"/>
    <x v="1"/>
    <x v="0"/>
    <x v="1"/>
    <x v="7"/>
    <x v="7"/>
    <x v="0"/>
    <x v="0"/>
    <x v="1"/>
  </r>
  <r>
    <x v="0"/>
    <x v="1"/>
    <n v="4112000298"/>
    <x v="77"/>
    <s v="07NPBPPL"/>
    <s v="FRUTTA PET BOTTLE PINEAPPLE 500ML (12PCS)"/>
    <n v="0"/>
    <n v="3"/>
    <n v="3"/>
    <n v="1572"/>
    <n v="2714.29"/>
    <n v="203.57"/>
    <n v="904.76"/>
    <x v="1"/>
    <x v="1"/>
    <x v="0"/>
    <x v="1"/>
    <x v="13"/>
    <x v="13"/>
    <x v="0"/>
    <x v="0"/>
    <x v="1"/>
  </r>
  <r>
    <x v="0"/>
    <x v="1"/>
    <n v="4112000300"/>
    <x v="78"/>
    <s v="03CSCOCK"/>
    <s v="CALIFORNIA SUN COCKTAIL X 40PCS"/>
    <n v="0"/>
    <n v="3"/>
    <n v="3"/>
    <n v="283"/>
    <n v="5441.86"/>
    <n v="408.14"/>
    <n v="1813.95"/>
    <x v="1"/>
    <x v="1"/>
    <x v="0"/>
    <x v="1"/>
    <x v="8"/>
    <x v="8"/>
    <x v="2"/>
    <x v="0"/>
    <x v="2"/>
  </r>
  <r>
    <x v="0"/>
    <x v="1"/>
    <n v="4112000300"/>
    <x v="78"/>
    <s v="03CSPNPL"/>
    <s v="CALIFORNIA SUN  PINEAPPLE X 40PCS"/>
    <n v="0"/>
    <n v="2"/>
    <n v="2"/>
    <n v="1"/>
    <n v="3627.91"/>
    <n v="272.08999999999997"/>
    <n v="1813.95"/>
    <x v="1"/>
    <x v="1"/>
    <x v="0"/>
    <x v="1"/>
    <x v="11"/>
    <x v="11"/>
    <x v="2"/>
    <x v="0"/>
    <x v="2"/>
  </r>
  <r>
    <x v="0"/>
    <x v="1"/>
    <n v="4112000300"/>
    <x v="78"/>
    <s v="06MACCRNBRY"/>
    <s v="MACCAW DRINK CRANBERRY 1LTR X 10PCS"/>
    <n v="0"/>
    <n v="2"/>
    <n v="2"/>
    <n v="24"/>
    <n v="5488.37"/>
    <n v="411.63"/>
    <n v="2744.19"/>
    <x v="1"/>
    <x v="1"/>
    <x v="0"/>
    <x v="1"/>
    <x v="3"/>
    <x v="3"/>
    <x v="1"/>
    <x v="0"/>
    <x v="0"/>
  </r>
  <r>
    <x v="0"/>
    <x v="1"/>
    <n v="4112000300"/>
    <x v="78"/>
    <s v="06MACPNPL"/>
    <s v="MACCAW DRINK PINEAPPLE 1LTR X 10PCS"/>
    <n v="0"/>
    <n v="2"/>
    <n v="2"/>
    <n v="35"/>
    <n v="5488.37"/>
    <n v="411.63"/>
    <n v="2744.19"/>
    <x v="1"/>
    <x v="1"/>
    <x v="0"/>
    <x v="1"/>
    <x v="12"/>
    <x v="12"/>
    <x v="1"/>
    <x v="0"/>
    <x v="0"/>
  </r>
  <r>
    <x v="0"/>
    <x v="1"/>
    <n v="4112000300"/>
    <x v="78"/>
    <s v="06MACSTWBAN"/>
    <s v="MACCAW DRINK STRAWBERRY -BANANA X10PCS"/>
    <n v="0"/>
    <n v="2"/>
    <n v="2"/>
    <n v="0"/>
    <n v="5488.37"/>
    <n v="411.63"/>
    <n v="2744.19"/>
    <x v="1"/>
    <x v="1"/>
    <x v="0"/>
    <x v="1"/>
    <x v="4"/>
    <x v="4"/>
    <x v="1"/>
    <x v="0"/>
    <x v="0"/>
  </r>
  <r>
    <x v="0"/>
    <x v="1"/>
    <n v="4112000300"/>
    <x v="78"/>
    <s v="07NPBBKT"/>
    <s v="FRUTTA PET BOTTLE BLACKCURRENT 500ML (12PCS)"/>
    <n v="0"/>
    <n v="6"/>
    <n v="6"/>
    <n v="777"/>
    <n v="4523.8100000000004"/>
    <n v="339.29"/>
    <n v="753.97"/>
    <x v="1"/>
    <x v="1"/>
    <x v="0"/>
    <x v="1"/>
    <x v="5"/>
    <x v="5"/>
    <x v="0"/>
    <x v="0"/>
    <x v="1"/>
  </r>
  <r>
    <x v="0"/>
    <x v="1"/>
    <n v="4112000300"/>
    <x v="78"/>
    <s v="07NPBORG"/>
    <s v="FRUTTA PET BOTTLE  ORANGE 500ML (12PCS)"/>
    <n v="0"/>
    <n v="5"/>
    <n v="5"/>
    <n v="985"/>
    <n v="4523.8100000000004"/>
    <n v="339.29"/>
    <n v="904.76"/>
    <x v="1"/>
    <x v="1"/>
    <x v="0"/>
    <x v="1"/>
    <x v="7"/>
    <x v="7"/>
    <x v="0"/>
    <x v="0"/>
    <x v="1"/>
  </r>
  <r>
    <x v="0"/>
    <x v="1"/>
    <n v="4112000300"/>
    <x v="78"/>
    <s v="07NPBPPL"/>
    <s v="FRUTTA PET BOTTLE PINEAPPLE 500ML (12PCS)"/>
    <n v="0"/>
    <n v="5"/>
    <n v="5"/>
    <n v="1572"/>
    <n v="4523.8100000000004"/>
    <n v="339.29"/>
    <n v="904.76"/>
    <x v="1"/>
    <x v="1"/>
    <x v="0"/>
    <x v="1"/>
    <x v="13"/>
    <x v="13"/>
    <x v="0"/>
    <x v="0"/>
    <x v="1"/>
  </r>
  <r>
    <x v="0"/>
    <x v="1"/>
    <n v="4112000441"/>
    <x v="79"/>
    <s v="07NPBBKT"/>
    <s v="FRUTTA PET BOTTLE BLACKCURRENT 500ML (12PCS)"/>
    <n v="0"/>
    <n v="5"/>
    <n v="5"/>
    <n v="777"/>
    <n v="4523.8100000000004"/>
    <n v="339.29"/>
    <n v="904.76"/>
    <x v="1"/>
    <x v="1"/>
    <x v="0"/>
    <x v="1"/>
    <x v="5"/>
    <x v="5"/>
    <x v="0"/>
    <x v="0"/>
    <x v="1"/>
  </r>
  <r>
    <x v="0"/>
    <x v="1"/>
    <n v="4112000441"/>
    <x v="79"/>
    <s v="07NPBCTL"/>
    <s v="FRUTTA PET BOTTLE  COCKTAIL 500ML (12PCS)"/>
    <n v="0"/>
    <n v="5"/>
    <n v="5"/>
    <n v="747"/>
    <n v="4523.8100000000004"/>
    <n v="339.29"/>
    <n v="904.76"/>
    <x v="1"/>
    <x v="1"/>
    <x v="0"/>
    <x v="1"/>
    <x v="6"/>
    <x v="6"/>
    <x v="0"/>
    <x v="0"/>
    <x v="1"/>
  </r>
  <r>
    <x v="0"/>
    <x v="1"/>
    <n v="4112000441"/>
    <x v="79"/>
    <s v="07NPBORG"/>
    <s v="FRUTTA PET BOTTLE  ORANGE 500ML (12PCS)"/>
    <n v="0"/>
    <n v="12"/>
    <n v="12"/>
    <n v="985"/>
    <n v="9047.6200000000008"/>
    <n v="678.57"/>
    <n v="753.97"/>
    <x v="1"/>
    <x v="1"/>
    <x v="0"/>
    <x v="1"/>
    <x v="7"/>
    <x v="7"/>
    <x v="0"/>
    <x v="0"/>
    <x v="1"/>
  </r>
  <r>
    <x v="0"/>
    <x v="1"/>
    <n v="4112000441"/>
    <x v="79"/>
    <s v="07NPBPPL"/>
    <s v="FRUTTA PET BOTTLE PINEAPPLE 500ML (12PCS)"/>
    <n v="0"/>
    <n v="5"/>
    <n v="5"/>
    <n v="1572"/>
    <n v="4523.8100000000004"/>
    <n v="339.29"/>
    <n v="904.76"/>
    <x v="1"/>
    <x v="1"/>
    <x v="0"/>
    <x v="1"/>
    <x v="13"/>
    <x v="13"/>
    <x v="0"/>
    <x v="0"/>
    <x v="1"/>
  </r>
  <r>
    <x v="0"/>
    <x v="1"/>
    <n v="4112000447"/>
    <x v="80"/>
    <s v="03CSAPPLE"/>
    <s v="CALIFORNIA SUN APPLE X 40PCS"/>
    <n v="0"/>
    <n v="3"/>
    <n v="3"/>
    <n v="155"/>
    <n v="5441.86"/>
    <n v="408.14"/>
    <n v="1813.95"/>
    <x v="1"/>
    <x v="1"/>
    <x v="0"/>
    <x v="1"/>
    <x v="15"/>
    <x v="15"/>
    <x v="2"/>
    <x v="0"/>
    <x v="2"/>
  </r>
  <r>
    <x v="0"/>
    <x v="1"/>
    <n v="4112000447"/>
    <x v="80"/>
    <s v="03CSCOCK"/>
    <s v="CALIFORNIA SUN COCKTAIL X 40PCS"/>
    <n v="0"/>
    <n v="3"/>
    <n v="3"/>
    <n v="283"/>
    <n v="5441.86"/>
    <n v="408.14"/>
    <n v="1813.95"/>
    <x v="1"/>
    <x v="1"/>
    <x v="0"/>
    <x v="1"/>
    <x v="8"/>
    <x v="8"/>
    <x v="2"/>
    <x v="0"/>
    <x v="2"/>
  </r>
  <r>
    <x v="0"/>
    <x v="1"/>
    <n v="4112000447"/>
    <x v="80"/>
    <s v="03CSORG"/>
    <s v="CALIFORNIA SUN ORANGE X 40PCS"/>
    <n v="0"/>
    <n v="3"/>
    <n v="3"/>
    <n v="35"/>
    <n v="5441.86"/>
    <n v="408.14"/>
    <n v="1813.95"/>
    <x v="1"/>
    <x v="1"/>
    <x v="0"/>
    <x v="1"/>
    <x v="10"/>
    <x v="10"/>
    <x v="2"/>
    <x v="0"/>
    <x v="2"/>
  </r>
  <r>
    <x v="0"/>
    <x v="1"/>
    <n v="4112000447"/>
    <x v="80"/>
    <s v="03CSSBRY"/>
    <s v="CALIFORNIA SUN STRAWBERRY X 40PCS"/>
    <n v="0"/>
    <n v="3"/>
    <n v="3"/>
    <n v="244"/>
    <n v="5441.86"/>
    <n v="408.14"/>
    <n v="1813.95"/>
    <x v="1"/>
    <x v="1"/>
    <x v="0"/>
    <x v="1"/>
    <x v="16"/>
    <x v="16"/>
    <x v="2"/>
    <x v="0"/>
    <x v="2"/>
  </r>
  <r>
    <x v="0"/>
    <x v="1"/>
    <n v="4112000447"/>
    <x v="80"/>
    <s v="06MACPNPL"/>
    <s v="MACCAW DRINK PINEAPPLE 1LTR X 10PCS"/>
    <n v="0"/>
    <n v="10"/>
    <n v="10"/>
    <n v="35"/>
    <n v="27441.86"/>
    <n v="2058.14"/>
    <n v="2744.19"/>
    <x v="1"/>
    <x v="1"/>
    <x v="0"/>
    <x v="1"/>
    <x v="12"/>
    <x v="12"/>
    <x v="1"/>
    <x v="0"/>
    <x v="0"/>
  </r>
  <r>
    <x v="0"/>
    <x v="1"/>
    <n v="4112000447"/>
    <x v="80"/>
    <s v="06MACSTWBAN"/>
    <s v="MACCAW DRINK STRAWBERRY -BANANA X10PCS"/>
    <n v="0"/>
    <n v="11"/>
    <n v="11"/>
    <n v="0"/>
    <n v="27441.86"/>
    <n v="2058.14"/>
    <n v="2494.71"/>
    <x v="1"/>
    <x v="1"/>
    <x v="0"/>
    <x v="1"/>
    <x v="4"/>
    <x v="4"/>
    <x v="1"/>
    <x v="0"/>
    <x v="0"/>
  </r>
  <r>
    <x v="0"/>
    <x v="1"/>
    <n v="4112000457"/>
    <x v="81"/>
    <s v="03CSCOCK"/>
    <s v="CALIFORNIA SUN COCKTAIL X 40PCS"/>
    <n v="1"/>
    <n v="68"/>
    <n v="67"/>
    <n v="283"/>
    <n v="121534.88"/>
    <n v="9115.1200000000008"/>
    <n v="1813.95"/>
    <x v="1"/>
    <x v="1"/>
    <x v="0"/>
    <x v="1"/>
    <x v="8"/>
    <x v="8"/>
    <x v="2"/>
    <x v="0"/>
    <x v="2"/>
  </r>
  <r>
    <x v="0"/>
    <x v="1"/>
    <n v="4112000457"/>
    <x v="81"/>
    <s v="03CSORG"/>
    <s v="CALIFORNIA SUN ORANGE X 40PCS"/>
    <n v="1"/>
    <n v="68"/>
    <n v="67"/>
    <n v="35"/>
    <n v="121534.88"/>
    <n v="9115.1200000000008"/>
    <n v="1813.95"/>
    <x v="1"/>
    <x v="1"/>
    <x v="0"/>
    <x v="1"/>
    <x v="10"/>
    <x v="10"/>
    <x v="2"/>
    <x v="0"/>
    <x v="2"/>
  </r>
  <r>
    <x v="0"/>
    <x v="1"/>
    <n v="4112000457"/>
    <x v="81"/>
    <s v="05CNCTAPPLE"/>
    <s v="FRUTTA NATURAL APPLE JUICE 1LTR X 10PCS"/>
    <n v="0"/>
    <n v="10"/>
    <n v="10"/>
    <n v="0"/>
    <n v="29767.439999999999"/>
    <n v="2232.56"/>
    <n v="2976.74"/>
    <x v="1"/>
    <x v="1"/>
    <x v="0"/>
    <x v="1"/>
    <x v="0"/>
    <x v="0"/>
    <x v="0"/>
    <x v="0"/>
    <x v="0"/>
  </r>
  <r>
    <x v="0"/>
    <x v="1"/>
    <n v="4112000457"/>
    <x v="81"/>
    <s v="06MACCRNBRY"/>
    <s v="MACCAW DRINK CRANBERRY 1LTR X 10PCS"/>
    <n v="0"/>
    <n v="53"/>
    <n v="53"/>
    <n v="24"/>
    <n v="137209.29999999999"/>
    <n v="10290.700000000001"/>
    <n v="2588.85"/>
    <x v="1"/>
    <x v="1"/>
    <x v="0"/>
    <x v="1"/>
    <x v="3"/>
    <x v="3"/>
    <x v="1"/>
    <x v="0"/>
    <x v="0"/>
  </r>
  <r>
    <x v="0"/>
    <x v="1"/>
    <n v="4112000457"/>
    <x v="81"/>
    <s v="06MACPNPL"/>
    <s v="MACCAW DRINK PINEAPPLE 1LTR X 10PCS"/>
    <n v="21"/>
    <n v="56"/>
    <n v="35"/>
    <n v="35"/>
    <n v="96046.51"/>
    <n v="7203.49"/>
    <n v="2744.19"/>
    <x v="1"/>
    <x v="1"/>
    <x v="0"/>
    <x v="1"/>
    <x v="12"/>
    <x v="12"/>
    <x v="1"/>
    <x v="0"/>
    <x v="0"/>
  </r>
  <r>
    <x v="0"/>
    <x v="1"/>
    <n v="4112000457"/>
    <x v="81"/>
    <s v="06MACSTWBAN"/>
    <s v="MACCAW DRINK STRAWBERRY -BANANA X10PCS"/>
    <n v="0"/>
    <n v="52"/>
    <n v="52"/>
    <n v="0"/>
    <n v="123488.37"/>
    <n v="9261.6299999999992"/>
    <n v="2374.7800000000002"/>
    <x v="1"/>
    <x v="1"/>
    <x v="0"/>
    <x v="1"/>
    <x v="4"/>
    <x v="4"/>
    <x v="1"/>
    <x v="0"/>
    <x v="0"/>
  </r>
  <r>
    <x v="0"/>
    <x v="1"/>
    <n v="4112000457"/>
    <x v="81"/>
    <s v="07NPBBKT"/>
    <s v="FRUTTA PET BOTTLE BLACKCURRENT 500ML (12PCS)"/>
    <n v="0"/>
    <n v="39"/>
    <n v="39"/>
    <n v="777"/>
    <n v="28952.38"/>
    <n v="2171.4299999999998"/>
    <n v="742.37"/>
    <x v="1"/>
    <x v="1"/>
    <x v="0"/>
    <x v="1"/>
    <x v="5"/>
    <x v="5"/>
    <x v="0"/>
    <x v="0"/>
    <x v="1"/>
  </r>
  <r>
    <x v="0"/>
    <x v="1"/>
    <n v="4112000457"/>
    <x v="81"/>
    <s v="07NPBCTL"/>
    <s v="FRUTTA PET BOTTLE  COCKTAIL 500ML (12PCS)"/>
    <n v="0"/>
    <n v="7"/>
    <n v="7"/>
    <n v="747"/>
    <n v="6333.33"/>
    <n v="475"/>
    <n v="904.76"/>
    <x v="1"/>
    <x v="1"/>
    <x v="0"/>
    <x v="1"/>
    <x v="6"/>
    <x v="6"/>
    <x v="0"/>
    <x v="0"/>
    <x v="1"/>
  </r>
  <r>
    <x v="0"/>
    <x v="1"/>
    <n v="4112000457"/>
    <x v="81"/>
    <s v="07NPBORG"/>
    <s v="FRUTTA PET BOTTLE  ORANGE 500ML (12PCS)"/>
    <n v="0"/>
    <n v="32"/>
    <n v="32"/>
    <n v="985"/>
    <n v="28952.38"/>
    <n v="2171.4299999999998"/>
    <n v="904.76"/>
    <x v="1"/>
    <x v="1"/>
    <x v="0"/>
    <x v="1"/>
    <x v="7"/>
    <x v="7"/>
    <x v="0"/>
    <x v="0"/>
    <x v="1"/>
  </r>
  <r>
    <x v="0"/>
    <x v="1"/>
    <n v="4112000457"/>
    <x v="81"/>
    <s v="07NPBPPL"/>
    <s v="FRUTTA PET BOTTLE PINEAPPLE 500ML (12PCS)"/>
    <n v="0"/>
    <n v="6"/>
    <n v="6"/>
    <n v="1572"/>
    <n v="5428.57"/>
    <n v="407.14"/>
    <n v="904.76"/>
    <x v="1"/>
    <x v="1"/>
    <x v="0"/>
    <x v="1"/>
    <x v="13"/>
    <x v="13"/>
    <x v="0"/>
    <x v="0"/>
    <x v="1"/>
  </r>
  <r>
    <x v="0"/>
    <x v="1"/>
    <n v="4112000459"/>
    <x v="20"/>
    <s v="03CSAPPLE"/>
    <s v="CALIFORNIA SUN APPLE X 40PCS"/>
    <n v="0"/>
    <n v="50"/>
    <n v="50"/>
    <n v="155"/>
    <n v="90697.68"/>
    <n v="6802.33"/>
    <n v="1813.95"/>
    <x v="0"/>
    <x v="0"/>
    <x v="0"/>
    <x v="5"/>
    <x v="15"/>
    <x v="15"/>
    <x v="2"/>
    <x v="0"/>
    <x v="2"/>
  </r>
  <r>
    <x v="0"/>
    <x v="1"/>
    <n v="4112000459"/>
    <x v="20"/>
    <s v="03CSCOCK"/>
    <s v="CALIFORNIA SUN COCKTAIL X 40PCS"/>
    <n v="0"/>
    <n v="50"/>
    <n v="50"/>
    <n v="283"/>
    <n v="90697.68"/>
    <n v="6802.33"/>
    <n v="1813.95"/>
    <x v="0"/>
    <x v="0"/>
    <x v="0"/>
    <x v="5"/>
    <x v="8"/>
    <x v="8"/>
    <x v="2"/>
    <x v="0"/>
    <x v="2"/>
  </r>
  <r>
    <x v="0"/>
    <x v="1"/>
    <n v="4112000459"/>
    <x v="20"/>
    <s v="03CSMNG"/>
    <s v="CALIFORNIA SUN MANGO X 40PCS"/>
    <n v="0"/>
    <n v="50"/>
    <n v="50"/>
    <n v="214"/>
    <n v="90697.68"/>
    <n v="6802.33"/>
    <n v="1813.95"/>
    <x v="0"/>
    <x v="0"/>
    <x v="0"/>
    <x v="5"/>
    <x v="9"/>
    <x v="9"/>
    <x v="2"/>
    <x v="0"/>
    <x v="2"/>
  </r>
  <r>
    <x v="0"/>
    <x v="1"/>
    <n v="4112000459"/>
    <x v="20"/>
    <s v="03CSORG"/>
    <s v="CALIFORNIA SUN ORANGE X 40PCS"/>
    <n v="0"/>
    <n v="150"/>
    <n v="150"/>
    <n v="35"/>
    <n v="272093.03000000003"/>
    <n v="20406.98"/>
    <n v="1813.95"/>
    <x v="0"/>
    <x v="0"/>
    <x v="0"/>
    <x v="5"/>
    <x v="10"/>
    <x v="10"/>
    <x v="2"/>
    <x v="0"/>
    <x v="2"/>
  </r>
  <r>
    <x v="0"/>
    <x v="1"/>
    <n v="4112000459"/>
    <x v="20"/>
    <s v="03CSPNPL"/>
    <s v="CALIFORNIA SUN  PINEAPPLE X 40PCS"/>
    <n v="0"/>
    <n v="50"/>
    <n v="50"/>
    <n v="1"/>
    <n v="90697.68"/>
    <n v="6802.33"/>
    <n v="1813.95"/>
    <x v="0"/>
    <x v="0"/>
    <x v="0"/>
    <x v="5"/>
    <x v="11"/>
    <x v="11"/>
    <x v="2"/>
    <x v="0"/>
    <x v="2"/>
  </r>
  <r>
    <x v="0"/>
    <x v="1"/>
    <n v="4112000459"/>
    <x v="20"/>
    <s v="07NPBCTL"/>
    <s v="FRUTTA PET BOTTLE  COCKTAIL 500ML (12PCS)"/>
    <n v="0"/>
    <n v="154"/>
    <n v="154"/>
    <n v="747"/>
    <n v="139333.32999999999"/>
    <n v="10450"/>
    <n v="904.76"/>
    <x v="0"/>
    <x v="0"/>
    <x v="0"/>
    <x v="5"/>
    <x v="6"/>
    <x v="6"/>
    <x v="0"/>
    <x v="0"/>
    <x v="1"/>
  </r>
  <r>
    <x v="0"/>
    <x v="1"/>
    <n v="4112000459"/>
    <x v="20"/>
    <s v="07NPBORG"/>
    <s v="FRUTTA PET BOTTLE  ORANGE 500ML (12PCS)"/>
    <n v="0"/>
    <n v="100"/>
    <n v="100"/>
    <n v="985"/>
    <n v="90476.19"/>
    <n v="6785.71"/>
    <n v="904.76"/>
    <x v="0"/>
    <x v="0"/>
    <x v="0"/>
    <x v="5"/>
    <x v="7"/>
    <x v="7"/>
    <x v="0"/>
    <x v="0"/>
    <x v="1"/>
  </r>
  <r>
    <x v="0"/>
    <x v="1"/>
    <n v="4112000461"/>
    <x v="82"/>
    <s v="06MACPNPL"/>
    <s v="MACCAW DRINK PINEAPPLE 1LTR X 10PCS"/>
    <n v="0"/>
    <n v="2"/>
    <n v="2"/>
    <n v="35"/>
    <n v="5488.37"/>
    <n v="411.63"/>
    <n v="2744.19"/>
    <x v="1"/>
    <x v="1"/>
    <x v="0"/>
    <x v="1"/>
    <x v="12"/>
    <x v="12"/>
    <x v="1"/>
    <x v="0"/>
    <x v="0"/>
  </r>
  <r>
    <x v="0"/>
    <x v="1"/>
    <n v="4112000461"/>
    <x v="82"/>
    <s v="07NPBBKT"/>
    <s v="FRUTTA PET BOTTLE BLACKCURRENT 500ML (12PCS)"/>
    <n v="0"/>
    <n v="14"/>
    <n v="14"/>
    <n v="777"/>
    <n v="9047.6200000000008"/>
    <n v="678.57"/>
    <n v="646.26"/>
    <x v="1"/>
    <x v="1"/>
    <x v="0"/>
    <x v="1"/>
    <x v="5"/>
    <x v="5"/>
    <x v="0"/>
    <x v="0"/>
    <x v="1"/>
  </r>
  <r>
    <x v="0"/>
    <x v="1"/>
    <n v="4112000461"/>
    <x v="82"/>
    <s v="07NPBCTL"/>
    <s v="FRUTTA PET BOTTLE  COCKTAIL 500ML (12PCS)"/>
    <n v="0"/>
    <n v="10"/>
    <n v="10"/>
    <n v="747"/>
    <n v="9047.6200000000008"/>
    <n v="678.57"/>
    <n v="904.76"/>
    <x v="1"/>
    <x v="1"/>
    <x v="0"/>
    <x v="1"/>
    <x v="6"/>
    <x v="6"/>
    <x v="0"/>
    <x v="0"/>
    <x v="1"/>
  </r>
  <r>
    <x v="0"/>
    <x v="1"/>
    <n v="4112000461"/>
    <x v="82"/>
    <s v="07NPBORG"/>
    <s v="FRUTTA PET BOTTLE  ORANGE 500ML (12PCS)"/>
    <n v="0"/>
    <n v="5"/>
    <n v="5"/>
    <n v="985"/>
    <n v="4523.8100000000004"/>
    <n v="339.29"/>
    <n v="904.76"/>
    <x v="1"/>
    <x v="1"/>
    <x v="0"/>
    <x v="1"/>
    <x v="7"/>
    <x v="7"/>
    <x v="0"/>
    <x v="0"/>
    <x v="1"/>
  </r>
  <r>
    <x v="0"/>
    <x v="1"/>
    <n v="4112000461"/>
    <x v="82"/>
    <s v="07NPBPPL"/>
    <s v="FRUTTA PET BOTTLE PINEAPPLE 500ML (12PCS)"/>
    <n v="0"/>
    <n v="15"/>
    <n v="15"/>
    <n v="1572"/>
    <n v="13571.43"/>
    <n v="1017.86"/>
    <n v="904.76"/>
    <x v="1"/>
    <x v="1"/>
    <x v="0"/>
    <x v="1"/>
    <x v="13"/>
    <x v="13"/>
    <x v="0"/>
    <x v="0"/>
    <x v="1"/>
  </r>
  <r>
    <x v="0"/>
    <x v="1"/>
    <n v="4112000507"/>
    <x v="23"/>
    <s v="03CSAPPLE"/>
    <s v="CALIFORNIA SUN APPLE X 40PCS"/>
    <n v="0"/>
    <n v="96"/>
    <n v="96"/>
    <n v="155"/>
    <n v="174139.54"/>
    <n v="13060.47"/>
    <n v="1813.95"/>
    <x v="0"/>
    <x v="0"/>
    <x v="0"/>
    <x v="0"/>
    <x v="15"/>
    <x v="15"/>
    <x v="2"/>
    <x v="0"/>
    <x v="2"/>
  </r>
  <r>
    <x v="0"/>
    <x v="1"/>
    <n v="4112000507"/>
    <x v="23"/>
    <s v="03CSCOCK"/>
    <s v="CALIFORNIA SUN COCKTAIL X 40PCS"/>
    <n v="0"/>
    <n v="96"/>
    <n v="96"/>
    <n v="283"/>
    <n v="174139.54"/>
    <n v="13060.47"/>
    <n v="1813.95"/>
    <x v="0"/>
    <x v="0"/>
    <x v="0"/>
    <x v="0"/>
    <x v="8"/>
    <x v="8"/>
    <x v="2"/>
    <x v="0"/>
    <x v="2"/>
  </r>
  <r>
    <x v="0"/>
    <x v="1"/>
    <n v="4112000507"/>
    <x v="23"/>
    <s v="03CSMNG"/>
    <s v="CALIFORNIA SUN MANGO X 40PCS"/>
    <n v="0"/>
    <n v="46"/>
    <n v="46"/>
    <n v="214"/>
    <n v="83441.86"/>
    <n v="6258.14"/>
    <n v="1813.95"/>
    <x v="0"/>
    <x v="0"/>
    <x v="0"/>
    <x v="0"/>
    <x v="9"/>
    <x v="9"/>
    <x v="2"/>
    <x v="0"/>
    <x v="2"/>
  </r>
  <r>
    <x v="0"/>
    <x v="1"/>
    <n v="4112000507"/>
    <x v="23"/>
    <s v="03CSORG"/>
    <s v="CALIFORNIA SUN ORANGE X 40PCS"/>
    <n v="0"/>
    <n v="46"/>
    <n v="46"/>
    <n v="35"/>
    <n v="83441.86"/>
    <n v="6258.14"/>
    <n v="1813.95"/>
    <x v="0"/>
    <x v="0"/>
    <x v="0"/>
    <x v="0"/>
    <x v="10"/>
    <x v="10"/>
    <x v="2"/>
    <x v="0"/>
    <x v="2"/>
  </r>
  <r>
    <x v="0"/>
    <x v="1"/>
    <n v="4112000507"/>
    <x v="23"/>
    <s v="03CSPNPL"/>
    <s v="CALIFORNIA SUN  PINEAPPLE X 40PCS"/>
    <n v="0"/>
    <n v="96"/>
    <n v="96"/>
    <n v="1"/>
    <n v="174139.54"/>
    <n v="13060.47"/>
    <n v="1813.95"/>
    <x v="0"/>
    <x v="0"/>
    <x v="0"/>
    <x v="0"/>
    <x v="11"/>
    <x v="11"/>
    <x v="2"/>
    <x v="0"/>
    <x v="2"/>
  </r>
  <r>
    <x v="0"/>
    <x v="1"/>
    <n v="4112000507"/>
    <x v="23"/>
    <s v="06MACPNPL"/>
    <s v="MACCAW DRINK PINEAPPLE 1LTR X 10PCS"/>
    <n v="0"/>
    <n v="50"/>
    <n v="50"/>
    <n v="35"/>
    <n v="137209.29999999999"/>
    <n v="10290.700000000001"/>
    <n v="2744.19"/>
    <x v="0"/>
    <x v="0"/>
    <x v="0"/>
    <x v="0"/>
    <x v="12"/>
    <x v="12"/>
    <x v="1"/>
    <x v="0"/>
    <x v="0"/>
  </r>
  <r>
    <x v="0"/>
    <x v="1"/>
    <n v="4112000507"/>
    <x v="23"/>
    <s v="07NPBBKT"/>
    <s v="FRUTTA PET BOTTLE BLACKCURRENT 500ML (12PCS)"/>
    <n v="0"/>
    <n v="21"/>
    <n v="21"/>
    <n v="777"/>
    <n v="19000"/>
    <n v="1425"/>
    <n v="904.76"/>
    <x v="0"/>
    <x v="0"/>
    <x v="0"/>
    <x v="0"/>
    <x v="5"/>
    <x v="5"/>
    <x v="0"/>
    <x v="0"/>
    <x v="1"/>
  </r>
  <r>
    <x v="0"/>
    <x v="1"/>
    <n v="4112000507"/>
    <x v="23"/>
    <s v="07NPBORG"/>
    <s v="FRUTTA PET BOTTLE  ORANGE 500ML (12PCS)"/>
    <n v="0"/>
    <n v="20"/>
    <n v="20"/>
    <n v="985"/>
    <n v="18095.240000000002"/>
    <n v="1357.14"/>
    <n v="904.76"/>
    <x v="0"/>
    <x v="0"/>
    <x v="0"/>
    <x v="0"/>
    <x v="7"/>
    <x v="7"/>
    <x v="0"/>
    <x v="0"/>
    <x v="1"/>
  </r>
  <r>
    <x v="0"/>
    <x v="1"/>
    <n v="4112000507"/>
    <x v="23"/>
    <s v="07NPBPPL"/>
    <s v="FRUTTA PET BOTTLE PINEAPPLE 500ML (12PCS)"/>
    <n v="0"/>
    <n v="20"/>
    <n v="20"/>
    <n v="1572"/>
    <n v="18095.240000000002"/>
    <n v="1357.14"/>
    <n v="904.76"/>
    <x v="0"/>
    <x v="0"/>
    <x v="0"/>
    <x v="0"/>
    <x v="13"/>
    <x v="13"/>
    <x v="0"/>
    <x v="0"/>
    <x v="1"/>
  </r>
  <r>
    <x v="0"/>
    <x v="1"/>
    <n v="4112000511"/>
    <x v="83"/>
    <s v="07NPBBKT"/>
    <s v="FRUTTA PET BOTTLE BLACKCURRENT 500ML (12PCS)"/>
    <n v="0"/>
    <n v="10"/>
    <n v="10"/>
    <n v="777"/>
    <n v="9047.6200000000008"/>
    <n v="678.57"/>
    <n v="904.76"/>
    <x v="1"/>
    <x v="1"/>
    <x v="0"/>
    <x v="1"/>
    <x v="5"/>
    <x v="5"/>
    <x v="0"/>
    <x v="0"/>
    <x v="1"/>
  </r>
  <r>
    <x v="0"/>
    <x v="1"/>
    <n v="4112000511"/>
    <x v="83"/>
    <s v="07NPBPPL"/>
    <s v="FRUTTA PET BOTTLE PINEAPPLE 500ML (12PCS)"/>
    <n v="0"/>
    <n v="12"/>
    <n v="12"/>
    <n v="1572"/>
    <n v="9047.6200000000008"/>
    <n v="678.57"/>
    <n v="753.97"/>
    <x v="1"/>
    <x v="1"/>
    <x v="0"/>
    <x v="1"/>
    <x v="13"/>
    <x v="13"/>
    <x v="0"/>
    <x v="0"/>
    <x v="1"/>
  </r>
  <r>
    <x v="0"/>
    <x v="1"/>
    <n v="4112000528"/>
    <x v="84"/>
    <s v="06MACCRNBRY"/>
    <s v="MACCAW DRINK CRANBERRY 1LTR X 10PCS"/>
    <n v="0"/>
    <n v="54"/>
    <n v="54"/>
    <n v="24"/>
    <n v="137209.29999999999"/>
    <n v="10290.700000000001"/>
    <n v="2540.91"/>
    <x v="1"/>
    <x v="1"/>
    <x v="0"/>
    <x v="1"/>
    <x v="3"/>
    <x v="3"/>
    <x v="1"/>
    <x v="0"/>
    <x v="0"/>
  </r>
  <r>
    <x v="0"/>
    <x v="1"/>
    <n v="4112000535"/>
    <x v="24"/>
    <s v="06MACCRNBRY"/>
    <s v="MACCAW DRINK CRANBERRY 1LTR X 10PCS"/>
    <n v="0"/>
    <n v="10"/>
    <n v="10"/>
    <n v="24"/>
    <n v="27441.86"/>
    <n v="2058.14"/>
    <n v="2744.19"/>
    <x v="1"/>
    <x v="1"/>
    <x v="0"/>
    <x v="1"/>
    <x v="3"/>
    <x v="3"/>
    <x v="1"/>
    <x v="0"/>
    <x v="0"/>
  </r>
  <r>
    <x v="0"/>
    <x v="1"/>
    <n v="4112000535"/>
    <x v="24"/>
    <s v="06MACPNPL"/>
    <s v="MACCAW DRINK PINEAPPLE 1LTR X 10PCS"/>
    <n v="0"/>
    <n v="17"/>
    <n v="17"/>
    <n v="35"/>
    <n v="41162.79"/>
    <n v="3087.21"/>
    <n v="2421.34"/>
    <x v="1"/>
    <x v="1"/>
    <x v="0"/>
    <x v="1"/>
    <x v="12"/>
    <x v="12"/>
    <x v="1"/>
    <x v="0"/>
    <x v="0"/>
  </r>
  <r>
    <x v="0"/>
    <x v="1"/>
    <n v="4112000535"/>
    <x v="24"/>
    <s v="07NPBBKT"/>
    <s v="FRUTTA PET BOTTLE BLACKCURRENT 500ML (12PCS)"/>
    <n v="0"/>
    <n v="6"/>
    <n v="6"/>
    <n v="777"/>
    <n v="5428.57"/>
    <n v="407.14"/>
    <n v="904.76"/>
    <x v="1"/>
    <x v="1"/>
    <x v="0"/>
    <x v="1"/>
    <x v="5"/>
    <x v="5"/>
    <x v="0"/>
    <x v="0"/>
    <x v="1"/>
  </r>
  <r>
    <x v="0"/>
    <x v="1"/>
    <n v="4112000570"/>
    <x v="26"/>
    <s v="06MACCRNBRY"/>
    <s v="MACCAW DRINK CRANBERRY 1LTR X 10PCS"/>
    <n v="1"/>
    <n v="50"/>
    <n v="49"/>
    <n v="24"/>
    <n v="134465.10999999999"/>
    <n v="10084.879999999999"/>
    <n v="2744.19"/>
    <x v="0"/>
    <x v="4"/>
    <x v="0"/>
    <x v="6"/>
    <x v="3"/>
    <x v="3"/>
    <x v="1"/>
    <x v="0"/>
    <x v="0"/>
  </r>
  <r>
    <x v="0"/>
    <x v="1"/>
    <n v="4112000570"/>
    <x v="26"/>
    <s v="06MACPNPL"/>
    <s v="MACCAW DRINK PINEAPPLE 1LTR X 10PCS"/>
    <n v="2"/>
    <n v="150"/>
    <n v="148"/>
    <n v="35"/>
    <n v="406139.53"/>
    <n v="30460.46"/>
    <n v="2744.19"/>
    <x v="0"/>
    <x v="4"/>
    <x v="0"/>
    <x v="6"/>
    <x v="12"/>
    <x v="12"/>
    <x v="1"/>
    <x v="0"/>
    <x v="0"/>
  </r>
  <r>
    <x v="0"/>
    <x v="1"/>
    <n v="4112000570"/>
    <x v="26"/>
    <s v="06MACSTWBAN"/>
    <s v="MACCAW DRINK STRAWBERRY -BANANA X10PCS"/>
    <n v="0"/>
    <n v="100"/>
    <n v="100"/>
    <n v="0"/>
    <n v="274418.59999999998"/>
    <n v="20581.400000000001"/>
    <n v="2744.19"/>
    <x v="0"/>
    <x v="4"/>
    <x v="0"/>
    <x v="6"/>
    <x v="4"/>
    <x v="4"/>
    <x v="1"/>
    <x v="0"/>
    <x v="0"/>
  </r>
  <r>
    <x v="0"/>
    <x v="1"/>
    <n v="4112000581"/>
    <x v="85"/>
    <s v="06MACCRNBRY"/>
    <s v="MACCAW DRINK CRANBERRY 1LTR X 10PCS"/>
    <n v="0"/>
    <n v="20"/>
    <n v="20"/>
    <n v="24"/>
    <n v="54883.72"/>
    <n v="4116.28"/>
    <n v="2744.19"/>
    <x v="0"/>
    <x v="4"/>
    <x v="0"/>
    <x v="6"/>
    <x v="3"/>
    <x v="3"/>
    <x v="1"/>
    <x v="0"/>
    <x v="0"/>
  </r>
  <r>
    <x v="0"/>
    <x v="1"/>
    <n v="4112000581"/>
    <x v="85"/>
    <s v="06MACPNPL"/>
    <s v="MACCAW DRINK PINEAPPLE 1LTR X 10PCS"/>
    <n v="0"/>
    <n v="60"/>
    <n v="60"/>
    <n v="35"/>
    <n v="164651.16"/>
    <n v="12348.84"/>
    <n v="2744.19"/>
    <x v="0"/>
    <x v="4"/>
    <x v="0"/>
    <x v="6"/>
    <x v="12"/>
    <x v="12"/>
    <x v="1"/>
    <x v="0"/>
    <x v="0"/>
  </r>
  <r>
    <x v="0"/>
    <x v="1"/>
    <n v="4112000581"/>
    <x v="85"/>
    <s v="06MACSTWBAN"/>
    <s v="MACCAW DRINK STRAWBERRY -BANANA X10PCS"/>
    <n v="2"/>
    <n v="40"/>
    <n v="38"/>
    <n v="0"/>
    <n v="104279.07"/>
    <n v="7820.93"/>
    <n v="2744.19"/>
    <x v="0"/>
    <x v="4"/>
    <x v="0"/>
    <x v="6"/>
    <x v="4"/>
    <x v="4"/>
    <x v="1"/>
    <x v="0"/>
    <x v="0"/>
  </r>
  <r>
    <x v="0"/>
    <x v="1"/>
    <n v="4112000581"/>
    <x v="85"/>
    <s v="07NPBBKT"/>
    <s v="FRUTTA PET BOTTLE BLACKCURRENT 500ML (12PCS)"/>
    <n v="0"/>
    <n v="100"/>
    <n v="100"/>
    <n v="777"/>
    <n v="90476.19"/>
    <n v="6785.71"/>
    <n v="904.76"/>
    <x v="0"/>
    <x v="4"/>
    <x v="0"/>
    <x v="6"/>
    <x v="5"/>
    <x v="5"/>
    <x v="0"/>
    <x v="0"/>
    <x v="1"/>
  </r>
  <r>
    <x v="0"/>
    <x v="1"/>
    <n v="4112000581"/>
    <x v="85"/>
    <s v="07NPBORG"/>
    <s v="FRUTTA PET BOTTLE  ORANGE 500ML (12PCS)"/>
    <n v="1"/>
    <n v="50"/>
    <n v="49"/>
    <n v="985"/>
    <n v="44333.33"/>
    <n v="3325"/>
    <n v="904.76"/>
    <x v="0"/>
    <x v="4"/>
    <x v="0"/>
    <x v="6"/>
    <x v="7"/>
    <x v="7"/>
    <x v="0"/>
    <x v="0"/>
    <x v="1"/>
  </r>
  <r>
    <x v="0"/>
    <x v="1"/>
    <n v="4112000591"/>
    <x v="27"/>
    <s v="06MACCRNBRY"/>
    <s v="MACCAW DRINK CRANBERRY 1LTR X 10PCS"/>
    <n v="0"/>
    <n v="9"/>
    <n v="9"/>
    <n v="24"/>
    <n v="24697.67"/>
    <n v="1852.33"/>
    <n v="2744.19"/>
    <x v="1"/>
    <x v="1"/>
    <x v="0"/>
    <x v="1"/>
    <x v="3"/>
    <x v="3"/>
    <x v="1"/>
    <x v="0"/>
    <x v="0"/>
  </r>
  <r>
    <x v="0"/>
    <x v="1"/>
    <n v="4112000591"/>
    <x v="27"/>
    <s v="06MACPNPL"/>
    <s v="MACCAW DRINK PINEAPPLE 1LTR X 10PCS"/>
    <n v="0"/>
    <n v="26"/>
    <n v="26"/>
    <n v="35"/>
    <n v="65860.460000000006"/>
    <n v="4939.53"/>
    <n v="2533.09"/>
    <x v="1"/>
    <x v="1"/>
    <x v="0"/>
    <x v="1"/>
    <x v="12"/>
    <x v="12"/>
    <x v="1"/>
    <x v="0"/>
    <x v="0"/>
  </r>
  <r>
    <x v="0"/>
    <x v="1"/>
    <n v="4112000591"/>
    <x v="27"/>
    <s v="06MACSTWBAN"/>
    <s v="MACCAW DRINK STRAWBERRY -BANANA X10PCS"/>
    <n v="7"/>
    <n v="14"/>
    <n v="7"/>
    <n v="0"/>
    <n v="19209.3"/>
    <n v="1440.7"/>
    <n v="2744.19"/>
    <x v="1"/>
    <x v="1"/>
    <x v="0"/>
    <x v="1"/>
    <x v="4"/>
    <x v="4"/>
    <x v="1"/>
    <x v="0"/>
    <x v="0"/>
  </r>
  <r>
    <x v="0"/>
    <x v="1"/>
    <n v="4112000591"/>
    <x v="27"/>
    <s v="07NPBBKT"/>
    <s v="FRUTTA PET BOTTLE BLACKCURRENT 500ML (12PCS)"/>
    <n v="0"/>
    <n v="2"/>
    <n v="2"/>
    <n v="777"/>
    <n v="1809.52"/>
    <n v="135.71"/>
    <n v="904.76"/>
    <x v="1"/>
    <x v="1"/>
    <x v="0"/>
    <x v="1"/>
    <x v="5"/>
    <x v="5"/>
    <x v="0"/>
    <x v="0"/>
    <x v="1"/>
  </r>
  <r>
    <x v="0"/>
    <x v="1"/>
    <n v="4112000591"/>
    <x v="27"/>
    <s v="07NPBCTL"/>
    <s v="FRUTTA PET BOTTLE  COCKTAIL 500ML (12PCS)"/>
    <n v="0"/>
    <n v="2"/>
    <n v="2"/>
    <n v="747"/>
    <n v="1809.52"/>
    <n v="135.71"/>
    <n v="904.76"/>
    <x v="1"/>
    <x v="1"/>
    <x v="0"/>
    <x v="1"/>
    <x v="6"/>
    <x v="6"/>
    <x v="0"/>
    <x v="0"/>
    <x v="1"/>
  </r>
  <r>
    <x v="0"/>
    <x v="1"/>
    <n v="4112000591"/>
    <x v="27"/>
    <s v="07NPBORG"/>
    <s v="FRUTTA PET BOTTLE  ORANGE 500ML (12PCS)"/>
    <n v="0"/>
    <n v="2"/>
    <n v="2"/>
    <n v="985"/>
    <n v="1809.52"/>
    <n v="135.71"/>
    <n v="904.76"/>
    <x v="1"/>
    <x v="1"/>
    <x v="0"/>
    <x v="1"/>
    <x v="7"/>
    <x v="7"/>
    <x v="0"/>
    <x v="0"/>
    <x v="1"/>
  </r>
  <r>
    <x v="0"/>
    <x v="1"/>
    <n v="4112000594"/>
    <x v="28"/>
    <s v="03CSCOCK"/>
    <s v="CALIFORNIA SUN COCKTAIL X 40PCS"/>
    <n v="0"/>
    <n v="5"/>
    <n v="5"/>
    <n v="283"/>
    <n v="9069.77"/>
    <n v="680.23"/>
    <n v="1813.95"/>
    <x v="1"/>
    <x v="1"/>
    <x v="0"/>
    <x v="1"/>
    <x v="8"/>
    <x v="8"/>
    <x v="2"/>
    <x v="0"/>
    <x v="2"/>
  </r>
  <r>
    <x v="0"/>
    <x v="1"/>
    <n v="4112000594"/>
    <x v="28"/>
    <s v="03CSORG"/>
    <s v="CALIFORNIA SUN ORANGE X 40PCS"/>
    <n v="0"/>
    <n v="10"/>
    <n v="10"/>
    <n v="35"/>
    <n v="18139.53"/>
    <n v="1360.47"/>
    <n v="1813.95"/>
    <x v="1"/>
    <x v="1"/>
    <x v="0"/>
    <x v="1"/>
    <x v="10"/>
    <x v="10"/>
    <x v="2"/>
    <x v="0"/>
    <x v="2"/>
  </r>
  <r>
    <x v="0"/>
    <x v="1"/>
    <n v="4112000594"/>
    <x v="28"/>
    <s v="06MACCRNBRY"/>
    <s v="MACCAW DRINK CRANBERRY 1LTR X 10PCS"/>
    <n v="0"/>
    <n v="12"/>
    <n v="12"/>
    <n v="24"/>
    <n v="27441.86"/>
    <n v="2058.14"/>
    <n v="2286.8200000000002"/>
    <x v="1"/>
    <x v="1"/>
    <x v="0"/>
    <x v="1"/>
    <x v="3"/>
    <x v="3"/>
    <x v="1"/>
    <x v="0"/>
    <x v="0"/>
  </r>
  <r>
    <x v="0"/>
    <x v="1"/>
    <n v="4112000594"/>
    <x v="28"/>
    <s v="06MACSTWBAN"/>
    <s v="MACCAW DRINK STRAWBERRY -BANANA X10PCS"/>
    <n v="0"/>
    <n v="10"/>
    <n v="10"/>
    <n v="0"/>
    <n v="27441.86"/>
    <n v="2058.14"/>
    <n v="2744.19"/>
    <x v="1"/>
    <x v="1"/>
    <x v="0"/>
    <x v="1"/>
    <x v="4"/>
    <x v="4"/>
    <x v="1"/>
    <x v="0"/>
    <x v="0"/>
  </r>
  <r>
    <x v="0"/>
    <x v="1"/>
    <n v="4112000594"/>
    <x v="28"/>
    <s v="07NPBBKT"/>
    <s v="FRUTTA PET BOTTLE BLACKCURRENT 500ML (12PCS)"/>
    <n v="0"/>
    <n v="9"/>
    <n v="9"/>
    <n v="777"/>
    <n v="7238.1"/>
    <n v="542.86"/>
    <n v="804.23"/>
    <x v="1"/>
    <x v="1"/>
    <x v="0"/>
    <x v="1"/>
    <x v="5"/>
    <x v="5"/>
    <x v="0"/>
    <x v="0"/>
    <x v="1"/>
  </r>
  <r>
    <x v="0"/>
    <x v="1"/>
    <n v="4112000594"/>
    <x v="28"/>
    <s v="07NPBORG"/>
    <s v="FRUTTA PET BOTTLE  ORANGE 500ML (12PCS)"/>
    <n v="0"/>
    <n v="5"/>
    <n v="5"/>
    <n v="985"/>
    <n v="4523.8100000000004"/>
    <n v="339.29"/>
    <n v="904.76"/>
    <x v="1"/>
    <x v="1"/>
    <x v="0"/>
    <x v="1"/>
    <x v="7"/>
    <x v="7"/>
    <x v="0"/>
    <x v="0"/>
    <x v="1"/>
  </r>
  <r>
    <x v="0"/>
    <x v="1"/>
    <n v="4112000604"/>
    <x v="29"/>
    <s v="03CSAPPLE"/>
    <s v="CALIFORNIA SUN APPLE X 40PCS"/>
    <n v="0"/>
    <n v="50"/>
    <n v="50"/>
    <n v="155"/>
    <n v="90697.68"/>
    <n v="6802.33"/>
    <n v="1813.95"/>
    <x v="0"/>
    <x v="0"/>
    <x v="0"/>
    <x v="5"/>
    <x v="15"/>
    <x v="15"/>
    <x v="2"/>
    <x v="0"/>
    <x v="2"/>
  </r>
  <r>
    <x v="0"/>
    <x v="1"/>
    <n v="4112000604"/>
    <x v="29"/>
    <s v="03CSCOCK"/>
    <s v="CALIFORNIA SUN COCKTAIL X 40PCS"/>
    <n v="0"/>
    <n v="150"/>
    <n v="150"/>
    <n v="283"/>
    <n v="272093.03000000003"/>
    <n v="20406.98"/>
    <n v="1813.95"/>
    <x v="0"/>
    <x v="0"/>
    <x v="0"/>
    <x v="5"/>
    <x v="8"/>
    <x v="8"/>
    <x v="2"/>
    <x v="0"/>
    <x v="2"/>
  </r>
  <r>
    <x v="0"/>
    <x v="1"/>
    <n v="4112000604"/>
    <x v="29"/>
    <s v="03CSMNG"/>
    <s v="CALIFORNIA SUN MANGO X 40PCS"/>
    <n v="0"/>
    <n v="100"/>
    <n v="100"/>
    <n v="214"/>
    <n v="181395.35"/>
    <n v="13604.65"/>
    <n v="1813.95"/>
    <x v="0"/>
    <x v="0"/>
    <x v="0"/>
    <x v="5"/>
    <x v="9"/>
    <x v="9"/>
    <x v="2"/>
    <x v="0"/>
    <x v="2"/>
  </r>
  <r>
    <x v="0"/>
    <x v="1"/>
    <n v="4112000604"/>
    <x v="29"/>
    <s v="03CSORG"/>
    <s v="CALIFORNIA SUN ORANGE X 40PCS"/>
    <n v="1"/>
    <n v="70"/>
    <n v="69"/>
    <n v="35"/>
    <n v="125162.79"/>
    <n v="9387.2099999999991"/>
    <n v="1813.95"/>
    <x v="0"/>
    <x v="0"/>
    <x v="0"/>
    <x v="5"/>
    <x v="10"/>
    <x v="10"/>
    <x v="2"/>
    <x v="0"/>
    <x v="2"/>
  </r>
  <r>
    <x v="0"/>
    <x v="1"/>
    <n v="4112000604"/>
    <x v="29"/>
    <s v="03CSPNPL"/>
    <s v="CALIFORNIA SUN  PINEAPPLE X 40PCS"/>
    <n v="1"/>
    <n v="50"/>
    <n v="49"/>
    <n v="1"/>
    <n v="88883.72"/>
    <n v="6666.28"/>
    <n v="1813.95"/>
    <x v="0"/>
    <x v="0"/>
    <x v="0"/>
    <x v="5"/>
    <x v="11"/>
    <x v="11"/>
    <x v="2"/>
    <x v="0"/>
    <x v="2"/>
  </r>
  <r>
    <x v="0"/>
    <x v="1"/>
    <n v="4112000604"/>
    <x v="29"/>
    <s v="06MACPNPL"/>
    <s v="MACCAW DRINK PINEAPPLE 1LTR X 10PCS"/>
    <n v="0"/>
    <n v="9"/>
    <n v="9"/>
    <n v="35"/>
    <n v="24697.67"/>
    <n v="1852.33"/>
    <n v="2744.19"/>
    <x v="0"/>
    <x v="0"/>
    <x v="0"/>
    <x v="5"/>
    <x v="12"/>
    <x v="12"/>
    <x v="1"/>
    <x v="0"/>
    <x v="0"/>
  </r>
  <r>
    <x v="0"/>
    <x v="1"/>
    <n v="4112000604"/>
    <x v="29"/>
    <s v="06MACSTWBAN"/>
    <s v="MACCAW DRINK STRAWBERRY -BANANA X10PCS"/>
    <n v="0"/>
    <n v="50"/>
    <n v="50"/>
    <n v="0"/>
    <n v="137209.29999999999"/>
    <n v="10290.700000000001"/>
    <n v="2744.19"/>
    <x v="0"/>
    <x v="0"/>
    <x v="0"/>
    <x v="5"/>
    <x v="4"/>
    <x v="4"/>
    <x v="1"/>
    <x v="0"/>
    <x v="0"/>
  </r>
  <r>
    <x v="0"/>
    <x v="1"/>
    <n v="4112000604"/>
    <x v="29"/>
    <s v="07NPBCTL"/>
    <s v="FRUTTA PET BOTTLE  COCKTAIL 500ML (12PCS)"/>
    <n v="0"/>
    <n v="100"/>
    <n v="100"/>
    <n v="747"/>
    <n v="90476.19"/>
    <n v="6785.71"/>
    <n v="904.76"/>
    <x v="0"/>
    <x v="0"/>
    <x v="0"/>
    <x v="5"/>
    <x v="6"/>
    <x v="6"/>
    <x v="0"/>
    <x v="0"/>
    <x v="1"/>
  </r>
  <r>
    <x v="0"/>
    <x v="1"/>
    <n v="4112000604"/>
    <x v="29"/>
    <s v="07NPBORG"/>
    <s v="FRUTTA PET BOTTLE  ORANGE 500ML (12PCS)"/>
    <n v="0"/>
    <n v="100"/>
    <n v="100"/>
    <n v="985"/>
    <n v="90476.19"/>
    <n v="6785.71"/>
    <n v="904.76"/>
    <x v="0"/>
    <x v="0"/>
    <x v="0"/>
    <x v="5"/>
    <x v="7"/>
    <x v="7"/>
    <x v="0"/>
    <x v="0"/>
    <x v="1"/>
  </r>
  <r>
    <x v="0"/>
    <x v="1"/>
    <n v="4112000608"/>
    <x v="30"/>
    <s v="06MACCRNBRY"/>
    <s v="MACCAW DRINK CRANBERRY 1LTR X 10PCS"/>
    <n v="0"/>
    <n v="20"/>
    <n v="20"/>
    <n v="24"/>
    <n v="54883.72"/>
    <n v="4116.28"/>
    <n v="2744.19"/>
    <x v="0"/>
    <x v="0"/>
    <x v="0"/>
    <x v="5"/>
    <x v="3"/>
    <x v="3"/>
    <x v="1"/>
    <x v="0"/>
    <x v="0"/>
  </r>
  <r>
    <x v="0"/>
    <x v="1"/>
    <n v="4112000608"/>
    <x v="30"/>
    <s v="07NPBBKT"/>
    <s v="FRUTTA PET BOTTLE BLACKCURRENT 500ML (12PCS)"/>
    <n v="0"/>
    <n v="1062"/>
    <n v="1062"/>
    <n v="777"/>
    <n v="960857.14"/>
    <n v="72064.289999999994"/>
    <n v="904.76"/>
    <x v="0"/>
    <x v="0"/>
    <x v="0"/>
    <x v="5"/>
    <x v="5"/>
    <x v="5"/>
    <x v="0"/>
    <x v="0"/>
    <x v="1"/>
  </r>
  <r>
    <x v="0"/>
    <x v="1"/>
    <n v="4112000608"/>
    <x v="30"/>
    <s v="07NPBCTL"/>
    <s v="FRUTTA PET BOTTLE  COCKTAIL 500ML (12PCS)"/>
    <n v="0"/>
    <n v="111"/>
    <n v="111"/>
    <n v="747"/>
    <n v="100428.57"/>
    <n v="7532.14"/>
    <n v="904.76"/>
    <x v="0"/>
    <x v="0"/>
    <x v="0"/>
    <x v="5"/>
    <x v="6"/>
    <x v="6"/>
    <x v="0"/>
    <x v="0"/>
    <x v="1"/>
  </r>
  <r>
    <x v="0"/>
    <x v="1"/>
    <n v="4112000608"/>
    <x v="30"/>
    <s v="07NPBORG"/>
    <s v="FRUTTA PET BOTTLE  ORANGE 500ML (12PCS)"/>
    <n v="0"/>
    <n v="977"/>
    <n v="977"/>
    <n v="985"/>
    <n v="883952.38"/>
    <n v="66296.429999999993"/>
    <n v="904.76"/>
    <x v="0"/>
    <x v="0"/>
    <x v="0"/>
    <x v="5"/>
    <x v="7"/>
    <x v="7"/>
    <x v="0"/>
    <x v="0"/>
    <x v="1"/>
  </r>
  <r>
    <x v="0"/>
    <x v="1"/>
    <n v="4112000608"/>
    <x v="30"/>
    <s v="07NPBPPL"/>
    <s v="FRUTTA PET BOTTLE PINEAPPLE 500ML (12PCS)"/>
    <n v="0"/>
    <n v="330"/>
    <n v="330"/>
    <n v="1572"/>
    <n v="298571.43"/>
    <n v="22392.86"/>
    <n v="904.76"/>
    <x v="0"/>
    <x v="0"/>
    <x v="0"/>
    <x v="5"/>
    <x v="13"/>
    <x v="13"/>
    <x v="0"/>
    <x v="0"/>
    <x v="1"/>
  </r>
  <r>
    <x v="0"/>
    <x v="1"/>
    <n v="4112000614"/>
    <x v="33"/>
    <s v="03CSCOCK"/>
    <s v="CALIFORNIA SUN COCKTAIL X 40PCS"/>
    <n v="0"/>
    <n v="80"/>
    <n v="80"/>
    <n v="283"/>
    <n v="145116.28"/>
    <n v="10883.72"/>
    <n v="1813.95"/>
    <x v="0"/>
    <x v="0"/>
    <x v="0"/>
    <x v="0"/>
    <x v="8"/>
    <x v="8"/>
    <x v="2"/>
    <x v="0"/>
    <x v="2"/>
  </r>
  <r>
    <x v="0"/>
    <x v="1"/>
    <n v="4112000614"/>
    <x v="33"/>
    <s v="03CSMNG"/>
    <s v="CALIFORNIA SUN MANGO X 40PCS"/>
    <n v="2"/>
    <n v="40"/>
    <n v="38"/>
    <n v="214"/>
    <n v="68930.23"/>
    <n v="5169.7700000000004"/>
    <n v="1813.95"/>
    <x v="0"/>
    <x v="0"/>
    <x v="0"/>
    <x v="0"/>
    <x v="9"/>
    <x v="9"/>
    <x v="2"/>
    <x v="0"/>
    <x v="2"/>
  </r>
  <r>
    <x v="0"/>
    <x v="1"/>
    <n v="4112000614"/>
    <x v="33"/>
    <s v="03CSORG"/>
    <s v="CALIFORNIA SUN ORANGE X 40PCS"/>
    <n v="0"/>
    <n v="85"/>
    <n v="85"/>
    <n v="35"/>
    <n v="154186.04999999999"/>
    <n v="11563.95"/>
    <n v="1813.95"/>
    <x v="0"/>
    <x v="0"/>
    <x v="0"/>
    <x v="0"/>
    <x v="10"/>
    <x v="10"/>
    <x v="2"/>
    <x v="0"/>
    <x v="2"/>
  </r>
  <r>
    <x v="0"/>
    <x v="1"/>
    <n v="4112000614"/>
    <x v="33"/>
    <s v="03CSPNPL"/>
    <s v="CALIFORNIA SUN  PINEAPPLE X 40PCS"/>
    <n v="0"/>
    <n v="25"/>
    <n v="25"/>
    <n v="1"/>
    <n v="45348.84"/>
    <n v="3401.16"/>
    <n v="1813.95"/>
    <x v="0"/>
    <x v="0"/>
    <x v="0"/>
    <x v="0"/>
    <x v="11"/>
    <x v="11"/>
    <x v="2"/>
    <x v="0"/>
    <x v="2"/>
  </r>
  <r>
    <x v="0"/>
    <x v="1"/>
    <n v="4112000614"/>
    <x v="33"/>
    <s v="05CNCTAPPLE"/>
    <s v="FRUTTA NATURAL APPLE JUICE 1LTR X 10PCS"/>
    <n v="0"/>
    <n v="20"/>
    <n v="20"/>
    <n v="0"/>
    <n v="59534.879999999997"/>
    <n v="4465.12"/>
    <n v="2976.74"/>
    <x v="0"/>
    <x v="0"/>
    <x v="0"/>
    <x v="0"/>
    <x v="0"/>
    <x v="0"/>
    <x v="0"/>
    <x v="0"/>
    <x v="0"/>
  </r>
  <r>
    <x v="0"/>
    <x v="1"/>
    <n v="4112000614"/>
    <x v="33"/>
    <s v="06MACCRNBRY"/>
    <s v="MACCAW DRINK CRANBERRY 1LTR X 10PCS"/>
    <n v="0"/>
    <n v="6"/>
    <n v="6"/>
    <n v="24"/>
    <n v="16465.12"/>
    <n v="1234.8800000000001"/>
    <n v="2744.19"/>
    <x v="0"/>
    <x v="0"/>
    <x v="0"/>
    <x v="0"/>
    <x v="3"/>
    <x v="3"/>
    <x v="1"/>
    <x v="0"/>
    <x v="0"/>
  </r>
  <r>
    <x v="0"/>
    <x v="1"/>
    <n v="4112000614"/>
    <x v="33"/>
    <s v="06MACPNPL"/>
    <s v="MACCAW DRINK PINEAPPLE 1LTR X 10PCS"/>
    <n v="0"/>
    <n v="45"/>
    <n v="45"/>
    <n v="35"/>
    <n v="123488.37"/>
    <n v="9261.6299999999992"/>
    <n v="2744.19"/>
    <x v="0"/>
    <x v="0"/>
    <x v="0"/>
    <x v="0"/>
    <x v="12"/>
    <x v="12"/>
    <x v="1"/>
    <x v="0"/>
    <x v="0"/>
  </r>
  <r>
    <x v="0"/>
    <x v="1"/>
    <n v="4112000614"/>
    <x v="33"/>
    <s v="06MACSTWBAN"/>
    <s v="MACCAW DRINK STRAWBERRY -BANANA X10PCS"/>
    <n v="0"/>
    <n v="10"/>
    <n v="10"/>
    <n v="0"/>
    <n v="27441.86"/>
    <n v="2058.14"/>
    <n v="2744.19"/>
    <x v="0"/>
    <x v="0"/>
    <x v="0"/>
    <x v="0"/>
    <x v="4"/>
    <x v="4"/>
    <x v="1"/>
    <x v="0"/>
    <x v="0"/>
  </r>
  <r>
    <x v="0"/>
    <x v="1"/>
    <n v="4112000614"/>
    <x v="33"/>
    <s v="07NPBBKT"/>
    <s v="FRUTTA PET BOTTLE BLACKCURRENT 500ML (12PCS)"/>
    <n v="0"/>
    <n v="119"/>
    <n v="119"/>
    <n v="777"/>
    <n v="107666.67"/>
    <n v="8075"/>
    <n v="904.76"/>
    <x v="0"/>
    <x v="0"/>
    <x v="0"/>
    <x v="0"/>
    <x v="5"/>
    <x v="5"/>
    <x v="0"/>
    <x v="0"/>
    <x v="1"/>
  </r>
  <r>
    <x v="0"/>
    <x v="1"/>
    <n v="4112000614"/>
    <x v="33"/>
    <s v="07NPBCTL"/>
    <s v="FRUTTA PET BOTTLE  COCKTAIL 500ML (12PCS)"/>
    <n v="0"/>
    <n v="50"/>
    <n v="50"/>
    <n v="747"/>
    <n v="45238.1"/>
    <n v="3392.86"/>
    <n v="904.76"/>
    <x v="0"/>
    <x v="0"/>
    <x v="0"/>
    <x v="0"/>
    <x v="6"/>
    <x v="6"/>
    <x v="0"/>
    <x v="0"/>
    <x v="1"/>
  </r>
  <r>
    <x v="0"/>
    <x v="1"/>
    <n v="4112000614"/>
    <x v="33"/>
    <s v="07NPBORG"/>
    <s v="FRUTTA PET BOTTLE  ORANGE 500ML (12PCS)"/>
    <n v="0"/>
    <n v="75"/>
    <n v="75"/>
    <n v="985"/>
    <n v="67857.14"/>
    <n v="5089.29"/>
    <n v="904.76"/>
    <x v="0"/>
    <x v="0"/>
    <x v="0"/>
    <x v="0"/>
    <x v="7"/>
    <x v="7"/>
    <x v="0"/>
    <x v="0"/>
    <x v="1"/>
  </r>
  <r>
    <x v="0"/>
    <x v="1"/>
    <n v="4112000616"/>
    <x v="34"/>
    <s v="03CSAPPLE"/>
    <s v="CALIFORNIA SUN APPLE X 40PCS"/>
    <n v="0"/>
    <n v="20"/>
    <n v="20"/>
    <n v="155"/>
    <n v="36279.07"/>
    <n v="2720.93"/>
    <n v="1813.95"/>
    <x v="0"/>
    <x v="0"/>
    <x v="0"/>
    <x v="0"/>
    <x v="15"/>
    <x v="15"/>
    <x v="2"/>
    <x v="0"/>
    <x v="2"/>
  </r>
  <r>
    <x v="0"/>
    <x v="1"/>
    <n v="4112000616"/>
    <x v="34"/>
    <s v="03CSCOCK"/>
    <s v="CALIFORNIA SUN COCKTAIL X 40PCS"/>
    <n v="0"/>
    <n v="45"/>
    <n v="45"/>
    <n v="283"/>
    <n v="81627.91"/>
    <n v="6122.09"/>
    <n v="1813.95"/>
    <x v="0"/>
    <x v="0"/>
    <x v="0"/>
    <x v="0"/>
    <x v="8"/>
    <x v="8"/>
    <x v="2"/>
    <x v="0"/>
    <x v="2"/>
  </r>
  <r>
    <x v="0"/>
    <x v="1"/>
    <n v="4112000616"/>
    <x v="34"/>
    <s v="03CSMNG"/>
    <s v="CALIFORNIA SUN MANGO X 40PCS"/>
    <n v="1"/>
    <n v="20"/>
    <n v="19"/>
    <n v="214"/>
    <n v="34465.120000000003"/>
    <n v="2584.88"/>
    <n v="1813.95"/>
    <x v="0"/>
    <x v="0"/>
    <x v="0"/>
    <x v="0"/>
    <x v="9"/>
    <x v="9"/>
    <x v="2"/>
    <x v="0"/>
    <x v="2"/>
  </r>
  <r>
    <x v="0"/>
    <x v="1"/>
    <n v="4112000616"/>
    <x v="34"/>
    <s v="03CSORG"/>
    <s v="CALIFORNIA SUN ORANGE X 40PCS"/>
    <n v="0"/>
    <n v="45"/>
    <n v="45"/>
    <n v="35"/>
    <n v="81627.91"/>
    <n v="6122.09"/>
    <n v="1813.95"/>
    <x v="0"/>
    <x v="0"/>
    <x v="0"/>
    <x v="0"/>
    <x v="10"/>
    <x v="10"/>
    <x v="2"/>
    <x v="0"/>
    <x v="2"/>
  </r>
  <r>
    <x v="0"/>
    <x v="1"/>
    <n v="4112000616"/>
    <x v="34"/>
    <s v="03CSPNPL"/>
    <s v="CALIFORNIA SUN  PINEAPPLE X 40PCS"/>
    <n v="0"/>
    <n v="40"/>
    <n v="40"/>
    <n v="1"/>
    <n v="72558.14"/>
    <n v="5441.86"/>
    <n v="1813.95"/>
    <x v="0"/>
    <x v="0"/>
    <x v="0"/>
    <x v="0"/>
    <x v="11"/>
    <x v="11"/>
    <x v="2"/>
    <x v="0"/>
    <x v="2"/>
  </r>
  <r>
    <x v="0"/>
    <x v="1"/>
    <n v="4112000616"/>
    <x v="34"/>
    <s v="03CSSBRY"/>
    <s v="CALIFORNIA SUN STRAWBERRY X 40PCS"/>
    <n v="0"/>
    <n v="30"/>
    <n v="30"/>
    <n v="244"/>
    <n v="54418.61"/>
    <n v="4081.4"/>
    <n v="1813.95"/>
    <x v="0"/>
    <x v="0"/>
    <x v="0"/>
    <x v="0"/>
    <x v="16"/>
    <x v="16"/>
    <x v="2"/>
    <x v="0"/>
    <x v="2"/>
  </r>
  <r>
    <x v="0"/>
    <x v="1"/>
    <n v="4112000616"/>
    <x v="34"/>
    <s v="06MACCRNBRY"/>
    <s v="MACCAW DRINK CRANBERRY 1LTR X 10PCS"/>
    <n v="0"/>
    <n v="28"/>
    <n v="28"/>
    <n v="24"/>
    <n v="76837.210000000006"/>
    <n v="5762.79"/>
    <n v="2744.19"/>
    <x v="0"/>
    <x v="0"/>
    <x v="0"/>
    <x v="0"/>
    <x v="3"/>
    <x v="3"/>
    <x v="1"/>
    <x v="0"/>
    <x v="0"/>
  </r>
  <r>
    <x v="0"/>
    <x v="1"/>
    <n v="4112000616"/>
    <x v="34"/>
    <s v="06MACPNPL"/>
    <s v="MACCAW DRINK PINEAPPLE 1LTR X 10PCS"/>
    <n v="0"/>
    <n v="35"/>
    <n v="35"/>
    <n v="35"/>
    <n v="96046.51"/>
    <n v="7203.49"/>
    <n v="2744.19"/>
    <x v="0"/>
    <x v="0"/>
    <x v="0"/>
    <x v="0"/>
    <x v="12"/>
    <x v="12"/>
    <x v="1"/>
    <x v="0"/>
    <x v="0"/>
  </r>
  <r>
    <x v="0"/>
    <x v="1"/>
    <n v="4112000616"/>
    <x v="34"/>
    <s v="06MACSTWBAN"/>
    <s v="MACCAW DRINK STRAWBERRY -BANANA X10PCS"/>
    <n v="0"/>
    <n v="35"/>
    <n v="35"/>
    <n v="0"/>
    <n v="96046.51"/>
    <n v="7203.49"/>
    <n v="2744.19"/>
    <x v="0"/>
    <x v="0"/>
    <x v="0"/>
    <x v="0"/>
    <x v="4"/>
    <x v="4"/>
    <x v="1"/>
    <x v="0"/>
    <x v="0"/>
  </r>
  <r>
    <x v="0"/>
    <x v="1"/>
    <n v="4112000617"/>
    <x v="35"/>
    <s v="03CSAPPLE"/>
    <s v="CALIFORNIA SUN APPLE X 40PCS"/>
    <n v="0"/>
    <n v="200"/>
    <n v="200"/>
    <n v="155"/>
    <n v="362790.7"/>
    <n v="27209.3"/>
    <n v="1813.95"/>
    <x v="0"/>
    <x v="3"/>
    <x v="2"/>
    <x v="7"/>
    <x v="15"/>
    <x v="15"/>
    <x v="2"/>
    <x v="3"/>
    <x v="2"/>
  </r>
  <r>
    <x v="0"/>
    <x v="1"/>
    <n v="4112000617"/>
    <x v="35"/>
    <s v="03CSCOCK"/>
    <s v="CALIFORNIA SUN COCKTAIL X 40PCS"/>
    <n v="15"/>
    <n v="100"/>
    <n v="85"/>
    <n v="283"/>
    <n v="154186.04999999999"/>
    <n v="11563.95"/>
    <n v="1813.95"/>
    <x v="0"/>
    <x v="3"/>
    <x v="2"/>
    <x v="7"/>
    <x v="8"/>
    <x v="8"/>
    <x v="2"/>
    <x v="3"/>
    <x v="2"/>
  </r>
  <r>
    <x v="0"/>
    <x v="1"/>
    <n v="4112000617"/>
    <x v="35"/>
    <s v="03CSORG"/>
    <s v="CALIFORNIA SUN ORANGE X 40PCS"/>
    <n v="33"/>
    <n v="0"/>
    <n v="-33"/>
    <n v="35"/>
    <n v="-59860.47"/>
    <n v="-4489.53"/>
    <n v="1813.95"/>
    <x v="0"/>
    <x v="3"/>
    <x v="2"/>
    <x v="7"/>
    <x v="10"/>
    <x v="10"/>
    <x v="2"/>
    <x v="3"/>
    <x v="2"/>
  </r>
  <r>
    <x v="0"/>
    <x v="1"/>
    <n v="4112000617"/>
    <x v="35"/>
    <s v="03CSPNPL"/>
    <s v="CALIFORNIA SUN  PINEAPPLE X 40PCS"/>
    <n v="0"/>
    <n v="700"/>
    <n v="700"/>
    <n v="1"/>
    <n v="1269767.45"/>
    <n v="95232.56"/>
    <n v="1813.95"/>
    <x v="0"/>
    <x v="3"/>
    <x v="2"/>
    <x v="7"/>
    <x v="11"/>
    <x v="11"/>
    <x v="2"/>
    <x v="3"/>
    <x v="2"/>
  </r>
  <r>
    <x v="0"/>
    <x v="1"/>
    <n v="4112000617"/>
    <x v="35"/>
    <s v="03CSSBRY"/>
    <s v="CALIFORNIA SUN STRAWBERRY X 40PCS"/>
    <n v="0"/>
    <n v="750"/>
    <n v="750"/>
    <n v="244"/>
    <n v="1360465.13"/>
    <n v="102034.88"/>
    <n v="1813.95"/>
    <x v="0"/>
    <x v="3"/>
    <x v="2"/>
    <x v="7"/>
    <x v="16"/>
    <x v="16"/>
    <x v="2"/>
    <x v="3"/>
    <x v="2"/>
  </r>
  <r>
    <x v="0"/>
    <x v="1"/>
    <n v="4112000617"/>
    <x v="35"/>
    <s v="06MACCRNBRY"/>
    <s v="MACCAW DRINK CRANBERRY 1LTR X 10PCS"/>
    <n v="0"/>
    <n v="300"/>
    <n v="300"/>
    <n v="24"/>
    <n v="823255.8"/>
    <n v="61744.18"/>
    <n v="2744.19"/>
    <x v="0"/>
    <x v="3"/>
    <x v="2"/>
    <x v="7"/>
    <x v="3"/>
    <x v="3"/>
    <x v="1"/>
    <x v="3"/>
    <x v="0"/>
  </r>
  <r>
    <x v="0"/>
    <x v="1"/>
    <n v="4112000617"/>
    <x v="35"/>
    <s v="06MACPNPL"/>
    <s v="MACCAW DRINK PINEAPPLE 1LTR X 10PCS"/>
    <n v="0"/>
    <n v="800"/>
    <n v="800"/>
    <n v="35"/>
    <n v="2195348.7999999998"/>
    <n v="164651.16"/>
    <n v="2744.19"/>
    <x v="0"/>
    <x v="3"/>
    <x v="2"/>
    <x v="7"/>
    <x v="12"/>
    <x v="12"/>
    <x v="1"/>
    <x v="3"/>
    <x v="0"/>
  </r>
  <r>
    <x v="0"/>
    <x v="1"/>
    <n v="4112000617"/>
    <x v="35"/>
    <s v="06MACSTWBAN"/>
    <s v="MACCAW DRINK STRAWBERRY -BANANA X10PCS"/>
    <n v="0"/>
    <n v="300"/>
    <n v="300"/>
    <n v="0"/>
    <n v="823255.8"/>
    <n v="61744.18"/>
    <n v="2744.19"/>
    <x v="0"/>
    <x v="3"/>
    <x v="2"/>
    <x v="7"/>
    <x v="4"/>
    <x v="4"/>
    <x v="1"/>
    <x v="3"/>
    <x v="0"/>
  </r>
  <r>
    <x v="0"/>
    <x v="1"/>
    <n v="4112000617"/>
    <x v="35"/>
    <s v="07NPBORG"/>
    <s v="FRUTTA PET BOTTLE  ORANGE 500ML (12PCS)"/>
    <n v="3"/>
    <n v="0"/>
    <n v="-3"/>
    <n v="985"/>
    <n v="-2714.29"/>
    <n v="-203.57"/>
    <n v="904.76"/>
    <x v="0"/>
    <x v="3"/>
    <x v="2"/>
    <x v="7"/>
    <x v="7"/>
    <x v="7"/>
    <x v="0"/>
    <x v="3"/>
    <x v="1"/>
  </r>
  <r>
    <x v="0"/>
    <x v="1"/>
    <n v="4112000623"/>
    <x v="36"/>
    <s v="03CSAPPLE"/>
    <s v="CALIFORNIA SUN APPLE X 40PCS"/>
    <n v="0"/>
    <n v="25"/>
    <n v="25"/>
    <n v="155"/>
    <n v="45348.84"/>
    <n v="3401.16"/>
    <n v="1813.95"/>
    <x v="0"/>
    <x v="0"/>
    <x v="0"/>
    <x v="0"/>
    <x v="15"/>
    <x v="15"/>
    <x v="2"/>
    <x v="0"/>
    <x v="2"/>
  </r>
  <r>
    <x v="0"/>
    <x v="1"/>
    <n v="4112000623"/>
    <x v="36"/>
    <s v="03CSCOCK"/>
    <s v="CALIFORNIA SUN COCKTAIL X 40PCS"/>
    <n v="0"/>
    <n v="85"/>
    <n v="85"/>
    <n v="283"/>
    <n v="154186.04999999999"/>
    <n v="11563.95"/>
    <n v="1813.95"/>
    <x v="0"/>
    <x v="0"/>
    <x v="0"/>
    <x v="0"/>
    <x v="8"/>
    <x v="8"/>
    <x v="2"/>
    <x v="0"/>
    <x v="2"/>
  </r>
  <r>
    <x v="0"/>
    <x v="1"/>
    <n v="4112000623"/>
    <x v="36"/>
    <s v="03CSMNG"/>
    <s v="CALIFORNIA SUN MANGO X 40PCS"/>
    <n v="1"/>
    <n v="95"/>
    <n v="94"/>
    <n v="214"/>
    <n v="170511.63"/>
    <n v="12788.37"/>
    <n v="1813.95"/>
    <x v="0"/>
    <x v="0"/>
    <x v="0"/>
    <x v="0"/>
    <x v="9"/>
    <x v="9"/>
    <x v="2"/>
    <x v="0"/>
    <x v="2"/>
  </r>
  <r>
    <x v="0"/>
    <x v="1"/>
    <n v="4112000623"/>
    <x v="36"/>
    <s v="03CSORG"/>
    <s v="CALIFORNIA SUN ORANGE X 40PCS"/>
    <n v="0"/>
    <n v="85"/>
    <n v="85"/>
    <n v="35"/>
    <n v="154186.04999999999"/>
    <n v="11563.95"/>
    <n v="1813.95"/>
    <x v="0"/>
    <x v="0"/>
    <x v="0"/>
    <x v="0"/>
    <x v="10"/>
    <x v="10"/>
    <x v="2"/>
    <x v="0"/>
    <x v="2"/>
  </r>
  <r>
    <x v="0"/>
    <x v="1"/>
    <n v="4112000623"/>
    <x v="36"/>
    <s v="03CSSBRY"/>
    <s v="CALIFORNIA SUN STRAWBERRY X 40PCS"/>
    <n v="2"/>
    <n v="15"/>
    <n v="13"/>
    <n v="244"/>
    <n v="23581.4"/>
    <n v="1768.6"/>
    <n v="1813.95"/>
    <x v="0"/>
    <x v="0"/>
    <x v="0"/>
    <x v="0"/>
    <x v="16"/>
    <x v="16"/>
    <x v="2"/>
    <x v="0"/>
    <x v="2"/>
  </r>
  <r>
    <x v="0"/>
    <x v="1"/>
    <n v="4112000623"/>
    <x v="36"/>
    <s v="05CNCTAPPLE"/>
    <s v="FRUTTA NATURAL APPLE JUICE 1LTR X 10PCS"/>
    <n v="0"/>
    <n v="20"/>
    <n v="20"/>
    <n v="0"/>
    <n v="59534.879999999997"/>
    <n v="4465.12"/>
    <n v="2976.74"/>
    <x v="0"/>
    <x v="0"/>
    <x v="0"/>
    <x v="0"/>
    <x v="0"/>
    <x v="0"/>
    <x v="0"/>
    <x v="0"/>
    <x v="0"/>
  </r>
  <r>
    <x v="0"/>
    <x v="1"/>
    <n v="4112000623"/>
    <x v="36"/>
    <s v="06MACCRNBRY"/>
    <s v="MACCAW DRINK CRANBERRY 1LTR X 10PCS"/>
    <n v="0"/>
    <n v="20"/>
    <n v="20"/>
    <n v="24"/>
    <n v="54883.72"/>
    <n v="4116.28"/>
    <n v="2744.19"/>
    <x v="0"/>
    <x v="0"/>
    <x v="0"/>
    <x v="0"/>
    <x v="3"/>
    <x v="3"/>
    <x v="1"/>
    <x v="0"/>
    <x v="0"/>
  </r>
  <r>
    <x v="0"/>
    <x v="1"/>
    <n v="4112000623"/>
    <x v="36"/>
    <s v="06MACPNPL"/>
    <s v="MACCAW DRINK PINEAPPLE 1LTR X 10PCS"/>
    <n v="0"/>
    <n v="30"/>
    <n v="30"/>
    <n v="35"/>
    <n v="82325.58"/>
    <n v="6174.42"/>
    <n v="2744.19"/>
    <x v="0"/>
    <x v="0"/>
    <x v="0"/>
    <x v="0"/>
    <x v="12"/>
    <x v="12"/>
    <x v="1"/>
    <x v="0"/>
    <x v="0"/>
  </r>
  <r>
    <x v="0"/>
    <x v="1"/>
    <n v="4112000623"/>
    <x v="36"/>
    <s v="07NPBBKT"/>
    <s v="FRUTTA PET BOTTLE BLACKCURRENT 500ML (12PCS)"/>
    <n v="2"/>
    <n v="160"/>
    <n v="158"/>
    <n v="777"/>
    <n v="142952.38"/>
    <n v="10721.43"/>
    <n v="904.76"/>
    <x v="0"/>
    <x v="0"/>
    <x v="0"/>
    <x v="0"/>
    <x v="5"/>
    <x v="5"/>
    <x v="0"/>
    <x v="0"/>
    <x v="1"/>
  </r>
  <r>
    <x v="0"/>
    <x v="1"/>
    <n v="4112000623"/>
    <x v="36"/>
    <s v="07NPBCTL"/>
    <s v="FRUTTA PET BOTTLE  COCKTAIL 500ML (12PCS)"/>
    <n v="0"/>
    <n v="110"/>
    <n v="110"/>
    <n v="747"/>
    <n v="99523.81"/>
    <n v="7464.29"/>
    <n v="904.76"/>
    <x v="0"/>
    <x v="0"/>
    <x v="0"/>
    <x v="0"/>
    <x v="6"/>
    <x v="6"/>
    <x v="0"/>
    <x v="0"/>
    <x v="1"/>
  </r>
  <r>
    <x v="0"/>
    <x v="1"/>
    <n v="4112000623"/>
    <x v="36"/>
    <s v="07NPBORG"/>
    <s v="FRUTTA PET BOTTLE  ORANGE 500ML (12PCS)"/>
    <n v="1"/>
    <n v="155"/>
    <n v="154"/>
    <n v="985"/>
    <n v="139333.32999999999"/>
    <n v="10450"/>
    <n v="904.76"/>
    <x v="0"/>
    <x v="0"/>
    <x v="0"/>
    <x v="0"/>
    <x v="7"/>
    <x v="7"/>
    <x v="0"/>
    <x v="0"/>
    <x v="1"/>
  </r>
  <r>
    <x v="0"/>
    <x v="1"/>
    <n v="4112000623"/>
    <x v="36"/>
    <s v="07NPBPPL"/>
    <s v="FRUTTA PET BOTTLE PINEAPPLE 500ML (12PCS)"/>
    <n v="170"/>
    <n v="195"/>
    <n v="25"/>
    <n v="1572"/>
    <n v="22619.05"/>
    <n v="1696.43"/>
    <n v="904.76"/>
    <x v="0"/>
    <x v="0"/>
    <x v="0"/>
    <x v="0"/>
    <x v="13"/>
    <x v="13"/>
    <x v="0"/>
    <x v="0"/>
    <x v="1"/>
  </r>
  <r>
    <x v="0"/>
    <x v="1"/>
    <n v="4112000626"/>
    <x v="37"/>
    <s v="03CSAPPLE"/>
    <s v="CALIFORNIA SUN APPLE X 40PCS"/>
    <n v="0"/>
    <n v="20"/>
    <n v="20"/>
    <n v="155"/>
    <n v="36279.07"/>
    <n v="2720.93"/>
    <n v="1813.95"/>
    <x v="0"/>
    <x v="0"/>
    <x v="0"/>
    <x v="0"/>
    <x v="15"/>
    <x v="15"/>
    <x v="2"/>
    <x v="0"/>
    <x v="2"/>
  </r>
  <r>
    <x v="0"/>
    <x v="1"/>
    <n v="4112000626"/>
    <x v="37"/>
    <s v="03CSCOCK"/>
    <s v="CALIFORNIA SUN COCKTAIL X 40PCS"/>
    <n v="0"/>
    <n v="75"/>
    <n v="75"/>
    <n v="283"/>
    <n v="136046.51"/>
    <n v="10203.49"/>
    <n v="1813.95"/>
    <x v="0"/>
    <x v="0"/>
    <x v="0"/>
    <x v="0"/>
    <x v="8"/>
    <x v="8"/>
    <x v="2"/>
    <x v="0"/>
    <x v="2"/>
  </r>
  <r>
    <x v="0"/>
    <x v="1"/>
    <n v="4112000626"/>
    <x v="37"/>
    <s v="03CSMNG"/>
    <s v="CALIFORNIA SUN MANGO X 40PCS"/>
    <n v="1"/>
    <n v="60"/>
    <n v="59"/>
    <n v="214"/>
    <n v="107023.26"/>
    <n v="8026.74"/>
    <n v="1813.95"/>
    <x v="0"/>
    <x v="0"/>
    <x v="0"/>
    <x v="0"/>
    <x v="9"/>
    <x v="9"/>
    <x v="2"/>
    <x v="0"/>
    <x v="2"/>
  </r>
  <r>
    <x v="0"/>
    <x v="1"/>
    <n v="4112000626"/>
    <x v="37"/>
    <s v="03CSORG"/>
    <s v="CALIFORNIA SUN ORANGE X 40PCS"/>
    <n v="0"/>
    <n v="50"/>
    <n v="50"/>
    <n v="35"/>
    <n v="90697.68"/>
    <n v="6802.33"/>
    <n v="1813.95"/>
    <x v="0"/>
    <x v="0"/>
    <x v="0"/>
    <x v="0"/>
    <x v="10"/>
    <x v="10"/>
    <x v="2"/>
    <x v="0"/>
    <x v="2"/>
  </r>
  <r>
    <x v="0"/>
    <x v="1"/>
    <n v="4112000626"/>
    <x v="37"/>
    <s v="03CSPNPL"/>
    <s v="CALIFORNIA SUN  PINEAPPLE X 40PCS"/>
    <n v="0"/>
    <n v="20"/>
    <n v="20"/>
    <n v="1"/>
    <n v="36279.07"/>
    <n v="2720.93"/>
    <n v="1813.95"/>
    <x v="0"/>
    <x v="0"/>
    <x v="0"/>
    <x v="0"/>
    <x v="11"/>
    <x v="11"/>
    <x v="2"/>
    <x v="0"/>
    <x v="2"/>
  </r>
  <r>
    <x v="0"/>
    <x v="1"/>
    <n v="4112000626"/>
    <x v="37"/>
    <s v="03CSSBRY"/>
    <s v="CALIFORNIA SUN STRAWBERRY X 40PCS"/>
    <n v="0"/>
    <n v="25"/>
    <n v="25"/>
    <n v="244"/>
    <n v="45348.84"/>
    <n v="3401.16"/>
    <n v="1813.95"/>
    <x v="0"/>
    <x v="0"/>
    <x v="0"/>
    <x v="0"/>
    <x v="16"/>
    <x v="16"/>
    <x v="2"/>
    <x v="0"/>
    <x v="2"/>
  </r>
  <r>
    <x v="0"/>
    <x v="1"/>
    <n v="4112000626"/>
    <x v="37"/>
    <s v="06MACCRNBRY"/>
    <s v="MACCAW DRINK CRANBERRY 1LTR X 10PCS"/>
    <n v="0"/>
    <n v="20"/>
    <n v="20"/>
    <n v="24"/>
    <n v="54883.72"/>
    <n v="4116.28"/>
    <n v="2744.19"/>
    <x v="0"/>
    <x v="0"/>
    <x v="0"/>
    <x v="0"/>
    <x v="3"/>
    <x v="3"/>
    <x v="1"/>
    <x v="0"/>
    <x v="0"/>
  </r>
  <r>
    <x v="0"/>
    <x v="1"/>
    <n v="4112000626"/>
    <x v="37"/>
    <s v="06MACPNPL"/>
    <s v="MACCAW DRINK PINEAPPLE 1LTR X 10PCS"/>
    <n v="0"/>
    <n v="15"/>
    <n v="15"/>
    <n v="35"/>
    <n v="41162.79"/>
    <n v="3087.21"/>
    <n v="2744.19"/>
    <x v="0"/>
    <x v="0"/>
    <x v="0"/>
    <x v="0"/>
    <x v="12"/>
    <x v="12"/>
    <x v="1"/>
    <x v="0"/>
    <x v="0"/>
  </r>
  <r>
    <x v="0"/>
    <x v="1"/>
    <n v="4112000626"/>
    <x v="37"/>
    <s v="06MACSTWBAN"/>
    <s v="MACCAW DRINK STRAWBERRY -BANANA X10PCS"/>
    <n v="0"/>
    <n v="15"/>
    <n v="15"/>
    <n v="0"/>
    <n v="41162.79"/>
    <n v="3087.21"/>
    <n v="2744.19"/>
    <x v="0"/>
    <x v="0"/>
    <x v="0"/>
    <x v="0"/>
    <x v="4"/>
    <x v="4"/>
    <x v="1"/>
    <x v="0"/>
    <x v="0"/>
  </r>
  <r>
    <x v="0"/>
    <x v="1"/>
    <n v="4112000626"/>
    <x v="37"/>
    <s v="07NPBBKT"/>
    <s v="FRUTTA PET BOTTLE BLACKCURRENT 500ML (12PCS)"/>
    <n v="0"/>
    <n v="500"/>
    <n v="500"/>
    <n v="777"/>
    <n v="452380.95"/>
    <n v="33928.57"/>
    <n v="904.76"/>
    <x v="0"/>
    <x v="0"/>
    <x v="0"/>
    <x v="0"/>
    <x v="5"/>
    <x v="5"/>
    <x v="0"/>
    <x v="0"/>
    <x v="1"/>
  </r>
  <r>
    <x v="0"/>
    <x v="1"/>
    <n v="4112000626"/>
    <x v="37"/>
    <s v="07NPBCTL"/>
    <s v="FRUTTA PET BOTTLE  COCKTAIL 500ML (12PCS)"/>
    <n v="1"/>
    <n v="125"/>
    <n v="124"/>
    <n v="747"/>
    <n v="112190.48"/>
    <n v="8414.2900000000009"/>
    <n v="904.76"/>
    <x v="0"/>
    <x v="0"/>
    <x v="0"/>
    <x v="0"/>
    <x v="6"/>
    <x v="6"/>
    <x v="0"/>
    <x v="0"/>
    <x v="1"/>
  </r>
  <r>
    <x v="0"/>
    <x v="1"/>
    <n v="4112000626"/>
    <x v="37"/>
    <s v="07NPBORG"/>
    <s v="FRUTTA PET BOTTLE  ORANGE 500ML (12PCS)"/>
    <n v="0"/>
    <n v="125"/>
    <n v="125"/>
    <n v="985"/>
    <n v="113095.24"/>
    <n v="8482.14"/>
    <n v="904.76"/>
    <x v="0"/>
    <x v="0"/>
    <x v="0"/>
    <x v="0"/>
    <x v="7"/>
    <x v="7"/>
    <x v="0"/>
    <x v="0"/>
    <x v="1"/>
  </r>
  <r>
    <x v="0"/>
    <x v="1"/>
    <n v="4112000626"/>
    <x v="37"/>
    <s v="07NPBPPL"/>
    <s v="FRUTTA PET BOTTLE PINEAPPLE 500ML (12PCS)"/>
    <n v="0"/>
    <n v="250"/>
    <n v="250"/>
    <n v="1572"/>
    <n v="226190.48"/>
    <n v="16964.29"/>
    <n v="904.76"/>
    <x v="0"/>
    <x v="0"/>
    <x v="0"/>
    <x v="0"/>
    <x v="13"/>
    <x v="13"/>
    <x v="0"/>
    <x v="0"/>
    <x v="1"/>
  </r>
  <r>
    <x v="0"/>
    <x v="1"/>
    <n v="4112000628"/>
    <x v="38"/>
    <s v="07NPBBKT"/>
    <s v="FRUTTA PET BOTTLE BLACKCURRENT 500ML (12PCS)"/>
    <n v="0"/>
    <n v="100"/>
    <n v="100"/>
    <n v="777"/>
    <n v="90476.19"/>
    <n v="6785.71"/>
    <n v="904.76"/>
    <x v="0"/>
    <x v="4"/>
    <x v="0"/>
    <x v="6"/>
    <x v="5"/>
    <x v="5"/>
    <x v="0"/>
    <x v="0"/>
    <x v="1"/>
  </r>
  <r>
    <x v="0"/>
    <x v="1"/>
    <n v="4112000628"/>
    <x v="38"/>
    <s v="07NPBCTL"/>
    <s v="FRUTTA PET BOTTLE  COCKTAIL 500ML (12PCS)"/>
    <n v="1"/>
    <n v="200"/>
    <n v="199"/>
    <n v="747"/>
    <n v="180047.62"/>
    <n v="13503.57"/>
    <n v="904.76"/>
    <x v="0"/>
    <x v="4"/>
    <x v="0"/>
    <x v="6"/>
    <x v="6"/>
    <x v="6"/>
    <x v="0"/>
    <x v="0"/>
    <x v="1"/>
  </r>
  <r>
    <x v="0"/>
    <x v="1"/>
    <n v="4112000628"/>
    <x v="38"/>
    <s v="07NPBORG"/>
    <s v="FRUTTA PET BOTTLE  ORANGE 500ML (12PCS)"/>
    <n v="1"/>
    <n v="100"/>
    <n v="99"/>
    <n v="985"/>
    <n v="89571.43"/>
    <n v="6717.86"/>
    <n v="904.76"/>
    <x v="0"/>
    <x v="4"/>
    <x v="0"/>
    <x v="6"/>
    <x v="7"/>
    <x v="7"/>
    <x v="0"/>
    <x v="0"/>
    <x v="1"/>
  </r>
  <r>
    <x v="0"/>
    <x v="1"/>
    <n v="4112000628"/>
    <x v="38"/>
    <s v="07NPBPPL"/>
    <s v="FRUTTA PET BOTTLE PINEAPPLE 500ML (12PCS)"/>
    <n v="0"/>
    <n v="100"/>
    <n v="100"/>
    <n v="1572"/>
    <n v="90476.19"/>
    <n v="6785.71"/>
    <n v="904.76"/>
    <x v="0"/>
    <x v="4"/>
    <x v="0"/>
    <x v="6"/>
    <x v="13"/>
    <x v="13"/>
    <x v="0"/>
    <x v="0"/>
    <x v="1"/>
  </r>
  <r>
    <x v="0"/>
    <x v="1"/>
    <n v="4112000630"/>
    <x v="39"/>
    <s v="03CSCOCK"/>
    <s v="CALIFORNIA SUN COCKTAIL X 40PCS"/>
    <n v="0"/>
    <n v="50"/>
    <n v="50"/>
    <n v="283"/>
    <n v="90697.68"/>
    <n v="6802.33"/>
    <n v="1813.95"/>
    <x v="0"/>
    <x v="0"/>
    <x v="0"/>
    <x v="0"/>
    <x v="8"/>
    <x v="8"/>
    <x v="2"/>
    <x v="0"/>
    <x v="2"/>
  </r>
  <r>
    <x v="0"/>
    <x v="1"/>
    <n v="4112000630"/>
    <x v="39"/>
    <s v="03CSMNG"/>
    <s v="CALIFORNIA SUN MANGO X 40PCS"/>
    <n v="0"/>
    <n v="50"/>
    <n v="50"/>
    <n v="214"/>
    <n v="90697.68"/>
    <n v="6802.33"/>
    <n v="1813.95"/>
    <x v="0"/>
    <x v="0"/>
    <x v="0"/>
    <x v="0"/>
    <x v="9"/>
    <x v="9"/>
    <x v="2"/>
    <x v="0"/>
    <x v="2"/>
  </r>
  <r>
    <x v="0"/>
    <x v="1"/>
    <n v="4112000630"/>
    <x v="39"/>
    <s v="03CSORG"/>
    <s v="CALIFORNIA SUN ORANGE X 40PCS"/>
    <n v="0"/>
    <n v="50"/>
    <n v="50"/>
    <n v="35"/>
    <n v="90697.68"/>
    <n v="6802.33"/>
    <n v="1813.95"/>
    <x v="0"/>
    <x v="0"/>
    <x v="0"/>
    <x v="0"/>
    <x v="10"/>
    <x v="10"/>
    <x v="2"/>
    <x v="0"/>
    <x v="2"/>
  </r>
  <r>
    <x v="0"/>
    <x v="1"/>
    <n v="4112000630"/>
    <x v="39"/>
    <s v="06MACCRNBRY"/>
    <s v="MACCAW DRINK CRANBERRY 1LTR X 10PCS"/>
    <n v="1"/>
    <n v="20"/>
    <n v="19"/>
    <n v="24"/>
    <n v="52139.53"/>
    <n v="3910.47"/>
    <n v="2744.19"/>
    <x v="0"/>
    <x v="0"/>
    <x v="0"/>
    <x v="0"/>
    <x v="3"/>
    <x v="3"/>
    <x v="1"/>
    <x v="0"/>
    <x v="0"/>
  </r>
  <r>
    <x v="0"/>
    <x v="1"/>
    <n v="4112000630"/>
    <x v="39"/>
    <s v="06MACPNPL"/>
    <s v="MACCAW DRINK PINEAPPLE 1LTR X 10PCS"/>
    <n v="0"/>
    <n v="80"/>
    <n v="80"/>
    <n v="35"/>
    <n v="219534.88"/>
    <n v="16465.12"/>
    <n v="2744.19"/>
    <x v="0"/>
    <x v="0"/>
    <x v="0"/>
    <x v="0"/>
    <x v="12"/>
    <x v="12"/>
    <x v="1"/>
    <x v="0"/>
    <x v="0"/>
  </r>
  <r>
    <x v="0"/>
    <x v="1"/>
    <n v="4112000630"/>
    <x v="39"/>
    <s v="07NPBCTL"/>
    <s v="FRUTTA PET BOTTLE  COCKTAIL 500ML (12PCS)"/>
    <n v="0"/>
    <n v="75"/>
    <n v="75"/>
    <n v="747"/>
    <n v="67857.14"/>
    <n v="5089.29"/>
    <n v="904.76"/>
    <x v="0"/>
    <x v="0"/>
    <x v="0"/>
    <x v="0"/>
    <x v="6"/>
    <x v="6"/>
    <x v="0"/>
    <x v="0"/>
    <x v="1"/>
  </r>
  <r>
    <x v="0"/>
    <x v="1"/>
    <n v="4112000630"/>
    <x v="39"/>
    <s v="07NPBORG"/>
    <s v="FRUTTA PET BOTTLE  ORANGE 500ML (12PCS)"/>
    <n v="0"/>
    <n v="126"/>
    <n v="126"/>
    <n v="985"/>
    <n v="114000"/>
    <n v="8550"/>
    <n v="904.76"/>
    <x v="0"/>
    <x v="0"/>
    <x v="0"/>
    <x v="0"/>
    <x v="7"/>
    <x v="7"/>
    <x v="0"/>
    <x v="0"/>
    <x v="1"/>
  </r>
  <r>
    <x v="0"/>
    <x v="1"/>
    <n v="4112000637"/>
    <x v="41"/>
    <s v="07NPBCTL"/>
    <s v="FRUTTA PET BOTTLE  COCKTAIL 500ML (12PCS)"/>
    <n v="1"/>
    <n v="503"/>
    <n v="502"/>
    <n v="747"/>
    <n v="454190.47"/>
    <n v="34064.29"/>
    <n v="904.76"/>
    <x v="0"/>
    <x v="0"/>
    <x v="0"/>
    <x v="5"/>
    <x v="6"/>
    <x v="6"/>
    <x v="0"/>
    <x v="0"/>
    <x v="1"/>
  </r>
  <r>
    <x v="0"/>
    <x v="1"/>
    <n v="4112000637"/>
    <x v="41"/>
    <s v="07NPBORG"/>
    <s v="FRUTTA PET BOTTLE  ORANGE 500ML (12PCS)"/>
    <n v="0"/>
    <n v="247"/>
    <n v="247"/>
    <n v="985"/>
    <n v="223476.19"/>
    <n v="16760.71"/>
    <n v="904.76"/>
    <x v="0"/>
    <x v="0"/>
    <x v="0"/>
    <x v="5"/>
    <x v="7"/>
    <x v="7"/>
    <x v="0"/>
    <x v="0"/>
    <x v="1"/>
  </r>
  <r>
    <x v="0"/>
    <x v="1"/>
    <n v="4112000639"/>
    <x v="42"/>
    <s v="03CSAPPLE"/>
    <s v="CALIFORNIA SUN APPLE X 40PCS"/>
    <n v="0"/>
    <n v="50"/>
    <n v="50"/>
    <n v="155"/>
    <n v="90697.68"/>
    <n v="6802.33"/>
    <n v="1813.95"/>
    <x v="0"/>
    <x v="0"/>
    <x v="0"/>
    <x v="5"/>
    <x v="15"/>
    <x v="15"/>
    <x v="2"/>
    <x v="0"/>
    <x v="2"/>
  </r>
  <r>
    <x v="0"/>
    <x v="1"/>
    <n v="4112000639"/>
    <x v="42"/>
    <s v="03CSCOCK"/>
    <s v="CALIFORNIA SUN COCKTAIL X 40PCS"/>
    <n v="0"/>
    <n v="230"/>
    <n v="230"/>
    <n v="283"/>
    <n v="417209.3"/>
    <n v="31290.7"/>
    <n v="1813.95"/>
    <x v="0"/>
    <x v="0"/>
    <x v="0"/>
    <x v="5"/>
    <x v="8"/>
    <x v="8"/>
    <x v="2"/>
    <x v="0"/>
    <x v="2"/>
  </r>
  <r>
    <x v="0"/>
    <x v="1"/>
    <n v="4112000639"/>
    <x v="42"/>
    <s v="03CSMNG"/>
    <s v="CALIFORNIA SUN MANGO X 40PCS"/>
    <n v="0"/>
    <n v="90"/>
    <n v="90"/>
    <n v="214"/>
    <n v="163255.82"/>
    <n v="12244.19"/>
    <n v="1813.95"/>
    <x v="0"/>
    <x v="0"/>
    <x v="0"/>
    <x v="5"/>
    <x v="9"/>
    <x v="9"/>
    <x v="2"/>
    <x v="0"/>
    <x v="2"/>
  </r>
  <r>
    <x v="0"/>
    <x v="1"/>
    <n v="4112000639"/>
    <x v="42"/>
    <s v="03CSORG"/>
    <s v="CALIFORNIA SUN ORANGE X 40PCS"/>
    <n v="0"/>
    <n v="80"/>
    <n v="80"/>
    <n v="35"/>
    <n v="145116.28"/>
    <n v="10883.72"/>
    <n v="1813.95"/>
    <x v="0"/>
    <x v="0"/>
    <x v="0"/>
    <x v="5"/>
    <x v="10"/>
    <x v="10"/>
    <x v="2"/>
    <x v="0"/>
    <x v="2"/>
  </r>
  <r>
    <x v="0"/>
    <x v="1"/>
    <n v="4112000639"/>
    <x v="42"/>
    <s v="03CSPNPL"/>
    <s v="CALIFORNIA SUN  PINEAPPLE X 40PCS"/>
    <n v="0"/>
    <n v="50"/>
    <n v="50"/>
    <n v="1"/>
    <n v="90697.68"/>
    <n v="6802.33"/>
    <n v="1813.95"/>
    <x v="0"/>
    <x v="0"/>
    <x v="0"/>
    <x v="5"/>
    <x v="11"/>
    <x v="11"/>
    <x v="2"/>
    <x v="0"/>
    <x v="2"/>
  </r>
  <r>
    <x v="0"/>
    <x v="1"/>
    <n v="4112000639"/>
    <x v="42"/>
    <s v="07NPBBKT"/>
    <s v="FRUTTA PET BOTTLE BLACKCURRENT 500ML (12PCS)"/>
    <n v="0"/>
    <n v="100"/>
    <n v="100"/>
    <n v="777"/>
    <n v="90476.19"/>
    <n v="6785.71"/>
    <n v="904.76"/>
    <x v="0"/>
    <x v="0"/>
    <x v="0"/>
    <x v="5"/>
    <x v="5"/>
    <x v="5"/>
    <x v="0"/>
    <x v="0"/>
    <x v="1"/>
  </r>
  <r>
    <x v="0"/>
    <x v="1"/>
    <n v="4112000639"/>
    <x v="42"/>
    <s v="07NPBCTL"/>
    <s v="FRUTTA PET BOTTLE  COCKTAIL 500ML (12PCS)"/>
    <n v="0"/>
    <n v="275"/>
    <n v="275"/>
    <n v="747"/>
    <n v="248809.52"/>
    <n v="18660.71"/>
    <n v="904.76"/>
    <x v="0"/>
    <x v="0"/>
    <x v="0"/>
    <x v="5"/>
    <x v="6"/>
    <x v="6"/>
    <x v="0"/>
    <x v="0"/>
    <x v="1"/>
  </r>
  <r>
    <x v="0"/>
    <x v="1"/>
    <n v="4112000639"/>
    <x v="42"/>
    <s v="07NPBORG"/>
    <s v="FRUTTA PET BOTTLE  ORANGE 500ML (12PCS)"/>
    <n v="1"/>
    <n v="225"/>
    <n v="224"/>
    <n v="985"/>
    <n v="202666.67"/>
    <n v="15200"/>
    <n v="904.76"/>
    <x v="0"/>
    <x v="0"/>
    <x v="0"/>
    <x v="5"/>
    <x v="7"/>
    <x v="7"/>
    <x v="0"/>
    <x v="0"/>
    <x v="1"/>
  </r>
  <r>
    <x v="0"/>
    <x v="1"/>
    <n v="4112000639"/>
    <x v="42"/>
    <s v="07NPBPPL"/>
    <s v="FRUTTA PET BOTTLE PINEAPPLE 500ML (12PCS)"/>
    <n v="0"/>
    <n v="100"/>
    <n v="100"/>
    <n v="1572"/>
    <n v="90476.19"/>
    <n v="6785.71"/>
    <n v="904.76"/>
    <x v="0"/>
    <x v="0"/>
    <x v="0"/>
    <x v="5"/>
    <x v="13"/>
    <x v="13"/>
    <x v="0"/>
    <x v="0"/>
    <x v="1"/>
  </r>
  <r>
    <x v="0"/>
    <x v="1"/>
    <n v="4112000641"/>
    <x v="43"/>
    <s v="07NPBBKT"/>
    <s v="FRUTTA PET BOTTLE BLACKCURRENT 500ML (12PCS)"/>
    <n v="0"/>
    <n v="420"/>
    <n v="420"/>
    <n v="777"/>
    <n v="380000"/>
    <n v="28500"/>
    <n v="904.76"/>
    <x v="0"/>
    <x v="4"/>
    <x v="0"/>
    <x v="6"/>
    <x v="5"/>
    <x v="5"/>
    <x v="0"/>
    <x v="0"/>
    <x v="1"/>
  </r>
  <r>
    <x v="0"/>
    <x v="1"/>
    <n v="4112000641"/>
    <x v="43"/>
    <s v="07NPBCTL"/>
    <s v="FRUTTA PET BOTTLE  COCKTAIL 500ML (12PCS)"/>
    <n v="0"/>
    <n v="150"/>
    <n v="150"/>
    <n v="747"/>
    <n v="135714.29"/>
    <n v="10178.57"/>
    <n v="904.76"/>
    <x v="0"/>
    <x v="4"/>
    <x v="0"/>
    <x v="6"/>
    <x v="6"/>
    <x v="6"/>
    <x v="0"/>
    <x v="0"/>
    <x v="1"/>
  </r>
  <r>
    <x v="0"/>
    <x v="1"/>
    <n v="4112000641"/>
    <x v="43"/>
    <s v="07NPBORG"/>
    <s v="FRUTTA PET BOTTLE  ORANGE 500ML (12PCS)"/>
    <n v="1"/>
    <n v="150"/>
    <n v="149"/>
    <n v="985"/>
    <n v="134809.51999999999"/>
    <n v="10110.709999999999"/>
    <n v="904.76"/>
    <x v="0"/>
    <x v="4"/>
    <x v="0"/>
    <x v="6"/>
    <x v="7"/>
    <x v="7"/>
    <x v="0"/>
    <x v="0"/>
    <x v="1"/>
  </r>
  <r>
    <x v="0"/>
    <x v="1"/>
    <n v="4112000641"/>
    <x v="43"/>
    <s v="07NPBPPL"/>
    <s v="FRUTTA PET BOTTLE PINEAPPLE 500ML (12PCS)"/>
    <n v="0"/>
    <n v="1000"/>
    <n v="1000"/>
    <n v="1572"/>
    <n v="904761.9"/>
    <n v="67857.14"/>
    <n v="904.76"/>
    <x v="0"/>
    <x v="4"/>
    <x v="0"/>
    <x v="6"/>
    <x v="13"/>
    <x v="13"/>
    <x v="0"/>
    <x v="0"/>
    <x v="1"/>
  </r>
  <r>
    <x v="0"/>
    <x v="1"/>
    <n v="4112000651"/>
    <x v="86"/>
    <s v="07NPBBKT"/>
    <s v="FRUTTA PET BOTTLE BLACKCURRENT 500ML (12PCS)"/>
    <n v="0"/>
    <n v="1500"/>
    <n v="1500"/>
    <n v="777"/>
    <n v="1357142.85"/>
    <n v="101785.71"/>
    <n v="904.76"/>
    <x v="0"/>
    <x v="3"/>
    <x v="2"/>
    <x v="16"/>
    <x v="5"/>
    <x v="5"/>
    <x v="0"/>
    <x v="16"/>
    <x v="1"/>
  </r>
  <r>
    <x v="0"/>
    <x v="1"/>
    <n v="4112000651"/>
    <x v="86"/>
    <s v="07NPBCTL"/>
    <s v="FRUTTA PET BOTTLE  COCKTAIL 500ML (12PCS)"/>
    <n v="0"/>
    <n v="150"/>
    <n v="150"/>
    <n v="747"/>
    <n v="135714.29"/>
    <n v="10178.57"/>
    <n v="904.76"/>
    <x v="0"/>
    <x v="3"/>
    <x v="2"/>
    <x v="16"/>
    <x v="6"/>
    <x v="6"/>
    <x v="0"/>
    <x v="16"/>
    <x v="1"/>
  </r>
  <r>
    <x v="0"/>
    <x v="1"/>
    <n v="4112000651"/>
    <x v="86"/>
    <s v="07NPBORG"/>
    <s v="FRUTTA PET BOTTLE  ORANGE 500ML (12PCS)"/>
    <n v="0"/>
    <n v="2200"/>
    <n v="2200"/>
    <n v="985"/>
    <n v="1990476.18"/>
    <n v="149285.71"/>
    <n v="904.76"/>
    <x v="0"/>
    <x v="3"/>
    <x v="2"/>
    <x v="16"/>
    <x v="7"/>
    <x v="7"/>
    <x v="0"/>
    <x v="16"/>
    <x v="1"/>
  </r>
  <r>
    <x v="0"/>
    <x v="1"/>
    <n v="4112000651"/>
    <x v="86"/>
    <s v="07NPBPPL"/>
    <s v="FRUTTA PET BOTTLE PINEAPPLE 500ML (12PCS)"/>
    <n v="0"/>
    <n v="1100"/>
    <n v="1100"/>
    <n v="1572"/>
    <n v="588095.23"/>
    <n v="44107.14"/>
    <n v="534.63"/>
    <x v="0"/>
    <x v="3"/>
    <x v="2"/>
    <x v="16"/>
    <x v="13"/>
    <x v="13"/>
    <x v="0"/>
    <x v="16"/>
    <x v="1"/>
  </r>
  <r>
    <x v="0"/>
    <x v="1"/>
    <n v="4112000652"/>
    <x v="46"/>
    <s v="07NPBORG"/>
    <s v="FRUTTA PET BOTTLE  ORANGE 500ML (12PCS)"/>
    <n v="0"/>
    <n v="15"/>
    <n v="15"/>
    <n v="985"/>
    <n v="12485.71"/>
    <n v="936.43"/>
    <n v="832.38"/>
    <x v="1"/>
    <x v="1"/>
    <x v="0"/>
    <x v="1"/>
    <x v="7"/>
    <x v="7"/>
    <x v="0"/>
    <x v="0"/>
    <x v="1"/>
  </r>
  <r>
    <x v="0"/>
    <x v="1"/>
    <n v="4112000652"/>
    <x v="46"/>
    <s v="07NPBPPL"/>
    <s v="FRUTTA PET BOTTLE PINEAPPLE 500ML (12PCS)"/>
    <n v="0"/>
    <n v="15"/>
    <n v="15"/>
    <n v="1572"/>
    <n v="12485.71"/>
    <n v="936.43"/>
    <n v="832.38"/>
    <x v="1"/>
    <x v="1"/>
    <x v="0"/>
    <x v="1"/>
    <x v="13"/>
    <x v="13"/>
    <x v="0"/>
    <x v="0"/>
    <x v="1"/>
  </r>
  <r>
    <x v="0"/>
    <x v="1"/>
    <n v="4112000654"/>
    <x v="47"/>
    <s v="03CSCOCK"/>
    <s v="CALIFORNIA SUN COCKTAIL X 40PCS"/>
    <n v="0"/>
    <n v="150"/>
    <n v="150"/>
    <n v="283"/>
    <n v="272093.03000000003"/>
    <n v="20406.98"/>
    <n v="1813.95"/>
    <x v="0"/>
    <x v="2"/>
    <x v="1"/>
    <x v="2"/>
    <x v="8"/>
    <x v="8"/>
    <x v="2"/>
    <x v="6"/>
    <x v="2"/>
  </r>
  <r>
    <x v="0"/>
    <x v="1"/>
    <n v="4112000654"/>
    <x v="47"/>
    <s v="03CSMNG"/>
    <s v="CALIFORNIA SUN MANGO X 40PCS"/>
    <n v="0"/>
    <n v="200"/>
    <n v="200"/>
    <n v="214"/>
    <n v="362790.7"/>
    <n v="27209.3"/>
    <n v="1813.95"/>
    <x v="0"/>
    <x v="2"/>
    <x v="1"/>
    <x v="2"/>
    <x v="9"/>
    <x v="9"/>
    <x v="2"/>
    <x v="6"/>
    <x v="2"/>
  </r>
  <r>
    <x v="0"/>
    <x v="1"/>
    <n v="4112000654"/>
    <x v="47"/>
    <s v="03CSORG"/>
    <s v="CALIFORNIA SUN ORANGE X 40PCS"/>
    <n v="0"/>
    <n v="200"/>
    <n v="200"/>
    <n v="35"/>
    <n v="362790.7"/>
    <n v="27209.3"/>
    <n v="1813.95"/>
    <x v="0"/>
    <x v="2"/>
    <x v="1"/>
    <x v="2"/>
    <x v="10"/>
    <x v="10"/>
    <x v="2"/>
    <x v="6"/>
    <x v="2"/>
  </r>
  <r>
    <x v="0"/>
    <x v="1"/>
    <n v="4112000654"/>
    <x v="47"/>
    <s v="07NPBBKT"/>
    <s v="FRUTTA PET BOTTLE BLACKCURRENT 500ML (12PCS)"/>
    <n v="0"/>
    <n v="950"/>
    <n v="950"/>
    <n v="777"/>
    <n v="859523.8"/>
    <n v="64464.29"/>
    <n v="904.76"/>
    <x v="0"/>
    <x v="2"/>
    <x v="1"/>
    <x v="2"/>
    <x v="5"/>
    <x v="5"/>
    <x v="0"/>
    <x v="6"/>
    <x v="1"/>
  </r>
  <r>
    <x v="0"/>
    <x v="1"/>
    <n v="4112000654"/>
    <x v="47"/>
    <s v="07NPBORG"/>
    <s v="FRUTTA PET BOTTLE  ORANGE 500ML (12PCS)"/>
    <n v="0"/>
    <n v="900"/>
    <n v="900"/>
    <n v="985"/>
    <n v="814285.71"/>
    <n v="61071.43"/>
    <n v="904.76"/>
    <x v="0"/>
    <x v="2"/>
    <x v="1"/>
    <x v="2"/>
    <x v="7"/>
    <x v="7"/>
    <x v="0"/>
    <x v="6"/>
    <x v="1"/>
  </r>
  <r>
    <x v="0"/>
    <x v="1"/>
    <n v="4112000656"/>
    <x v="48"/>
    <s v="03CSAPPLE"/>
    <s v="CALIFORNIA SUN APPLE X 40PCS"/>
    <n v="0"/>
    <n v="25"/>
    <n v="25"/>
    <n v="155"/>
    <n v="45348.84"/>
    <n v="3401.16"/>
    <n v="1813.95"/>
    <x v="0"/>
    <x v="0"/>
    <x v="0"/>
    <x v="0"/>
    <x v="15"/>
    <x v="15"/>
    <x v="2"/>
    <x v="0"/>
    <x v="2"/>
  </r>
  <r>
    <x v="0"/>
    <x v="1"/>
    <n v="4112000656"/>
    <x v="48"/>
    <s v="03CSCOCK"/>
    <s v="CALIFORNIA SUN COCKTAIL X 40PCS"/>
    <n v="0"/>
    <n v="125"/>
    <n v="125"/>
    <n v="283"/>
    <n v="226744.19"/>
    <n v="17005.810000000001"/>
    <n v="1813.95"/>
    <x v="0"/>
    <x v="0"/>
    <x v="0"/>
    <x v="0"/>
    <x v="8"/>
    <x v="8"/>
    <x v="2"/>
    <x v="0"/>
    <x v="2"/>
  </r>
  <r>
    <x v="0"/>
    <x v="1"/>
    <n v="4112000656"/>
    <x v="48"/>
    <s v="03CSPNPL"/>
    <s v="CALIFORNIA SUN  PINEAPPLE X 40PCS"/>
    <n v="0"/>
    <n v="25"/>
    <n v="25"/>
    <n v="1"/>
    <n v="45348.84"/>
    <n v="3401.16"/>
    <n v="1813.95"/>
    <x v="0"/>
    <x v="0"/>
    <x v="0"/>
    <x v="0"/>
    <x v="11"/>
    <x v="11"/>
    <x v="2"/>
    <x v="0"/>
    <x v="2"/>
  </r>
  <r>
    <x v="0"/>
    <x v="1"/>
    <n v="4112000656"/>
    <x v="48"/>
    <s v="03CSSBRY"/>
    <s v="CALIFORNIA SUN STRAWBERRY X 40PCS"/>
    <n v="0"/>
    <n v="25"/>
    <n v="25"/>
    <n v="244"/>
    <n v="45348.84"/>
    <n v="3401.16"/>
    <n v="1813.95"/>
    <x v="0"/>
    <x v="0"/>
    <x v="0"/>
    <x v="0"/>
    <x v="16"/>
    <x v="16"/>
    <x v="2"/>
    <x v="0"/>
    <x v="2"/>
  </r>
  <r>
    <x v="0"/>
    <x v="1"/>
    <n v="4112000656"/>
    <x v="48"/>
    <s v="07NPBBKT"/>
    <s v="FRUTTA PET BOTTLE BLACKCURRENT 500ML (12PCS)"/>
    <n v="0"/>
    <n v="130"/>
    <n v="130"/>
    <n v="777"/>
    <n v="117619.05"/>
    <n v="8821.43"/>
    <n v="904.76"/>
    <x v="0"/>
    <x v="0"/>
    <x v="0"/>
    <x v="0"/>
    <x v="5"/>
    <x v="5"/>
    <x v="0"/>
    <x v="0"/>
    <x v="1"/>
  </r>
  <r>
    <x v="0"/>
    <x v="1"/>
    <n v="4112000656"/>
    <x v="48"/>
    <s v="07NPBCTL"/>
    <s v="FRUTTA PET BOTTLE  COCKTAIL 500ML (12PCS)"/>
    <n v="0"/>
    <n v="30"/>
    <n v="30"/>
    <n v="747"/>
    <n v="27142.86"/>
    <n v="2035.71"/>
    <n v="904.76"/>
    <x v="0"/>
    <x v="0"/>
    <x v="0"/>
    <x v="0"/>
    <x v="6"/>
    <x v="6"/>
    <x v="0"/>
    <x v="0"/>
    <x v="1"/>
  </r>
  <r>
    <x v="0"/>
    <x v="1"/>
    <n v="4112000656"/>
    <x v="48"/>
    <s v="07NPBORG"/>
    <s v="FRUTTA PET BOTTLE  ORANGE 500ML (12PCS)"/>
    <n v="0"/>
    <n v="135"/>
    <n v="135"/>
    <n v="985"/>
    <n v="122142.86"/>
    <n v="9160.7099999999991"/>
    <n v="904.76"/>
    <x v="0"/>
    <x v="0"/>
    <x v="0"/>
    <x v="0"/>
    <x v="7"/>
    <x v="7"/>
    <x v="0"/>
    <x v="0"/>
    <x v="1"/>
  </r>
  <r>
    <x v="0"/>
    <x v="1"/>
    <n v="4112000656"/>
    <x v="48"/>
    <s v="07NPBPPL"/>
    <s v="FRUTTA PET BOTTLE PINEAPPLE 500ML (12PCS)"/>
    <n v="0"/>
    <n v="170"/>
    <n v="170"/>
    <n v="1572"/>
    <n v="153809.51999999999"/>
    <n v="11535.71"/>
    <n v="904.76"/>
    <x v="0"/>
    <x v="0"/>
    <x v="0"/>
    <x v="0"/>
    <x v="13"/>
    <x v="13"/>
    <x v="0"/>
    <x v="0"/>
    <x v="1"/>
  </r>
  <r>
    <x v="0"/>
    <x v="1"/>
    <n v="4112000658"/>
    <x v="87"/>
    <s v="03CSAPPLE"/>
    <s v="CALIFORNIA SUN APPLE X 40PCS"/>
    <n v="5"/>
    <n v="200"/>
    <n v="195"/>
    <n v="155"/>
    <n v="353720.93"/>
    <n v="26529.07"/>
    <n v="1813.95"/>
    <x v="0"/>
    <x v="5"/>
    <x v="1"/>
    <x v="10"/>
    <x v="15"/>
    <x v="15"/>
    <x v="2"/>
    <x v="17"/>
    <x v="2"/>
  </r>
  <r>
    <x v="0"/>
    <x v="1"/>
    <n v="4112000658"/>
    <x v="87"/>
    <s v="03CSCOCK"/>
    <s v="CALIFORNIA SUN COCKTAIL X 40PCS"/>
    <n v="4"/>
    <n v="144"/>
    <n v="140"/>
    <n v="283"/>
    <n v="253953.49"/>
    <n v="19046.509999999998"/>
    <n v="1813.95"/>
    <x v="0"/>
    <x v="5"/>
    <x v="1"/>
    <x v="10"/>
    <x v="8"/>
    <x v="8"/>
    <x v="2"/>
    <x v="17"/>
    <x v="2"/>
  </r>
  <r>
    <x v="0"/>
    <x v="1"/>
    <n v="4112000658"/>
    <x v="87"/>
    <s v="03CSMNG"/>
    <s v="CALIFORNIA SUN MANGO X 40PCS"/>
    <n v="10"/>
    <n v="300"/>
    <n v="290"/>
    <n v="214"/>
    <n v="526046.52"/>
    <n v="39453.49"/>
    <n v="1813.95"/>
    <x v="0"/>
    <x v="5"/>
    <x v="1"/>
    <x v="10"/>
    <x v="9"/>
    <x v="9"/>
    <x v="2"/>
    <x v="17"/>
    <x v="2"/>
  </r>
  <r>
    <x v="0"/>
    <x v="1"/>
    <n v="4112000658"/>
    <x v="87"/>
    <s v="03CSORG"/>
    <s v="CALIFORNIA SUN ORANGE X 40PCS"/>
    <n v="1"/>
    <n v="86"/>
    <n v="85"/>
    <n v="35"/>
    <n v="154186.04999999999"/>
    <n v="11563.95"/>
    <n v="1813.95"/>
    <x v="0"/>
    <x v="5"/>
    <x v="1"/>
    <x v="10"/>
    <x v="10"/>
    <x v="10"/>
    <x v="2"/>
    <x v="17"/>
    <x v="2"/>
  </r>
  <r>
    <x v="0"/>
    <x v="1"/>
    <n v="4112000658"/>
    <x v="87"/>
    <s v="03CSPNPL"/>
    <s v="CALIFORNIA SUN  PINEAPPLE X 40PCS"/>
    <n v="6"/>
    <n v="170"/>
    <n v="164"/>
    <n v="1"/>
    <n v="297488.37"/>
    <n v="22311.63"/>
    <n v="1813.95"/>
    <x v="0"/>
    <x v="5"/>
    <x v="1"/>
    <x v="10"/>
    <x v="11"/>
    <x v="11"/>
    <x v="2"/>
    <x v="17"/>
    <x v="2"/>
  </r>
  <r>
    <x v="0"/>
    <x v="1"/>
    <n v="4112000658"/>
    <x v="87"/>
    <s v="06MACPNPL"/>
    <s v="MACCAW DRINK PINEAPPLE 1LTR X 10PCS"/>
    <n v="0"/>
    <n v="300"/>
    <n v="300"/>
    <n v="35"/>
    <n v="823255.8"/>
    <n v="61744.18"/>
    <n v="2744.19"/>
    <x v="0"/>
    <x v="5"/>
    <x v="1"/>
    <x v="10"/>
    <x v="12"/>
    <x v="12"/>
    <x v="1"/>
    <x v="17"/>
    <x v="0"/>
  </r>
  <r>
    <x v="0"/>
    <x v="1"/>
    <n v="4112000658"/>
    <x v="87"/>
    <s v="07NPBBKT"/>
    <s v="FRUTTA PET BOTTLE BLACKCURRENT 500ML (12PCS)"/>
    <n v="0"/>
    <n v="400"/>
    <n v="400"/>
    <n v="777"/>
    <n v="361904.76"/>
    <n v="27142.86"/>
    <n v="904.76"/>
    <x v="0"/>
    <x v="5"/>
    <x v="1"/>
    <x v="10"/>
    <x v="5"/>
    <x v="5"/>
    <x v="0"/>
    <x v="17"/>
    <x v="1"/>
  </r>
  <r>
    <x v="0"/>
    <x v="1"/>
    <n v="4112000658"/>
    <x v="87"/>
    <s v="07NPBORG"/>
    <s v="FRUTTA PET BOTTLE  ORANGE 500ML (12PCS)"/>
    <n v="0"/>
    <n v="1000"/>
    <n v="1000"/>
    <n v="985"/>
    <n v="904761.9"/>
    <n v="67857.14"/>
    <n v="904.76"/>
    <x v="0"/>
    <x v="5"/>
    <x v="1"/>
    <x v="10"/>
    <x v="7"/>
    <x v="7"/>
    <x v="0"/>
    <x v="17"/>
    <x v="1"/>
  </r>
  <r>
    <x v="0"/>
    <x v="1"/>
    <n v="4112000658"/>
    <x v="87"/>
    <s v="07NPBPPL"/>
    <s v="FRUTTA PET BOTTLE PINEAPPLE 500ML (12PCS)"/>
    <n v="0"/>
    <n v="700"/>
    <n v="700"/>
    <n v="1572"/>
    <n v="633333.32999999996"/>
    <n v="47500"/>
    <n v="904.76"/>
    <x v="0"/>
    <x v="5"/>
    <x v="1"/>
    <x v="10"/>
    <x v="13"/>
    <x v="13"/>
    <x v="0"/>
    <x v="17"/>
    <x v="1"/>
  </r>
  <r>
    <x v="0"/>
    <x v="1"/>
    <n v="4112000660"/>
    <x v="88"/>
    <s v="03CSCOCK"/>
    <s v="CALIFORNIA SUN COCKTAIL X 40PCS"/>
    <n v="0"/>
    <n v="100"/>
    <n v="100"/>
    <n v="283"/>
    <n v="145116.28"/>
    <n v="10883.72"/>
    <n v="1451.16"/>
    <x v="0"/>
    <x v="3"/>
    <x v="2"/>
    <x v="17"/>
    <x v="8"/>
    <x v="8"/>
    <x v="2"/>
    <x v="18"/>
    <x v="2"/>
  </r>
  <r>
    <x v="0"/>
    <x v="1"/>
    <n v="4112000660"/>
    <x v="88"/>
    <s v="03CSPNPL"/>
    <s v="CALIFORNIA SUN  PINEAPPLE X 40PCS"/>
    <n v="0"/>
    <n v="100"/>
    <n v="100"/>
    <n v="1"/>
    <n v="145116.28"/>
    <n v="10883.72"/>
    <n v="1451.16"/>
    <x v="0"/>
    <x v="3"/>
    <x v="2"/>
    <x v="17"/>
    <x v="11"/>
    <x v="11"/>
    <x v="2"/>
    <x v="18"/>
    <x v="2"/>
  </r>
  <r>
    <x v="0"/>
    <x v="1"/>
    <n v="4112000660"/>
    <x v="88"/>
    <s v="03CSSBRY"/>
    <s v="CALIFORNIA SUN STRAWBERRY X 40PCS"/>
    <n v="0"/>
    <n v="50"/>
    <n v="50"/>
    <n v="244"/>
    <n v="72558.14"/>
    <n v="5441.86"/>
    <n v="1451.16"/>
    <x v="0"/>
    <x v="3"/>
    <x v="2"/>
    <x v="17"/>
    <x v="16"/>
    <x v="16"/>
    <x v="2"/>
    <x v="18"/>
    <x v="2"/>
  </r>
  <r>
    <x v="0"/>
    <x v="1"/>
    <n v="4112000660"/>
    <x v="88"/>
    <s v="06MACPNPL"/>
    <s v="MACCAW DRINK PINEAPPLE 1LTR X 10PCS"/>
    <n v="0"/>
    <n v="70"/>
    <n v="70"/>
    <n v="35"/>
    <n v="192093.02"/>
    <n v="14406.98"/>
    <n v="2744.19"/>
    <x v="0"/>
    <x v="3"/>
    <x v="2"/>
    <x v="17"/>
    <x v="12"/>
    <x v="12"/>
    <x v="1"/>
    <x v="18"/>
    <x v="0"/>
  </r>
  <r>
    <x v="0"/>
    <x v="1"/>
    <n v="4112000660"/>
    <x v="88"/>
    <s v="06MACSTWBAN"/>
    <s v="MACCAW DRINK STRAWBERRY -BANANA X10PCS"/>
    <n v="0"/>
    <n v="35"/>
    <n v="35"/>
    <n v="0"/>
    <n v="82325.58"/>
    <n v="6174.42"/>
    <n v="2352.16"/>
    <x v="0"/>
    <x v="3"/>
    <x v="2"/>
    <x v="17"/>
    <x v="4"/>
    <x v="4"/>
    <x v="1"/>
    <x v="18"/>
    <x v="0"/>
  </r>
  <r>
    <x v="0"/>
    <x v="1"/>
    <n v="4112000660"/>
    <x v="88"/>
    <s v="07NPBBKT"/>
    <s v="FRUTTA PET BOTTLE BLACKCURRENT 500ML (12PCS)"/>
    <n v="0"/>
    <n v="550"/>
    <n v="550"/>
    <n v="777"/>
    <n v="361904.76"/>
    <n v="27142.86"/>
    <n v="658.01"/>
    <x v="0"/>
    <x v="3"/>
    <x v="2"/>
    <x v="17"/>
    <x v="5"/>
    <x v="5"/>
    <x v="0"/>
    <x v="18"/>
    <x v="1"/>
  </r>
  <r>
    <x v="0"/>
    <x v="1"/>
    <n v="4112000660"/>
    <x v="88"/>
    <s v="07NPBCTL"/>
    <s v="FRUTTA PET BOTTLE  COCKTAIL 500ML (12PCS)"/>
    <n v="0"/>
    <n v="300"/>
    <n v="300"/>
    <n v="747"/>
    <n v="271428.57"/>
    <n v="20357.14"/>
    <n v="904.76"/>
    <x v="0"/>
    <x v="3"/>
    <x v="2"/>
    <x v="17"/>
    <x v="6"/>
    <x v="6"/>
    <x v="0"/>
    <x v="18"/>
    <x v="1"/>
  </r>
  <r>
    <x v="0"/>
    <x v="1"/>
    <n v="4112000660"/>
    <x v="88"/>
    <s v="07NPBORG"/>
    <s v="FRUTTA PET BOTTLE  ORANGE 500ML (12PCS)"/>
    <n v="0"/>
    <n v="400"/>
    <n v="400"/>
    <n v="985"/>
    <n v="361904.76"/>
    <n v="27142.86"/>
    <n v="904.76"/>
    <x v="0"/>
    <x v="3"/>
    <x v="2"/>
    <x v="17"/>
    <x v="7"/>
    <x v="7"/>
    <x v="0"/>
    <x v="18"/>
    <x v="1"/>
  </r>
  <r>
    <x v="0"/>
    <x v="1"/>
    <n v="4112000660"/>
    <x v="88"/>
    <s v="07NPBPPL"/>
    <s v="FRUTTA PET BOTTLE PINEAPPLE 500ML (12PCS)"/>
    <n v="0"/>
    <n v="400"/>
    <n v="400"/>
    <n v="1572"/>
    <n v="361904.76"/>
    <n v="27142.86"/>
    <n v="904.76"/>
    <x v="0"/>
    <x v="3"/>
    <x v="2"/>
    <x v="17"/>
    <x v="13"/>
    <x v="13"/>
    <x v="0"/>
    <x v="18"/>
    <x v="1"/>
  </r>
  <r>
    <x v="0"/>
    <x v="1"/>
    <n v="4112000661"/>
    <x v="89"/>
    <s v="03CSCOCK"/>
    <s v="CALIFORNIA SUN COCKTAIL X 40PCS"/>
    <n v="0"/>
    <n v="150"/>
    <n v="150"/>
    <n v="283"/>
    <n v="217674.42"/>
    <n v="16325.58"/>
    <n v="1451.16"/>
    <x v="0"/>
    <x v="3"/>
    <x v="2"/>
    <x v="17"/>
    <x v="8"/>
    <x v="8"/>
    <x v="2"/>
    <x v="18"/>
    <x v="2"/>
  </r>
  <r>
    <x v="0"/>
    <x v="1"/>
    <n v="4112000661"/>
    <x v="89"/>
    <s v="03CSPNPL"/>
    <s v="CALIFORNIA SUN  PINEAPPLE X 40PCS"/>
    <n v="0"/>
    <n v="150"/>
    <n v="150"/>
    <n v="1"/>
    <n v="217674.42"/>
    <n v="16325.58"/>
    <n v="1451.16"/>
    <x v="0"/>
    <x v="3"/>
    <x v="2"/>
    <x v="17"/>
    <x v="11"/>
    <x v="11"/>
    <x v="2"/>
    <x v="18"/>
    <x v="2"/>
  </r>
  <r>
    <x v="0"/>
    <x v="1"/>
    <n v="4112000661"/>
    <x v="89"/>
    <s v="03CSSBRY"/>
    <s v="CALIFORNIA SUN STRAWBERRY X 40PCS"/>
    <n v="0"/>
    <n v="50"/>
    <n v="50"/>
    <n v="244"/>
    <n v="72558.14"/>
    <n v="5441.86"/>
    <n v="1451.16"/>
    <x v="0"/>
    <x v="3"/>
    <x v="2"/>
    <x v="17"/>
    <x v="16"/>
    <x v="16"/>
    <x v="2"/>
    <x v="18"/>
    <x v="2"/>
  </r>
  <r>
    <x v="0"/>
    <x v="1"/>
    <n v="4112000661"/>
    <x v="89"/>
    <s v="06MACPNPL"/>
    <s v="MACCAW DRINK PINEAPPLE 1LTR X 10PCS"/>
    <n v="0"/>
    <n v="107"/>
    <n v="107"/>
    <n v="35"/>
    <n v="274418.59999999998"/>
    <n v="20581.400000000001"/>
    <n v="2564.66"/>
    <x v="0"/>
    <x v="3"/>
    <x v="2"/>
    <x v="17"/>
    <x v="12"/>
    <x v="12"/>
    <x v="1"/>
    <x v="18"/>
    <x v="0"/>
  </r>
  <r>
    <x v="0"/>
    <x v="1"/>
    <n v="4112000661"/>
    <x v="89"/>
    <s v="06MACSTWBAN"/>
    <s v="MACCAW DRINK STRAWBERRY -BANANA X10PCS"/>
    <n v="0"/>
    <n v="50"/>
    <n v="50"/>
    <n v="0"/>
    <n v="137209.29999999999"/>
    <n v="10290.700000000001"/>
    <n v="2744.19"/>
    <x v="0"/>
    <x v="3"/>
    <x v="2"/>
    <x v="17"/>
    <x v="4"/>
    <x v="4"/>
    <x v="1"/>
    <x v="18"/>
    <x v="0"/>
  </r>
  <r>
    <x v="0"/>
    <x v="1"/>
    <n v="4112000661"/>
    <x v="89"/>
    <s v="07NPBBKT"/>
    <s v="FRUTTA PET BOTTLE BLACKCURRENT 500ML (12PCS)"/>
    <n v="0"/>
    <n v="800"/>
    <n v="800"/>
    <n v="777"/>
    <n v="563666.66"/>
    <n v="42275"/>
    <n v="704.58"/>
    <x v="0"/>
    <x v="3"/>
    <x v="2"/>
    <x v="17"/>
    <x v="5"/>
    <x v="5"/>
    <x v="0"/>
    <x v="18"/>
    <x v="1"/>
  </r>
  <r>
    <x v="0"/>
    <x v="1"/>
    <n v="4112000661"/>
    <x v="89"/>
    <s v="07NPBCTL"/>
    <s v="FRUTTA PET BOTTLE  COCKTAIL 500ML (12PCS)"/>
    <n v="0"/>
    <n v="300"/>
    <n v="300"/>
    <n v="747"/>
    <n v="271428.57"/>
    <n v="20357.14"/>
    <n v="904.76"/>
    <x v="0"/>
    <x v="3"/>
    <x v="2"/>
    <x v="17"/>
    <x v="6"/>
    <x v="6"/>
    <x v="0"/>
    <x v="18"/>
    <x v="1"/>
  </r>
  <r>
    <x v="0"/>
    <x v="1"/>
    <n v="4112000661"/>
    <x v="89"/>
    <s v="07NPBORG"/>
    <s v="FRUTTA PET BOTTLE  ORANGE 500ML (12PCS)"/>
    <n v="0"/>
    <n v="350"/>
    <n v="350"/>
    <n v="985"/>
    <n v="316666.65999999997"/>
    <n v="23750"/>
    <n v="904.76"/>
    <x v="0"/>
    <x v="3"/>
    <x v="2"/>
    <x v="17"/>
    <x v="7"/>
    <x v="7"/>
    <x v="0"/>
    <x v="18"/>
    <x v="1"/>
  </r>
  <r>
    <x v="0"/>
    <x v="1"/>
    <n v="4112000661"/>
    <x v="89"/>
    <s v="07NPBPPL"/>
    <s v="FRUTTA PET BOTTLE PINEAPPLE 500ML (12PCS)"/>
    <n v="0"/>
    <n v="500"/>
    <n v="500"/>
    <n v="1572"/>
    <n v="452380.95"/>
    <n v="33928.57"/>
    <n v="904.76"/>
    <x v="0"/>
    <x v="3"/>
    <x v="2"/>
    <x v="17"/>
    <x v="13"/>
    <x v="13"/>
    <x v="0"/>
    <x v="18"/>
    <x v="1"/>
  </r>
  <r>
    <x v="0"/>
    <x v="1"/>
    <n v="4112000668"/>
    <x v="50"/>
    <s v="03CSORG"/>
    <s v="CALIFORNIA SUN ORANGE X 40PCS"/>
    <n v="5"/>
    <n v="0"/>
    <n v="-5"/>
    <n v="35"/>
    <n v="-9069.77"/>
    <n v="-680.23"/>
    <n v="1813.95"/>
    <x v="0"/>
    <x v="2"/>
    <x v="1"/>
    <x v="9"/>
    <x v="10"/>
    <x v="10"/>
    <x v="2"/>
    <x v="7"/>
    <x v="2"/>
  </r>
  <r>
    <x v="0"/>
    <x v="1"/>
    <n v="4112000668"/>
    <x v="50"/>
    <s v="06MACCRNBRY"/>
    <s v="MACCAW DRINK CRANBERRY 1LTR X 10PCS"/>
    <n v="10"/>
    <n v="0"/>
    <n v="-10"/>
    <n v="24"/>
    <n v="-27441.86"/>
    <n v="-2058.14"/>
    <n v="2744.19"/>
    <x v="0"/>
    <x v="2"/>
    <x v="1"/>
    <x v="9"/>
    <x v="3"/>
    <x v="3"/>
    <x v="1"/>
    <x v="7"/>
    <x v="0"/>
  </r>
  <r>
    <x v="0"/>
    <x v="1"/>
    <n v="4112000668"/>
    <x v="50"/>
    <s v="06MACPNPL"/>
    <s v="MACCAW DRINK PINEAPPLE 1LTR X 10PCS"/>
    <n v="5"/>
    <n v="0"/>
    <n v="-5"/>
    <n v="35"/>
    <n v="-13720.93"/>
    <n v="-1029.07"/>
    <n v="2744.19"/>
    <x v="0"/>
    <x v="2"/>
    <x v="1"/>
    <x v="9"/>
    <x v="12"/>
    <x v="12"/>
    <x v="1"/>
    <x v="7"/>
    <x v="0"/>
  </r>
  <r>
    <x v="0"/>
    <x v="1"/>
    <n v="4112000668"/>
    <x v="50"/>
    <s v="06MACSTWBAN"/>
    <s v="MACCAW DRINK STRAWBERRY -BANANA X10PCS"/>
    <n v="1"/>
    <n v="0"/>
    <n v="-1"/>
    <n v="0"/>
    <n v="-2744.19"/>
    <n v="-205.81"/>
    <n v="2744.19"/>
    <x v="0"/>
    <x v="2"/>
    <x v="1"/>
    <x v="9"/>
    <x v="4"/>
    <x v="4"/>
    <x v="1"/>
    <x v="7"/>
    <x v="0"/>
  </r>
  <r>
    <x v="0"/>
    <x v="1"/>
    <n v="4112000668"/>
    <x v="50"/>
    <s v="07NPBORG"/>
    <s v="FRUTTA PET BOTTLE  ORANGE 500ML (12PCS)"/>
    <n v="2"/>
    <n v="0"/>
    <n v="-2"/>
    <n v="985"/>
    <n v="-1809.52"/>
    <n v="-135.71"/>
    <n v="904.76"/>
    <x v="0"/>
    <x v="2"/>
    <x v="1"/>
    <x v="9"/>
    <x v="7"/>
    <x v="7"/>
    <x v="0"/>
    <x v="7"/>
    <x v="1"/>
  </r>
  <r>
    <x v="0"/>
    <x v="1"/>
    <n v="4112000674"/>
    <x v="52"/>
    <s v="07NPBBKT"/>
    <s v="FRUTTA PET BOTTLE BLACKCURRENT 500ML (12PCS)"/>
    <n v="0"/>
    <n v="100"/>
    <n v="100"/>
    <n v="777"/>
    <n v="90476.19"/>
    <n v="6785.71"/>
    <n v="904.76"/>
    <x v="1"/>
    <x v="1"/>
    <x v="0"/>
    <x v="1"/>
    <x v="5"/>
    <x v="5"/>
    <x v="0"/>
    <x v="0"/>
    <x v="1"/>
  </r>
  <r>
    <x v="0"/>
    <x v="1"/>
    <n v="4112000674"/>
    <x v="52"/>
    <s v="07NPBPPL"/>
    <s v="FRUTTA PET BOTTLE PINEAPPLE 500ML (12PCS)"/>
    <n v="0"/>
    <n v="65"/>
    <n v="65"/>
    <n v="1572"/>
    <n v="45238.1"/>
    <n v="3392.86"/>
    <n v="695.97"/>
    <x v="1"/>
    <x v="1"/>
    <x v="0"/>
    <x v="1"/>
    <x v="13"/>
    <x v="13"/>
    <x v="0"/>
    <x v="0"/>
    <x v="1"/>
  </r>
  <r>
    <x v="0"/>
    <x v="1"/>
    <n v="4112000675"/>
    <x v="90"/>
    <s v="07NPBBKT"/>
    <s v="FRUTTA PET BOTTLE BLACKCURRENT 500ML (12PCS)"/>
    <n v="0"/>
    <n v="1310"/>
    <n v="1310"/>
    <n v="777"/>
    <n v="1185238.0900000001"/>
    <n v="88892.86"/>
    <n v="904.76"/>
    <x v="0"/>
    <x v="6"/>
    <x v="3"/>
    <x v="14"/>
    <x v="5"/>
    <x v="5"/>
    <x v="0"/>
    <x v="15"/>
    <x v="1"/>
  </r>
  <r>
    <x v="0"/>
    <x v="1"/>
    <n v="4112000675"/>
    <x v="90"/>
    <s v="07NPBCTL"/>
    <s v="FRUTTA PET BOTTLE  COCKTAIL 500ML (12PCS)"/>
    <n v="0"/>
    <n v="700"/>
    <n v="700"/>
    <n v="747"/>
    <n v="633333.32999999996"/>
    <n v="47500"/>
    <n v="904.76"/>
    <x v="0"/>
    <x v="6"/>
    <x v="3"/>
    <x v="14"/>
    <x v="6"/>
    <x v="6"/>
    <x v="0"/>
    <x v="15"/>
    <x v="1"/>
  </r>
  <r>
    <x v="0"/>
    <x v="1"/>
    <n v="4112000675"/>
    <x v="90"/>
    <s v="07NPBORG"/>
    <s v="FRUTTA PET BOTTLE  ORANGE 500ML (12PCS)"/>
    <n v="0"/>
    <n v="700"/>
    <n v="700"/>
    <n v="985"/>
    <n v="633333.32999999996"/>
    <n v="47500"/>
    <n v="904.76"/>
    <x v="0"/>
    <x v="6"/>
    <x v="3"/>
    <x v="14"/>
    <x v="7"/>
    <x v="7"/>
    <x v="0"/>
    <x v="15"/>
    <x v="1"/>
  </r>
  <r>
    <x v="0"/>
    <x v="1"/>
    <n v="4112000675"/>
    <x v="90"/>
    <s v="07NPBPPL"/>
    <s v="FRUTTA PET BOTTLE PINEAPPLE 500ML (12PCS)"/>
    <n v="0"/>
    <n v="1341"/>
    <n v="1341"/>
    <n v="1572"/>
    <n v="904761.9"/>
    <n v="67857.14"/>
    <n v="674.69"/>
    <x v="0"/>
    <x v="6"/>
    <x v="3"/>
    <x v="14"/>
    <x v="13"/>
    <x v="13"/>
    <x v="0"/>
    <x v="15"/>
    <x v="1"/>
  </r>
  <r>
    <x v="0"/>
    <x v="1"/>
    <n v="4112000682"/>
    <x v="54"/>
    <s v="06MACCRNBRY"/>
    <s v="MACCAW DRINK CRANBERRY 1LTR X 10PCS"/>
    <n v="1"/>
    <n v="0"/>
    <n v="-1"/>
    <n v="24"/>
    <n v="-2744.19"/>
    <n v="-205.81"/>
    <n v="2744.19"/>
    <x v="0"/>
    <x v="6"/>
    <x v="3"/>
    <x v="12"/>
    <x v="3"/>
    <x v="3"/>
    <x v="1"/>
    <x v="10"/>
    <x v="0"/>
  </r>
  <r>
    <x v="0"/>
    <x v="1"/>
    <n v="4112000685"/>
    <x v="55"/>
    <s v="03CSCOCK"/>
    <s v="CALIFORNIA SUN COCKTAIL X 40PCS"/>
    <n v="0"/>
    <n v="400"/>
    <n v="400"/>
    <n v="283"/>
    <n v="725581.4"/>
    <n v="54418.61"/>
    <n v="1813.95"/>
    <x v="0"/>
    <x v="2"/>
    <x v="1"/>
    <x v="13"/>
    <x v="8"/>
    <x v="8"/>
    <x v="2"/>
    <x v="11"/>
    <x v="2"/>
  </r>
  <r>
    <x v="0"/>
    <x v="1"/>
    <n v="4112000685"/>
    <x v="55"/>
    <s v="03CSORG"/>
    <s v="CALIFORNIA SUN ORANGE X 40PCS"/>
    <n v="0"/>
    <n v="400"/>
    <n v="400"/>
    <n v="35"/>
    <n v="725581.4"/>
    <n v="54418.61"/>
    <n v="1813.95"/>
    <x v="0"/>
    <x v="2"/>
    <x v="1"/>
    <x v="13"/>
    <x v="10"/>
    <x v="10"/>
    <x v="2"/>
    <x v="11"/>
    <x v="2"/>
  </r>
  <r>
    <x v="0"/>
    <x v="1"/>
    <n v="4112000685"/>
    <x v="55"/>
    <s v="06MACCRNBRY"/>
    <s v="MACCAW DRINK CRANBERRY 1LTR X 10PCS"/>
    <n v="0"/>
    <n v="280"/>
    <n v="280"/>
    <n v="24"/>
    <n v="768372.08"/>
    <n v="57627.91"/>
    <n v="2744.19"/>
    <x v="0"/>
    <x v="2"/>
    <x v="1"/>
    <x v="13"/>
    <x v="3"/>
    <x v="3"/>
    <x v="1"/>
    <x v="11"/>
    <x v="0"/>
  </r>
  <r>
    <x v="0"/>
    <x v="1"/>
    <n v="4112000685"/>
    <x v="55"/>
    <s v="06MACPNPL"/>
    <s v="MACCAW DRINK PINEAPPLE 1LTR X 10PCS"/>
    <n v="0"/>
    <n v="300"/>
    <n v="300"/>
    <n v="35"/>
    <n v="823255.8"/>
    <n v="61744.18"/>
    <n v="2744.19"/>
    <x v="0"/>
    <x v="2"/>
    <x v="1"/>
    <x v="13"/>
    <x v="12"/>
    <x v="12"/>
    <x v="1"/>
    <x v="11"/>
    <x v="0"/>
  </r>
  <r>
    <x v="0"/>
    <x v="1"/>
    <n v="4112000685"/>
    <x v="55"/>
    <s v="06MACSTWBAN"/>
    <s v="MACCAW DRINK STRAWBERRY -BANANA X10PCS"/>
    <n v="0"/>
    <n v="300"/>
    <n v="300"/>
    <n v="0"/>
    <n v="823255.8"/>
    <n v="61744.18"/>
    <n v="2744.19"/>
    <x v="0"/>
    <x v="2"/>
    <x v="1"/>
    <x v="13"/>
    <x v="4"/>
    <x v="4"/>
    <x v="1"/>
    <x v="11"/>
    <x v="0"/>
  </r>
  <r>
    <x v="0"/>
    <x v="1"/>
    <n v="4112000685"/>
    <x v="55"/>
    <s v="07NPBBKT"/>
    <s v="FRUTTA PET BOTTLE BLACKCURRENT 500ML (12PCS)"/>
    <n v="0"/>
    <n v="1000"/>
    <n v="1000"/>
    <n v="777"/>
    <n v="904761.9"/>
    <n v="67857.14"/>
    <n v="904.76"/>
    <x v="0"/>
    <x v="2"/>
    <x v="1"/>
    <x v="13"/>
    <x v="5"/>
    <x v="5"/>
    <x v="0"/>
    <x v="11"/>
    <x v="1"/>
  </r>
  <r>
    <x v="0"/>
    <x v="1"/>
    <n v="4112000685"/>
    <x v="55"/>
    <s v="07NPBORG"/>
    <s v="FRUTTA PET BOTTLE  ORANGE 500ML (12PCS)"/>
    <n v="0"/>
    <n v="1000"/>
    <n v="1000"/>
    <n v="985"/>
    <n v="904761.9"/>
    <n v="67857.14"/>
    <n v="904.76"/>
    <x v="0"/>
    <x v="2"/>
    <x v="1"/>
    <x v="13"/>
    <x v="7"/>
    <x v="7"/>
    <x v="0"/>
    <x v="11"/>
    <x v="1"/>
  </r>
  <r>
    <x v="0"/>
    <x v="1"/>
    <n v="4112000686"/>
    <x v="56"/>
    <s v="03CSCOCK"/>
    <s v="CALIFORNIA SUN COCKTAIL X 40PCS"/>
    <n v="0"/>
    <n v="30"/>
    <n v="30"/>
    <n v="283"/>
    <n v="54418.61"/>
    <n v="4081.4"/>
    <n v="1813.95"/>
    <x v="0"/>
    <x v="0"/>
    <x v="0"/>
    <x v="0"/>
    <x v="8"/>
    <x v="8"/>
    <x v="2"/>
    <x v="0"/>
    <x v="2"/>
  </r>
  <r>
    <x v="0"/>
    <x v="1"/>
    <n v="4112000686"/>
    <x v="56"/>
    <s v="03CSMNG"/>
    <s v="CALIFORNIA SUN MANGO X 40PCS"/>
    <n v="0"/>
    <n v="20"/>
    <n v="20"/>
    <n v="214"/>
    <n v="36279.07"/>
    <n v="2720.93"/>
    <n v="1813.95"/>
    <x v="0"/>
    <x v="0"/>
    <x v="0"/>
    <x v="0"/>
    <x v="9"/>
    <x v="9"/>
    <x v="2"/>
    <x v="0"/>
    <x v="2"/>
  </r>
  <r>
    <x v="0"/>
    <x v="1"/>
    <n v="4112000686"/>
    <x v="56"/>
    <s v="03CSORG"/>
    <s v="CALIFORNIA SUN ORANGE X 40PCS"/>
    <n v="0"/>
    <n v="30"/>
    <n v="30"/>
    <n v="35"/>
    <n v="54418.61"/>
    <n v="4081.4"/>
    <n v="1813.95"/>
    <x v="0"/>
    <x v="0"/>
    <x v="0"/>
    <x v="0"/>
    <x v="10"/>
    <x v="10"/>
    <x v="2"/>
    <x v="0"/>
    <x v="2"/>
  </r>
  <r>
    <x v="0"/>
    <x v="1"/>
    <n v="4112000686"/>
    <x v="56"/>
    <s v="03CSPNPL"/>
    <s v="CALIFORNIA SUN  PINEAPPLE X 40PCS"/>
    <n v="0"/>
    <n v="20"/>
    <n v="20"/>
    <n v="1"/>
    <n v="36279.07"/>
    <n v="2720.93"/>
    <n v="1813.95"/>
    <x v="0"/>
    <x v="0"/>
    <x v="0"/>
    <x v="0"/>
    <x v="11"/>
    <x v="11"/>
    <x v="2"/>
    <x v="0"/>
    <x v="2"/>
  </r>
  <r>
    <x v="0"/>
    <x v="1"/>
    <n v="4112000686"/>
    <x v="56"/>
    <s v="07NPBCTL"/>
    <s v="FRUTTA PET BOTTLE  COCKTAIL 500ML (12PCS)"/>
    <n v="0"/>
    <n v="50"/>
    <n v="50"/>
    <n v="747"/>
    <n v="45238.1"/>
    <n v="3392.86"/>
    <n v="904.76"/>
    <x v="0"/>
    <x v="0"/>
    <x v="0"/>
    <x v="0"/>
    <x v="6"/>
    <x v="6"/>
    <x v="0"/>
    <x v="0"/>
    <x v="1"/>
  </r>
  <r>
    <x v="0"/>
    <x v="1"/>
    <n v="4112000686"/>
    <x v="56"/>
    <s v="07NPBPPL"/>
    <s v="FRUTTA PET BOTTLE PINEAPPLE 500ML (12PCS)"/>
    <n v="0"/>
    <n v="50"/>
    <n v="50"/>
    <n v="1572"/>
    <n v="45238.1"/>
    <n v="3392.86"/>
    <n v="904.76"/>
    <x v="0"/>
    <x v="0"/>
    <x v="0"/>
    <x v="0"/>
    <x v="13"/>
    <x v="13"/>
    <x v="0"/>
    <x v="0"/>
    <x v="1"/>
  </r>
  <r>
    <x v="0"/>
    <x v="1"/>
    <n v="4112000688"/>
    <x v="91"/>
    <s v="03CSAPPLE"/>
    <s v="CALIFORNIA SUN APPLE X 40PCS"/>
    <n v="0"/>
    <n v="100"/>
    <n v="100"/>
    <n v="155"/>
    <n v="145116.28"/>
    <n v="10883.72"/>
    <n v="1451.16"/>
    <x v="0"/>
    <x v="3"/>
    <x v="2"/>
    <x v="8"/>
    <x v="15"/>
    <x v="15"/>
    <x v="2"/>
    <x v="19"/>
    <x v="2"/>
  </r>
  <r>
    <x v="0"/>
    <x v="1"/>
    <n v="4112000688"/>
    <x v="91"/>
    <s v="03CSCOCK"/>
    <s v="CALIFORNIA SUN COCKTAIL X 40PCS"/>
    <n v="0"/>
    <n v="200"/>
    <n v="200"/>
    <n v="283"/>
    <n v="290232.56"/>
    <n v="21767.439999999999"/>
    <n v="1451.16"/>
    <x v="0"/>
    <x v="3"/>
    <x v="2"/>
    <x v="8"/>
    <x v="8"/>
    <x v="8"/>
    <x v="2"/>
    <x v="19"/>
    <x v="2"/>
  </r>
  <r>
    <x v="0"/>
    <x v="1"/>
    <n v="4112000688"/>
    <x v="91"/>
    <s v="03CSMNG"/>
    <s v="CALIFORNIA SUN MANGO X 40PCS"/>
    <n v="0"/>
    <n v="200"/>
    <n v="200"/>
    <n v="214"/>
    <n v="290232.56"/>
    <n v="21767.439999999999"/>
    <n v="1451.16"/>
    <x v="0"/>
    <x v="3"/>
    <x v="2"/>
    <x v="8"/>
    <x v="9"/>
    <x v="9"/>
    <x v="2"/>
    <x v="19"/>
    <x v="2"/>
  </r>
  <r>
    <x v="0"/>
    <x v="1"/>
    <n v="4112000688"/>
    <x v="91"/>
    <s v="03CSPNPL"/>
    <s v="CALIFORNIA SUN  PINEAPPLE X 40PCS"/>
    <n v="0"/>
    <n v="100"/>
    <n v="100"/>
    <n v="1"/>
    <n v="181395.35"/>
    <n v="13604.65"/>
    <n v="1813.95"/>
    <x v="0"/>
    <x v="3"/>
    <x v="2"/>
    <x v="8"/>
    <x v="11"/>
    <x v="11"/>
    <x v="2"/>
    <x v="19"/>
    <x v="2"/>
  </r>
  <r>
    <x v="0"/>
    <x v="1"/>
    <n v="4112000688"/>
    <x v="91"/>
    <s v="06MACPNPL"/>
    <s v="MACCAW DRINK PINEAPPLE 1LTR X 10PCS"/>
    <n v="0"/>
    <n v="210"/>
    <n v="210"/>
    <n v="35"/>
    <n v="548837.19999999995"/>
    <n v="41162.79"/>
    <n v="2613.5100000000002"/>
    <x v="0"/>
    <x v="3"/>
    <x v="2"/>
    <x v="8"/>
    <x v="12"/>
    <x v="12"/>
    <x v="1"/>
    <x v="19"/>
    <x v="0"/>
  </r>
  <r>
    <x v="0"/>
    <x v="1"/>
    <n v="4112000688"/>
    <x v="91"/>
    <s v="07NPBBKT"/>
    <s v="FRUTTA PET BOTTLE BLACKCURRENT 500ML (12PCS)"/>
    <n v="0"/>
    <n v="700"/>
    <n v="700"/>
    <n v="777"/>
    <n v="337476.19"/>
    <n v="25310.71"/>
    <n v="482.11"/>
    <x v="0"/>
    <x v="3"/>
    <x v="2"/>
    <x v="8"/>
    <x v="5"/>
    <x v="5"/>
    <x v="0"/>
    <x v="19"/>
    <x v="1"/>
  </r>
  <r>
    <x v="0"/>
    <x v="1"/>
    <n v="4112000688"/>
    <x v="91"/>
    <s v="07NPBCTL"/>
    <s v="FRUTTA PET BOTTLE  COCKTAIL 500ML (12PCS)"/>
    <n v="0"/>
    <n v="100"/>
    <n v="100"/>
    <n v="747"/>
    <n v="90476.19"/>
    <n v="6785.71"/>
    <n v="904.76"/>
    <x v="0"/>
    <x v="3"/>
    <x v="2"/>
    <x v="8"/>
    <x v="6"/>
    <x v="6"/>
    <x v="0"/>
    <x v="19"/>
    <x v="1"/>
  </r>
  <r>
    <x v="0"/>
    <x v="1"/>
    <n v="4112000688"/>
    <x v="91"/>
    <s v="07NPBORG"/>
    <s v="FRUTTA PET BOTTLE  ORANGE 500ML (12PCS)"/>
    <n v="0"/>
    <n v="1800"/>
    <n v="1800"/>
    <n v="985"/>
    <n v="1628571.42"/>
    <n v="122142.86"/>
    <n v="904.76"/>
    <x v="0"/>
    <x v="3"/>
    <x v="2"/>
    <x v="8"/>
    <x v="7"/>
    <x v="7"/>
    <x v="0"/>
    <x v="19"/>
    <x v="1"/>
  </r>
  <r>
    <x v="0"/>
    <x v="1"/>
    <n v="4112000688"/>
    <x v="91"/>
    <s v="07NPBPPL"/>
    <s v="FRUTTA PET BOTTLE PINEAPPLE 500ML (12PCS)"/>
    <n v="0"/>
    <n v="1000"/>
    <n v="1000"/>
    <n v="1572"/>
    <n v="904761.9"/>
    <n v="67857.14"/>
    <n v="904.76"/>
    <x v="0"/>
    <x v="3"/>
    <x v="2"/>
    <x v="8"/>
    <x v="13"/>
    <x v="13"/>
    <x v="0"/>
    <x v="19"/>
    <x v="1"/>
  </r>
  <r>
    <x v="0"/>
    <x v="1"/>
    <n v="4112000692"/>
    <x v="92"/>
    <s v="03CSAPPLE"/>
    <s v="CALIFORNIA SUN APPLE X 40PCS"/>
    <n v="0"/>
    <n v="200"/>
    <n v="200"/>
    <n v="155"/>
    <n v="362790.7"/>
    <n v="27209.3"/>
    <n v="1813.95"/>
    <x v="0"/>
    <x v="5"/>
    <x v="1"/>
    <x v="11"/>
    <x v="15"/>
    <x v="15"/>
    <x v="2"/>
    <x v="20"/>
    <x v="2"/>
  </r>
  <r>
    <x v="0"/>
    <x v="1"/>
    <n v="4112000692"/>
    <x v="92"/>
    <s v="03CSCOCK"/>
    <s v="CALIFORNIA SUN COCKTAIL X 40PCS"/>
    <n v="0"/>
    <n v="200"/>
    <n v="200"/>
    <n v="283"/>
    <n v="362790.7"/>
    <n v="27209.3"/>
    <n v="1813.95"/>
    <x v="0"/>
    <x v="5"/>
    <x v="1"/>
    <x v="11"/>
    <x v="8"/>
    <x v="8"/>
    <x v="2"/>
    <x v="20"/>
    <x v="2"/>
  </r>
  <r>
    <x v="0"/>
    <x v="1"/>
    <n v="4112000692"/>
    <x v="92"/>
    <s v="03CSMNG"/>
    <s v="CALIFORNIA SUN MANGO X 40PCS"/>
    <n v="0"/>
    <n v="300"/>
    <n v="300"/>
    <n v="214"/>
    <n v="544186.05000000005"/>
    <n v="40813.949999999997"/>
    <n v="1813.95"/>
    <x v="0"/>
    <x v="5"/>
    <x v="1"/>
    <x v="11"/>
    <x v="9"/>
    <x v="9"/>
    <x v="2"/>
    <x v="20"/>
    <x v="2"/>
  </r>
  <r>
    <x v="0"/>
    <x v="1"/>
    <n v="4112000692"/>
    <x v="92"/>
    <s v="03CSORG"/>
    <s v="CALIFORNIA SUN ORANGE X 40PCS"/>
    <n v="0"/>
    <n v="300"/>
    <n v="300"/>
    <n v="35"/>
    <n v="544186.05000000005"/>
    <n v="40813.949999999997"/>
    <n v="1813.95"/>
    <x v="0"/>
    <x v="5"/>
    <x v="1"/>
    <x v="11"/>
    <x v="10"/>
    <x v="10"/>
    <x v="2"/>
    <x v="20"/>
    <x v="2"/>
  </r>
  <r>
    <x v="0"/>
    <x v="1"/>
    <n v="4112000692"/>
    <x v="92"/>
    <s v="03CSPNPL"/>
    <s v="CALIFORNIA SUN  PINEAPPLE X 40PCS"/>
    <n v="0"/>
    <n v="300"/>
    <n v="300"/>
    <n v="1"/>
    <n v="544186.05000000005"/>
    <n v="40813.949999999997"/>
    <n v="1813.95"/>
    <x v="0"/>
    <x v="5"/>
    <x v="1"/>
    <x v="11"/>
    <x v="11"/>
    <x v="11"/>
    <x v="2"/>
    <x v="20"/>
    <x v="2"/>
  </r>
  <r>
    <x v="0"/>
    <x v="1"/>
    <n v="4112000692"/>
    <x v="92"/>
    <s v="07NPBBKT"/>
    <s v="FRUTTA PET BOTTLE BLACKCURRENT 500ML (12PCS)"/>
    <n v="0"/>
    <n v="1400"/>
    <n v="1400"/>
    <n v="777"/>
    <n v="1266666.6599999999"/>
    <n v="95000"/>
    <n v="904.76"/>
    <x v="0"/>
    <x v="5"/>
    <x v="1"/>
    <x v="11"/>
    <x v="5"/>
    <x v="5"/>
    <x v="0"/>
    <x v="20"/>
    <x v="1"/>
  </r>
  <r>
    <x v="0"/>
    <x v="1"/>
    <n v="4112000692"/>
    <x v="92"/>
    <s v="07NPBORG"/>
    <s v="FRUTTA PET BOTTLE  ORANGE 500ML (12PCS)"/>
    <n v="0"/>
    <n v="835"/>
    <n v="835"/>
    <n v="985"/>
    <n v="755476.19"/>
    <n v="56660.71"/>
    <n v="904.76"/>
    <x v="0"/>
    <x v="5"/>
    <x v="1"/>
    <x v="11"/>
    <x v="7"/>
    <x v="7"/>
    <x v="0"/>
    <x v="20"/>
    <x v="1"/>
  </r>
  <r>
    <x v="0"/>
    <x v="1"/>
    <n v="4112000692"/>
    <x v="92"/>
    <s v="07NPBPPL"/>
    <s v="FRUTTA PET BOTTLE PINEAPPLE 500ML (12PCS)"/>
    <n v="0"/>
    <n v="465"/>
    <n v="465"/>
    <n v="1572"/>
    <n v="420714.28"/>
    <n v="31553.57"/>
    <n v="904.76"/>
    <x v="0"/>
    <x v="5"/>
    <x v="1"/>
    <x v="11"/>
    <x v="13"/>
    <x v="13"/>
    <x v="0"/>
    <x v="20"/>
    <x v="1"/>
  </r>
  <r>
    <x v="0"/>
    <x v="1"/>
    <n v="4112000693"/>
    <x v="58"/>
    <s v="06MACCRNBRY"/>
    <s v="MACCAW DRINK CRANBERRY 1LTR X 10PCS"/>
    <n v="0"/>
    <n v="20"/>
    <n v="20"/>
    <n v="24"/>
    <n v="54883.72"/>
    <n v="4116.28"/>
    <n v="2744.19"/>
    <x v="1"/>
    <x v="1"/>
    <x v="0"/>
    <x v="1"/>
    <x v="3"/>
    <x v="3"/>
    <x v="1"/>
    <x v="0"/>
    <x v="0"/>
  </r>
  <r>
    <x v="0"/>
    <x v="1"/>
    <n v="4112000696"/>
    <x v="93"/>
    <s v="07NPBORG"/>
    <s v="FRUTTA PET BOTTLE  ORANGE 500ML (12PCS)"/>
    <n v="0"/>
    <n v="500"/>
    <n v="500"/>
    <n v="985"/>
    <n v="434418.6"/>
    <n v="32581.4"/>
    <n v="868.84"/>
    <x v="0"/>
    <x v="0"/>
    <x v="0"/>
    <x v="5"/>
    <x v="7"/>
    <x v="7"/>
    <x v="0"/>
    <x v="0"/>
    <x v="1"/>
  </r>
  <r>
    <x v="0"/>
    <x v="1"/>
    <n v="4112000702"/>
    <x v="94"/>
    <s v="07NPBBKT"/>
    <s v="FRUTTA PET BOTTLE BLACKCURRENT 500ML (12PCS)"/>
    <n v="0"/>
    <n v="60"/>
    <n v="60"/>
    <n v="777"/>
    <n v="54285.71"/>
    <n v="4071.43"/>
    <n v="904.76"/>
    <x v="1"/>
    <x v="1"/>
    <x v="0"/>
    <x v="1"/>
    <x v="5"/>
    <x v="5"/>
    <x v="0"/>
    <x v="0"/>
    <x v="1"/>
  </r>
  <r>
    <x v="0"/>
    <x v="1"/>
    <n v="4112000702"/>
    <x v="94"/>
    <s v="07NPBORG"/>
    <s v="FRUTTA PET BOTTLE  ORANGE 500ML (12PCS)"/>
    <n v="0"/>
    <n v="60"/>
    <n v="60"/>
    <n v="985"/>
    <n v="54285.71"/>
    <n v="4071.43"/>
    <n v="904.76"/>
    <x v="1"/>
    <x v="1"/>
    <x v="0"/>
    <x v="1"/>
    <x v="7"/>
    <x v="7"/>
    <x v="0"/>
    <x v="0"/>
    <x v="1"/>
  </r>
  <r>
    <x v="0"/>
    <x v="1"/>
    <n v="4112000705"/>
    <x v="63"/>
    <s v="03CSCOCK"/>
    <s v="CALIFORNIA SUN COCKTAIL X 40PCS"/>
    <n v="5"/>
    <n v="100"/>
    <n v="95"/>
    <n v="283"/>
    <n v="137860.47"/>
    <n v="10339.530000000001"/>
    <n v="1451.16"/>
    <x v="0"/>
    <x v="6"/>
    <x v="3"/>
    <x v="14"/>
    <x v="8"/>
    <x v="8"/>
    <x v="2"/>
    <x v="15"/>
    <x v="2"/>
  </r>
  <r>
    <x v="0"/>
    <x v="1"/>
    <n v="4112000705"/>
    <x v="63"/>
    <s v="03CSORG"/>
    <s v="CALIFORNIA SUN ORANGE X 40PCS"/>
    <n v="8"/>
    <n v="100"/>
    <n v="92"/>
    <n v="35"/>
    <n v="133506.98000000001"/>
    <n v="10013.02"/>
    <n v="1451.16"/>
    <x v="0"/>
    <x v="6"/>
    <x v="3"/>
    <x v="14"/>
    <x v="10"/>
    <x v="10"/>
    <x v="2"/>
    <x v="15"/>
    <x v="2"/>
  </r>
  <r>
    <x v="0"/>
    <x v="1"/>
    <n v="4112000705"/>
    <x v="63"/>
    <s v="03CSSBRY"/>
    <s v="CALIFORNIA SUN STRAWBERRY X 40PCS"/>
    <n v="1"/>
    <n v="100"/>
    <n v="99"/>
    <n v="244"/>
    <n v="143665.12"/>
    <n v="10774.88"/>
    <n v="1451.16"/>
    <x v="0"/>
    <x v="6"/>
    <x v="3"/>
    <x v="14"/>
    <x v="16"/>
    <x v="16"/>
    <x v="2"/>
    <x v="15"/>
    <x v="2"/>
  </r>
  <r>
    <x v="0"/>
    <x v="1"/>
    <n v="4112000705"/>
    <x v="63"/>
    <s v="06MACCRNBRY"/>
    <s v="MACCAW DRINK CRANBERRY 1LTR X 10PCS"/>
    <n v="0"/>
    <n v="200"/>
    <n v="200"/>
    <n v="24"/>
    <n v="548837.19999999995"/>
    <n v="41162.79"/>
    <n v="2744.19"/>
    <x v="0"/>
    <x v="6"/>
    <x v="3"/>
    <x v="14"/>
    <x v="3"/>
    <x v="3"/>
    <x v="1"/>
    <x v="15"/>
    <x v="0"/>
  </r>
  <r>
    <x v="0"/>
    <x v="1"/>
    <n v="4112000705"/>
    <x v="63"/>
    <s v="06MACPNPL"/>
    <s v="MACCAW DRINK PINEAPPLE 1LTR X 10PCS"/>
    <n v="0"/>
    <n v="250"/>
    <n v="250"/>
    <n v="35"/>
    <n v="686046.5"/>
    <n v="51453.49"/>
    <n v="2744.19"/>
    <x v="0"/>
    <x v="6"/>
    <x v="3"/>
    <x v="14"/>
    <x v="12"/>
    <x v="12"/>
    <x v="1"/>
    <x v="15"/>
    <x v="0"/>
  </r>
  <r>
    <x v="0"/>
    <x v="1"/>
    <n v="4112000705"/>
    <x v="63"/>
    <s v="06MACSTWBAN"/>
    <s v="MACCAW DRINK STRAWBERRY -BANANA X10PCS"/>
    <n v="0"/>
    <n v="200"/>
    <n v="200"/>
    <n v="0"/>
    <n v="548837.19999999995"/>
    <n v="41162.79"/>
    <n v="2744.19"/>
    <x v="0"/>
    <x v="6"/>
    <x v="3"/>
    <x v="14"/>
    <x v="4"/>
    <x v="4"/>
    <x v="1"/>
    <x v="15"/>
    <x v="0"/>
  </r>
  <r>
    <x v="0"/>
    <x v="1"/>
    <n v="4112000705"/>
    <x v="63"/>
    <s v="07NPBBKT"/>
    <s v="FRUTTA PET BOTTLE BLACKCURRENT 500ML (12PCS)"/>
    <n v="0"/>
    <n v="600"/>
    <n v="600"/>
    <n v="777"/>
    <n v="542857.14"/>
    <n v="40714.29"/>
    <n v="904.76"/>
    <x v="0"/>
    <x v="6"/>
    <x v="3"/>
    <x v="14"/>
    <x v="5"/>
    <x v="5"/>
    <x v="0"/>
    <x v="15"/>
    <x v="1"/>
  </r>
  <r>
    <x v="0"/>
    <x v="1"/>
    <n v="4112000705"/>
    <x v="63"/>
    <s v="07NPBPPL"/>
    <s v="FRUTTA PET BOTTLE PINEAPPLE 500ML (12PCS)"/>
    <n v="1"/>
    <n v="600"/>
    <n v="599"/>
    <n v="1572"/>
    <n v="541952.38"/>
    <n v="40646.43"/>
    <n v="904.76"/>
    <x v="0"/>
    <x v="6"/>
    <x v="3"/>
    <x v="14"/>
    <x v="13"/>
    <x v="13"/>
    <x v="0"/>
    <x v="15"/>
    <x v="1"/>
  </r>
  <r>
    <x v="0"/>
    <x v="1"/>
    <n v="4112000709"/>
    <x v="64"/>
    <s v="06MACCRNBRY"/>
    <s v="MACCAW DRINK CRANBERRY 1LTR X 10PCS"/>
    <n v="0"/>
    <n v="8"/>
    <n v="8"/>
    <n v="24"/>
    <n v="21953.49"/>
    <n v="1646.51"/>
    <n v="2744.19"/>
    <x v="1"/>
    <x v="1"/>
    <x v="0"/>
    <x v="1"/>
    <x v="3"/>
    <x v="3"/>
    <x v="1"/>
    <x v="0"/>
    <x v="0"/>
  </r>
  <r>
    <x v="0"/>
    <x v="1"/>
    <n v="4112000709"/>
    <x v="64"/>
    <s v="07NPBBKT"/>
    <s v="FRUTTA PET BOTTLE BLACKCURRENT 500ML (12PCS)"/>
    <n v="0"/>
    <n v="5"/>
    <n v="5"/>
    <n v="777"/>
    <n v="4523.8100000000004"/>
    <n v="339.29"/>
    <n v="904.76"/>
    <x v="1"/>
    <x v="1"/>
    <x v="0"/>
    <x v="1"/>
    <x v="5"/>
    <x v="5"/>
    <x v="0"/>
    <x v="0"/>
    <x v="1"/>
  </r>
  <r>
    <x v="0"/>
    <x v="1"/>
    <n v="4112000709"/>
    <x v="64"/>
    <s v="07NPBCTL"/>
    <s v="FRUTTA PET BOTTLE  COCKTAIL 500ML (12PCS)"/>
    <n v="1"/>
    <n v="5"/>
    <n v="4"/>
    <n v="747"/>
    <n v="3619.05"/>
    <n v="271.43"/>
    <n v="904.76"/>
    <x v="1"/>
    <x v="1"/>
    <x v="0"/>
    <x v="1"/>
    <x v="6"/>
    <x v="6"/>
    <x v="0"/>
    <x v="0"/>
    <x v="1"/>
  </r>
  <r>
    <x v="0"/>
    <x v="1"/>
    <n v="4112000709"/>
    <x v="64"/>
    <s v="07NPBORG"/>
    <s v="FRUTTA PET BOTTLE  ORANGE 500ML (12PCS)"/>
    <n v="0"/>
    <n v="7"/>
    <n v="7"/>
    <n v="985"/>
    <n v="4523.8100000000004"/>
    <n v="339.29"/>
    <n v="646.26"/>
    <x v="1"/>
    <x v="1"/>
    <x v="0"/>
    <x v="1"/>
    <x v="7"/>
    <x v="7"/>
    <x v="0"/>
    <x v="0"/>
    <x v="1"/>
  </r>
  <r>
    <x v="0"/>
    <x v="1"/>
    <n v="4112000709"/>
    <x v="64"/>
    <s v="07NPBPPL"/>
    <s v="FRUTTA PET BOTTLE PINEAPPLE 500ML (12PCS)"/>
    <n v="0"/>
    <n v="5"/>
    <n v="5"/>
    <n v="1572"/>
    <n v="4523.8100000000004"/>
    <n v="339.29"/>
    <n v="904.76"/>
    <x v="1"/>
    <x v="1"/>
    <x v="0"/>
    <x v="1"/>
    <x v="13"/>
    <x v="13"/>
    <x v="0"/>
    <x v="0"/>
    <x v="1"/>
  </r>
  <r>
    <x v="0"/>
    <x v="1"/>
    <n v="4112000711"/>
    <x v="66"/>
    <s v="03CSCOCK"/>
    <s v="CALIFORNIA SUN COCKTAIL X 40PCS"/>
    <n v="1"/>
    <n v="0"/>
    <n v="-1"/>
    <n v="283"/>
    <n v="-1813.95"/>
    <n v="-136.05000000000001"/>
    <n v="1813.95"/>
    <x v="0"/>
    <x v="6"/>
    <x v="3"/>
    <x v="14"/>
    <x v="8"/>
    <x v="8"/>
    <x v="2"/>
    <x v="10"/>
    <x v="2"/>
  </r>
  <r>
    <x v="0"/>
    <x v="1"/>
    <n v="4112000711"/>
    <x v="66"/>
    <s v="03CSPNPL"/>
    <s v="CALIFORNIA SUN  PINEAPPLE X 40PCS"/>
    <n v="1"/>
    <n v="0"/>
    <n v="-1"/>
    <n v="1"/>
    <n v="-1813.95"/>
    <n v="-136.05000000000001"/>
    <n v="1813.95"/>
    <x v="0"/>
    <x v="6"/>
    <x v="3"/>
    <x v="14"/>
    <x v="11"/>
    <x v="11"/>
    <x v="2"/>
    <x v="10"/>
    <x v="2"/>
  </r>
  <r>
    <x v="0"/>
    <x v="1"/>
    <n v="4112000711"/>
    <x v="66"/>
    <s v="06MACCRNBRY"/>
    <s v="MACCAW DRINK CRANBERRY 1LTR X 10PCS"/>
    <n v="5"/>
    <n v="0"/>
    <n v="-5"/>
    <n v="24"/>
    <n v="-13720.93"/>
    <n v="-1029.07"/>
    <n v="2744.19"/>
    <x v="0"/>
    <x v="6"/>
    <x v="3"/>
    <x v="14"/>
    <x v="3"/>
    <x v="3"/>
    <x v="1"/>
    <x v="10"/>
    <x v="0"/>
  </r>
  <r>
    <x v="0"/>
    <x v="1"/>
    <n v="4112000711"/>
    <x v="66"/>
    <s v="06MACSTWBAN"/>
    <s v="MACCAW DRINK STRAWBERRY -BANANA X10PCS"/>
    <n v="7"/>
    <n v="0"/>
    <n v="-7"/>
    <n v="0"/>
    <n v="-19209.3"/>
    <n v="-1440.7"/>
    <n v="2744.19"/>
    <x v="0"/>
    <x v="6"/>
    <x v="3"/>
    <x v="14"/>
    <x v="4"/>
    <x v="4"/>
    <x v="1"/>
    <x v="10"/>
    <x v="0"/>
  </r>
  <r>
    <x v="0"/>
    <x v="1"/>
    <n v="4112000716"/>
    <x v="67"/>
    <s v="06MACC0CK"/>
    <s v="MACCAW DRINK COCKTAIL 1LTR X 10PCS"/>
    <n v="3"/>
    <n v="3"/>
    <n v="0"/>
    <n v="0"/>
    <n v="0"/>
    <n v="0"/>
    <n v="0"/>
    <x v="1"/>
    <x v="1"/>
    <x v="0"/>
    <x v="1"/>
    <x v="2"/>
    <x v="2"/>
    <x v="1"/>
    <x v="0"/>
    <x v="0"/>
  </r>
  <r>
    <x v="0"/>
    <x v="1"/>
    <n v="4112000716"/>
    <x v="67"/>
    <s v="06MACCRNBRY"/>
    <s v="MACCAW DRINK CRANBERRY 1LTR X 10PCS"/>
    <n v="0"/>
    <n v="3"/>
    <n v="3"/>
    <n v="24"/>
    <n v="8232.56"/>
    <n v="617.44000000000005"/>
    <n v="2744.19"/>
    <x v="1"/>
    <x v="1"/>
    <x v="0"/>
    <x v="1"/>
    <x v="3"/>
    <x v="3"/>
    <x v="1"/>
    <x v="0"/>
    <x v="0"/>
  </r>
  <r>
    <x v="0"/>
    <x v="1"/>
    <n v="4112000716"/>
    <x v="67"/>
    <s v="06MACPNPL"/>
    <s v="MACCAW DRINK PINEAPPLE 1LTR X 10PCS"/>
    <n v="0"/>
    <n v="3"/>
    <n v="3"/>
    <n v="35"/>
    <n v="8232.56"/>
    <n v="617.44000000000005"/>
    <n v="2744.19"/>
    <x v="1"/>
    <x v="1"/>
    <x v="0"/>
    <x v="1"/>
    <x v="12"/>
    <x v="12"/>
    <x v="1"/>
    <x v="0"/>
    <x v="0"/>
  </r>
  <r>
    <x v="0"/>
    <x v="1"/>
    <n v="4112000716"/>
    <x v="67"/>
    <s v="07NPBORG"/>
    <s v="FRUTTA PET BOTTLE  ORANGE 500ML (12PCS)"/>
    <n v="0"/>
    <n v="5"/>
    <n v="5"/>
    <n v="985"/>
    <n v="4523.8100000000004"/>
    <n v="339.29"/>
    <n v="904.76"/>
    <x v="1"/>
    <x v="1"/>
    <x v="0"/>
    <x v="1"/>
    <x v="7"/>
    <x v="7"/>
    <x v="0"/>
    <x v="0"/>
    <x v="1"/>
  </r>
  <r>
    <x v="0"/>
    <x v="1"/>
    <n v="4112000716"/>
    <x v="67"/>
    <s v="07NPBPPL"/>
    <s v="FRUTTA PET BOTTLE PINEAPPLE 500ML (12PCS)"/>
    <n v="0"/>
    <n v="2"/>
    <n v="2"/>
    <n v="1572"/>
    <n v="1809.52"/>
    <n v="135.71"/>
    <n v="904.76"/>
    <x v="1"/>
    <x v="1"/>
    <x v="0"/>
    <x v="1"/>
    <x v="13"/>
    <x v="13"/>
    <x v="0"/>
    <x v="0"/>
    <x v="1"/>
  </r>
  <r>
    <x v="0"/>
    <x v="1"/>
    <n v="4112000719"/>
    <x v="95"/>
    <s v="03CSAPPLE"/>
    <s v="CALIFORNIA SUN APPLE X 40PCS"/>
    <n v="0"/>
    <n v="50"/>
    <n v="50"/>
    <n v="155"/>
    <n v="72558.14"/>
    <n v="5441.86"/>
    <n v="1451.16"/>
    <x v="0"/>
    <x v="3"/>
    <x v="2"/>
    <x v="16"/>
    <x v="15"/>
    <x v="15"/>
    <x v="2"/>
    <x v="21"/>
    <x v="2"/>
  </r>
  <r>
    <x v="0"/>
    <x v="1"/>
    <n v="4112000719"/>
    <x v="95"/>
    <s v="03CSCOCK"/>
    <s v="CALIFORNIA SUN COCKTAIL X 40PCS"/>
    <n v="0"/>
    <n v="50"/>
    <n v="50"/>
    <n v="283"/>
    <n v="72558.14"/>
    <n v="5441.86"/>
    <n v="1451.16"/>
    <x v="0"/>
    <x v="3"/>
    <x v="2"/>
    <x v="16"/>
    <x v="8"/>
    <x v="8"/>
    <x v="2"/>
    <x v="21"/>
    <x v="2"/>
  </r>
  <r>
    <x v="0"/>
    <x v="1"/>
    <n v="4112000719"/>
    <x v="95"/>
    <s v="03CSMNG"/>
    <s v="CALIFORNIA SUN MANGO X 40PCS"/>
    <n v="0"/>
    <n v="100"/>
    <n v="100"/>
    <n v="214"/>
    <n v="145116.28"/>
    <n v="10883.72"/>
    <n v="1451.16"/>
    <x v="0"/>
    <x v="3"/>
    <x v="2"/>
    <x v="16"/>
    <x v="9"/>
    <x v="9"/>
    <x v="2"/>
    <x v="21"/>
    <x v="2"/>
  </r>
  <r>
    <x v="0"/>
    <x v="1"/>
    <n v="4112000719"/>
    <x v="95"/>
    <s v="03CSORG"/>
    <s v="CALIFORNIA SUN ORANGE X 40PCS"/>
    <n v="0"/>
    <n v="50"/>
    <n v="50"/>
    <n v="35"/>
    <n v="72558.14"/>
    <n v="5441.86"/>
    <n v="1451.16"/>
    <x v="0"/>
    <x v="3"/>
    <x v="2"/>
    <x v="16"/>
    <x v="10"/>
    <x v="10"/>
    <x v="2"/>
    <x v="21"/>
    <x v="2"/>
  </r>
  <r>
    <x v="0"/>
    <x v="1"/>
    <n v="4112000719"/>
    <x v="95"/>
    <s v="03CSPNPL"/>
    <s v="CALIFORNIA SUN  PINEAPPLE X 40PCS"/>
    <n v="0"/>
    <n v="50"/>
    <n v="50"/>
    <n v="1"/>
    <n v="72558.14"/>
    <n v="5441.86"/>
    <n v="1451.16"/>
    <x v="0"/>
    <x v="3"/>
    <x v="2"/>
    <x v="16"/>
    <x v="11"/>
    <x v="11"/>
    <x v="2"/>
    <x v="21"/>
    <x v="2"/>
  </r>
  <r>
    <x v="0"/>
    <x v="1"/>
    <n v="4112000719"/>
    <x v="95"/>
    <s v="07NPBCTL"/>
    <s v="FRUTTA PET BOTTLE  COCKTAIL 500ML (12PCS)"/>
    <n v="0"/>
    <n v="529"/>
    <n v="529"/>
    <n v="747"/>
    <n v="478619.05"/>
    <n v="35896.43"/>
    <n v="904.76"/>
    <x v="0"/>
    <x v="3"/>
    <x v="2"/>
    <x v="16"/>
    <x v="6"/>
    <x v="6"/>
    <x v="0"/>
    <x v="21"/>
    <x v="1"/>
  </r>
  <r>
    <x v="0"/>
    <x v="1"/>
    <n v="4112000719"/>
    <x v="95"/>
    <s v="07NPBORG"/>
    <s v="FRUTTA PET BOTTLE  ORANGE 500ML (12PCS)"/>
    <n v="0"/>
    <n v="543"/>
    <n v="543"/>
    <n v="985"/>
    <n v="491285.71"/>
    <n v="36846.43"/>
    <n v="904.76"/>
    <x v="0"/>
    <x v="3"/>
    <x v="2"/>
    <x v="16"/>
    <x v="7"/>
    <x v="7"/>
    <x v="0"/>
    <x v="21"/>
    <x v="1"/>
  </r>
  <r>
    <x v="0"/>
    <x v="1"/>
    <n v="4112000719"/>
    <x v="95"/>
    <s v="07NPBPPL"/>
    <s v="FRUTTA PET BOTTLE PINEAPPLE 500ML (12PCS)"/>
    <n v="0"/>
    <n v="933"/>
    <n v="933"/>
    <n v="1572"/>
    <n v="679476.19"/>
    <n v="50960.71"/>
    <n v="728.27"/>
    <x v="0"/>
    <x v="3"/>
    <x v="2"/>
    <x v="16"/>
    <x v="13"/>
    <x v="13"/>
    <x v="0"/>
    <x v="21"/>
    <x v="1"/>
  </r>
  <r>
    <x v="0"/>
    <x v="1"/>
    <n v="4112000720"/>
    <x v="96"/>
    <s v="03CSCOCK"/>
    <s v="CALIFORNIA SUN COCKTAIL X 40PCS"/>
    <n v="0"/>
    <n v="120"/>
    <n v="120"/>
    <n v="283"/>
    <n v="174139.54"/>
    <n v="13060.47"/>
    <n v="1451.16"/>
    <x v="0"/>
    <x v="3"/>
    <x v="2"/>
    <x v="16"/>
    <x v="8"/>
    <x v="8"/>
    <x v="2"/>
    <x v="22"/>
    <x v="2"/>
  </r>
  <r>
    <x v="0"/>
    <x v="1"/>
    <n v="4112000720"/>
    <x v="96"/>
    <s v="03CSMNG"/>
    <s v="CALIFORNIA SUN MANGO X 40PCS"/>
    <n v="0"/>
    <n v="200"/>
    <n v="200"/>
    <n v="214"/>
    <n v="290232.56"/>
    <n v="21767.439999999999"/>
    <n v="1451.16"/>
    <x v="0"/>
    <x v="3"/>
    <x v="2"/>
    <x v="16"/>
    <x v="9"/>
    <x v="9"/>
    <x v="2"/>
    <x v="22"/>
    <x v="2"/>
  </r>
  <r>
    <x v="0"/>
    <x v="1"/>
    <n v="4112000720"/>
    <x v="96"/>
    <s v="03CSORG"/>
    <s v="CALIFORNIA SUN ORANGE X 40PCS"/>
    <n v="0"/>
    <n v="100"/>
    <n v="100"/>
    <n v="35"/>
    <n v="145116.28"/>
    <n v="10883.72"/>
    <n v="1451.16"/>
    <x v="0"/>
    <x v="3"/>
    <x v="2"/>
    <x v="16"/>
    <x v="10"/>
    <x v="10"/>
    <x v="2"/>
    <x v="22"/>
    <x v="2"/>
  </r>
  <r>
    <x v="0"/>
    <x v="1"/>
    <n v="4112000720"/>
    <x v="96"/>
    <s v="06MACPNPL"/>
    <s v="MACCAW DRINK PINEAPPLE 1LTR X 10PCS"/>
    <n v="0"/>
    <n v="30"/>
    <n v="30"/>
    <n v="35"/>
    <n v="82325.58"/>
    <n v="6174.42"/>
    <n v="2744.19"/>
    <x v="0"/>
    <x v="3"/>
    <x v="2"/>
    <x v="16"/>
    <x v="12"/>
    <x v="12"/>
    <x v="1"/>
    <x v="22"/>
    <x v="0"/>
  </r>
  <r>
    <x v="0"/>
    <x v="1"/>
    <n v="4112000720"/>
    <x v="96"/>
    <s v="06MACSTWBAN"/>
    <s v="MACCAW DRINK STRAWBERRY -BANANA X10PCS"/>
    <n v="0"/>
    <n v="1"/>
    <n v="1"/>
    <n v="0"/>
    <n v="0"/>
    <n v="0"/>
    <n v="0"/>
    <x v="0"/>
    <x v="3"/>
    <x v="2"/>
    <x v="16"/>
    <x v="4"/>
    <x v="4"/>
    <x v="1"/>
    <x v="22"/>
    <x v="0"/>
  </r>
  <r>
    <x v="0"/>
    <x v="1"/>
    <n v="4112000720"/>
    <x v="96"/>
    <s v="07NPBBKT"/>
    <s v="FRUTTA PET BOTTLE BLACKCURRENT 500ML (12PCS)"/>
    <n v="0"/>
    <n v="910"/>
    <n v="910"/>
    <n v="777"/>
    <n v="823333.33"/>
    <n v="61750"/>
    <n v="904.76"/>
    <x v="0"/>
    <x v="3"/>
    <x v="2"/>
    <x v="16"/>
    <x v="5"/>
    <x v="5"/>
    <x v="0"/>
    <x v="22"/>
    <x v="1"/>
  </r>
  <r>
    <x v="0"/>
    <x v="1"/>
    <n v="4112000720"/>
    <x v="96"/>
    <s v="07NPBCTL"/>
    <s v="FRUTTA PET BOTTLE  COCKTAIL 500ML (12PCS)"/>
    <n v="0"/>
    <n v="1490"/>
    <n v="1490"/>
    <n v="747"/>
    <n v="1007904.76"/>
    <n v="75592.86"/>
    <n v="676.45"/>
    <x v="0"/>
    <x v="3"/>
    <x v="2"/>
    <x v="16"/>
    <x v="6"/>
    <x v="6"/>
    <x v="0"/>
    <x v="22"/>
    <x v="1"/>
  </r>
  <r>
    <x v="0"/>
    <x v="1"/>
    <n v="4112000720"/>
    <x v="96"/>
    <s v="07NPBPPL"/>
    <s v="FRUTTA PET BOTTLE PINEAPPLE 500ML (12PCS)"/>
    <n v="0"/>
    <n v="1740"/>
    <n v="1740"/>
    <n v="1572"/>
    <n v="1574285.71"/>
    <n v="118071.43"/>
    <n v="904.76"/>
    <x v="0"/>
    <x v="3"/>
    <x v="2"/>
    <x v="16"/>
    <x v="13"/>
    <x v="13"/>
    <x v="0"/>
    <x v="22"/>
    <x v="1"/>
  </r>
  <r>
    <x v="0"/>
    <x v="1"/>
    <n v="4112000722"/>
    <x v="97"/>
    <s v="03CSAPPLE"/>
    <s v="CALIFORNIA SUN APPLE X 40PCS"/>
    <n v="0"/>
    <n v="50"/>
    <n v="50"/>
    <n v="155"/>
    <n v="72558.14"/>
    <n v="5441.86"/>
    <n v="1451.16"/>
    <x v="0"/>
    <x v="3"/>
    <x v="2"/>
    <x v="16"/>
    <x v="15"/>
    <x v="15"/>
    <x v="2"/>
    <x v="21"/>
    <x v="2"/>
  </r>
  <r>
    <x v="0"/>
    <x v="1"/>
    <n v="4112000722"/>
    <x v="97"/>
    <s v="03CSCOCK"/>
    <s v="CALIFORNIA SUN COCKTAIL X 40PCS"/>
    <n v="0"/>
    <n v="50"/>
    <n v="50"/>
    <n v="283"/>
    <n v="72558.14"/>
    <n v="5441.86"/>
    <n v="1451.16"/>
    <x v="0"/>
    <x v="3"/>
    <x v="2"/>
    <x v="16"/>
    <x v="8"/>
    <x v="8"/>
    <x v="2"/>
    <x v="21"/>
    <x v="2"/>
  </r>
  <r>
    <x v="0"/>
    <x v="1"/>
    <n v="4112000722"/>
    <x v="97"/>
    <s v="03CSMNG"/>
    <s v="CALIFORNIA SUN MANGO X 40PCS"/>
    <n v="0"/>
    <n v="100"/>
    <n v="100"/>
    <n v="214"/>
    <n v="145116.28"/>
    <n v="10883.72"/>
    <n v="1451.16"/>
    <x v="0"/>
    <x v="3"/>
    <x v="2"/>
    <x v="16"/>
    <x v="9"/>
    <x v="9"/>
    <x v="2"/>
    <x v="21"/>
    <x v="2"/>
  </r>
  <r>
    <x v="0"/>
    <x v="1"/>
    <n v="4112000722"/>
    <x v="97"/>
    <s v="03CSORG"/>
    <s v="CALIFORNIA SUN ORANGE X 40PCS"/>
    <n v="0"/>
    <n v="50"/>
    <n v="50"/>
    <n v="35"/>
    <n v="72558.14"/>
    <n v="5441.86"/>
    <n v="1451.16"/>
    <x v="0"/>
    <x v="3"/>
    <x v="2"/>
    <x v="16"/>
    <x v="10"/>
    <x v="10"/>
    <x v="2"/>
    <x v="21"/>
    <x v="2"/>
  </r>
  <r>
    <x v="0"/>
    <x v="1"/>
    <n v="4112000722"/>
    <x v="97"/>
    <s v="03CSPNPL"/>
    <s v="CALIFORNIA SUN  PINEAPPLE X 40PCS"/>
    <n v="0"/>
    <n v="50"/>
    <n v="50"/>
    <n v="1"/>
    <n v="72558.14"/>
    <n v="5441.86"/>
    <n v="1451.16"/>
    <x v="0"/>
    <x v="3"/>
    <x v="2"/>
    <x v="16"/>
    <x v="11"/>
    <x v="11"/>
    <x v="2"/>
    <x v="21"/>
    <x v="2"/>
  </r>
  <r>
    <x v="0"/>
    <x v="1"/>
    <n v="4112000722"/>
    <x v="97"/>
    <s v="07NPBCTL"/>
    <s v="FRUTTA PET BOTTLE  COCKTAIL 500ML (12PCS)"/>
    <n v="0"/>
    <n v="530"/>
    <n v="530"/>
    <n v="747"/>
    <n v="479523.81"/>
    <n v="35964.29"/>
    <n v="904.76"/>
    <x v="0"/>
    <x v="3"/>
    <x v="2"/>
    <x v="16"/>
    <x v="6"/>
    <x v="6"/>
    <x v="0"/>
    <x v="21"/>
    <x v="1"/>
  </r>
  <r>
    <x v="0"/>
    <x v="1"/>
    <n v="4112000722"/>
    <x v="97"/>
    <s v="07NPBORG"/>
    <s v="FRUTTA PET BOTTLE  ORANGE 500ML (12PCS)"/>
    <n v="0"/>
    <n v="560"/>
    <n v="560"/>
    <n v="985"/>
    <n v="506666.66"/>
    <n v="38000"/>
    <n v="904.76"/>
    <x v="0"/>
    <x v="3"/>
    <x v="2"/>
    <x v="16"/>
    <x v="7"/>
    <x v="7"/>
    <x v="0"/>
    <x v="21"/>
    <x v="1"/>
  </r>
  <r>
    <x v="0"/>
    <x v="1"/>
    <n v="4112000722"/>
    <x v="97"/>
    <s v="07NPBPPL"/>
    <s v="FRUTTA PET BOTTLE PINEAPPLE 500ML (12PCS)"/>
    <n v="0"/>
    <n v="915"/>
    <n v="915"/>
    <n v="1572"/>
    <n v="663190.47"/>
    <n v="49739.29"/>
    <n v="724.8"/>
    <x v="0"/>
    <x v="3"/>
    <x v="2"/>
    <x v="16"/>
    <x v="13"/>
    <x v="13"/>
    <x v="0"/>
    <x v="21"/>
    <x v="1"/>
  </r>
  <r>
    <x v="0"/>
    <x v="1"/>
    <n v="4112000726"/>
    <x v="72"/>
    <s v="06MACCRNBRY"/>
    <s v="MACCAW DRINK CRANBERRY 1LTR X 10PCS"/>
    <n v="0"/>
    <n v="2"/>
    <n v="2"/>
    <n v="24"/>
    <n v="5488.37"/>
    <n v="411.63"/>
    <n v="2744.19"/>
    <x v="1"/>
    <x v="1"/>
    <x v="0"/>
    <x v="1"/>
    <x v="3"/>
    <x v="3"/>
    <x v="1"/>
    <x v="0"/>
    <x v="0"/>
  </r>
  <r>
    <x v="0"/>
    <x v="1"/>
    <n v="4112000726"/>
    <x v="72"/>
    <s v="06MACPNPL"/>
    <s v="MACCAW DRINK PINEAPPLE 1LTR X 10PCS"/>
    <n v="0"/>
    <n v="2"/>
    <n v="2"/>
    <n v="35"/>
    <n v="5488.37"/>
    <n v="411.63"/>
    <n v="2744.19"/>
    <x v="1"/>
    <x v="1"/>
    <x v="0"/>
    <x v="1"/>
    <x v="12"/>
    <x v="12"/>
    <x v="1"/>
    <x v="0"/>
    <x v="0"/>
  </r>
  <r>
    <x v="0"/>
    <x v="1"/>
    <n v="4112000727"/>
    <x v="98"/>
    <s v="03CSCOCK"/>
    <s v="CALIFORNIA SUN COCKTAIL X 40PCS"/>
    <n v="0"/>
    <n v="15"/>
    <n v="15"/>
    <n v="283"/>
    <n v="27209.3"/>
    <n v="2040.7"/>
    <n v="1813.95"/>
    <x v="0"/>
    <x v="4"/>
    <x v="0"/>
    <x v="6"/>
    <x v="8"/>
    <x v="8"/>
    <x v="2"/>
    <x v="0"/>
    <x v="2"/>
  </r>
  <r>
    <x v="0"/>
    <x v="1"/>
    <n v="4112000727"/>
    <x v="98"/>
    <s v="03CSMNG"/>
    <s v="CALIFORNIA SUN MANGO X 40PCS"/>
    <n v="0"/>
    <n v="18"/>
    <n v="18"/>
    <n v="214"/>
    <n v="32651.16"/>
    <n v="2448.84"/>
    <n v="1813.95"/>
    <x v="0"/>
    <x v="4"/>
    <x v="0"/>
    <x v="6"/>
    <x v="9"/>
    <x v="9"/>
    <x v="2"/>
    <x v="0"/>
    <x v="2"/>
  </r>
  <r>
    <x v="0"/>
    <x v="1"/>
    <n v="4112000727"/>
    <x v="98"/>
    <s v="03CSORG"/>
    <s v="CALIFORNIA SUN ORANGE X 40PCS"/>
    <n v="0"/>
    <n v="15"/>
    <n v="15"/>
    <n v="35"/>
    <n v="27209.3"/>
    <n v="2040.7"/>
    <n v="1813.95"/>
    <x v="0"/>
    <x v="4"/>
    <x v="0"/>
    <x v="6"/>
    <x v="10"/>
    <x v="10"/>
    <x v="2"/>
    <x v="0"/>
    <x v="2"/>
  </r>
  <r>
    <x v="0"/>
    <x v="1"/>
    <n v="4112000727"/>
    <x v="98"/>
    <s v="07NPBBKT"/>
    <s v="FRUTTA PET BOTTLE BLACKCURRENT 500ML (12PCS)"/>
    <n v="0"/>
    <n v="415"/>
    <n v="415"/>
    <n v="777"/>
    <n v="375476.19"/>
    <n v="28160.71"/>
    <n v="904.76"/>
    <x v="0"/>
    <x v="4"/>
    <x v="0"/>
    <x v="6"/>
    <x v="5"/>
    <x v="5"/>
    <x v="0"/>
    <x v="0"/>
    <x v="1"/>
  </r>
  <r>
    <x v="0"/>
    <x v="1"/>
    <n v="4112000727"/>
    <x v="98"/>
    <s v="07NPBCTL"/>
    <s v="FRUTTA PET BOTTLE  COCKTAIL 500ML (12PCS)"/>
    <n v="0"/>
    <n v="200"/>
    <n v="200"/>
    <n v="747"/>
    <n v="180952.38"/>
    <n v="13571.43"/>
    <n v="904.76"/>
    <x v="0"/>
    <x v="4"/>
    <x v="0"/>
    <x v="6"/>
    <x v="6"/>
    <x v="6"/>
    <x v="0"/>
    <x v="0"/>
    <x v="1"/>
  </r>
  <r>
    <x v="0"/>
    <x v="1"/>
    <n v="4112000727"/>
    <x v="98"/>
    <s v="07NPBORG"/>
    <s v="FRUTTA PET BOTTLE  ORANGE 500ML (12PCS)"/>
    <n v="0"/>
    <n v="627"/>
    <n v="627"/>
    <n v="985"/>
    <n v="567285.71"/>
    <n v="42546.43"/>
    <n v="904.76"/>
    <x v="0"/>
    <x v="4"/>
    <x v="0"/>
    <x v="6"/>
    <x v="7"/>
    <x v="7"/>
    <x v="0"/>
    <x v="0"/>
    <x v="1"/>
  </r>
  <r>
    <x v="0"/>
    <x v="1"/>
    <n v="4112000727"/>
    <x v="98"/>
    <s v="07NPBPPL"/>
    <s v="FRUTTA PET BOTTLE PINEAPPLE 500ML (12PCS)"/>
    <n v="0"/>
    <n v="222"/>
    <n v="222"/>
    <n v="1572"/>
    <n v="200857.14"/>
    <n v="15064.29"/>
    <n v="904.76"/>
    <x v="0"/>
    <x v="4"/>
    <x v="0"/>
    <x v="6"/>
    <x v="13"/>
    <x v="13"/>
    <x v="0"/>
    <x v="0"/>
    <x v="1"/>
  </r>
  <r>
    <x v="0"/>
    <x v="1"/>
    <n v="4112000732"/>
    <x v="99"/>
    <s v="07NPBPPL"/>
    <s v="FRUTTA PET BOTTLE PINEAPPLE 500ML (12PCS)"/>
    <n v="0"/>
    <n v="350"/>
    <n v="350"/>
    <n v="1572"/>
    <n v="316666.65999999997"/>
    <n v="23750"/>
    <n v="904.76"/>
    <x v="0"/>
    <x v="0"/>
    <x v="0"/>
    <x v="5"/>
    <x v="13"/>
    <x v="13"/>
    <x v="0"/>
    <x v="0"/>
    <x v="1"/>
  </r>
  <r>
    <x v="0"/>
    <x v="2"/>
    <n v="4112000001"/>
    <x v="0"/>
    <s v="03CSAPPLE"/>
    <s v="CALIFORNIA SUN APPLE X 40PCS"/>
    <n v="0"/>
    <n v="3"/>
    <n v="3"/>
    <n v="155"/>
    <n v="5441.86"/>
    <n v="408.14"/>
    <n v="1813.95"/>
    <x v="0"/>
    <x v="0"/>
    <x v="0"/>
    <x v="0"/>
    <x v="15"/>
    <x v="15"/>
    <x v="2"/>
    <x v="0"/>
    <x v="2"/>
  </r>
  <r>
    <x v="0"/>
    <x v="2"/>
    <n v="4112000001"/>
    <x v="0"/>
    <s v="03CSCOCK"/>
    <s v="CALIFORNIA SUN COCKTAIL X 40PCS"/>
    <n v="0"/>
    <n v="3"/>
    <n v="3"/>
    <n v="283"/>
    <n v="5441.86"/>
    <n v="408.14"/>
    <n v="1813.95"/>
    <x v="0"/>
    <x v="0"/>
    <x v="0"/>
    <x v="0"/>
    <x v="8"/>
    <x v="8"/>
    <x v="2"/>
    <x v="0"/>
    <x v="2"/>
  </r>
  <r>
    <x v="0"/>
    <x v="2"/>
    <n v="4112000001"/>
    <x v="0"/>
    <s v="03CSMNG"/>
    <s v="CALIFORNIA SUN MANGO X 40PCS"/>
    <n v="0"/>
    <n v="3"/>
    <n v="3"/>
    <n v="214"/>
    <n v="5441.86"/>
    <n v="408.14"/>
    <n v="1813.95"/>
    <x v="0"/>
    <x v="0"/>
    <x v="0"/>
    <x v="0"/>
    <x v="9"/>
    <x v="9"/>
    <x v="2"/>
    <x v="0"/>
    <x v="2"/>
  </r>
  <r>
    <x v="0"/>
    <x v="2"/>
    <n v="4112000001"/>
    <x v="0"/>
    <s v="03CSSBRY"/>
    <s v="CALIFORNIA SUN STRAWBERRY X 40PCS"/>
    <n v="0"/>
    <n v="4"/>
    <n v="4"/>
    <n v="244"/>
    <n v="7255.81"/>
    <n v="544.19000000000005"/>
    <n v="1813.95"/>
    <x v="0"/>
    <x v="0"/>
    <x v="0"/>
    <x v="0"/>
    <x v="16"/>
    <x v="16"/>
    <x v="2"/>
    <x v="0"/>
    <x v="2"/>
  </r>
  <r>
    <x v="0"/>
    <x v="2"/>
    <n v="4112000001"/>
    <x v="0"/>
    <s v="06MACCRNBRY"/>
    <s v="MACCAW DRINK CRANBERRY 1LTR X 10PCS"/>
    <n v="0"/>
    <n v="2"/>
    <n v="2"/>
    <n v="24"/>
    <n v="5488.37"/>
    <n v="411.63"/>
    <n v="2744.19"/>
    <x v="0"/>
    <x v="0"/>
    <x v="0"/>
    <x v="0"/>
    <x v="3"/>
    <x v="3"/>
    <x v="1"/>
    <x v="0"/>
    <x v="0"/>
  </r>
  <r>
    <x v="0"/>
    <x v="2"/>
    <n v="4112000001"/>
    <x v="0"/>
    <s v="07NPBORG"/>
    <s v="FRUTTA PET BOTTLE  ORANGE 500ML (12PCS)"/>
    <n v="0"/>
    <n v="1"/>
    <n v="1"/>
    <n v="985"/>
    <n v="904.76"/>
    <n v="67.86"/>
    <n v="904.76"/>
    <x v="0"/>
    <x v="0"/>
    <x v="0"/>
    <x v="0"/>
    <x v="7"/>
    <x v="7"/>
    <x v="0"/>
    <x v="0"/>
    <x v="1"/>
  </r>
  <r>
    <x v="0"/>
    <x v="2"/>
    <n v="4112000001"/>
    <x v="0"/>
    <s v="07NPBPPL"/>
    <s v="FRUTTA PET BOTTLE PINEAPPLE 500ML (12PCS)"/>
    <n v="0"/>
    <n v="1"/>
    <n v="1"/>
    <n v="1572"/>
    <n v="904.76"/>
    <n v="67.86"/>
    <n v="904.76"/>
    <x v="0"/>
    <x v="0"/>
    <x v="0"/>
    <x v="0"/>
    <x v="13"/>
    <x v="13"/>
    <x v="0"/>
    <x v="0"/>
    <x v="1"/>
  </r>
  <r>
    <x v="0"/>
    <x v="2"/>
    <n v="4112000080"/>
    <x v="100"/>
    <s v="03CSORG"/>
    <s v="CALIFORNIA SUN ORANGE X 40PCS"/>
    <n v="1"/>
    <n v="60"/>
    <n v="59"/>
    <n v="35"/>
    <n v="107023.26"/>
    <n v="8026.74"/>
    <n v="1813.95"/>
    <x v="1"/>
    <x v="1"/>
    <x v="0"/>
    <x v="1"/>
    <x v="10"/>
    <x v="10"/>
    <x v="2"/>
    <x v="0"/>
    <x v="2"/>
  </r>
  <r>
    <x v="0"/>
    <x v="2"/>
    <n v="4112000080"/>
    <x v="100"/>
    <s v="03CSPNPL"/>
    <s v="CALIFORNIA SUN  PINEAPPLE X 40PCS"/>
    <n v="0"/>
    <n v="80"/>
    <n v="80"/>
    <n v="1"/>
    <n v="145116.28"/>
    <n v="10883.72"/>
    <n v="1813.95"/>
    <x v="1"/>
    <x v="1"/>
    <x v="0"/>
    <x v="1"/>
    <x v="11"/>
    <x v="11"/>
    <x v="2"/>
    <x v="0"/>
    <x v="2"/>
  </r>
  <r>
    <x v="0"/>
    <x v="2"/>
    <n v="4112000080"/>
    <x v="100"/>
    <s v="03CSSBRY"/>
    <s v="CALIFORNIA SUN STRAWBERRY X 40PCS"/>
    <n v="0"/>
    <n v="80"/>
    <n v="80"/>
    <n v="244"/>
    <n v="145116.28"/>
    <n v="10883.72"/>
    <n v="1813.95"/>
    <x v="1"/>
    <x v="1"/>
    <x v="0"/>
    <x v="1"/>
    <x v="16"/>
    <x v="16"/>
    <x v="2"/>
    <x v="0"/>
    <x v="2"/>
  </r>
  <r>
    <x v="0"/>
    <x v="2"/>
    <n v="4112000080"/>
    <x v="100"/>
    <s v="05CNCTPNPL"/>
    <s v="FRUTTA NATURAL PINEAPPLE 1LTR X 10PCS"/>
    <n v="0"/>
    <n v="64"/>
    <n v="64"/>
    <n v="0"/>
    <n v="178604.65"/>
    <n v="13395.35"/>
    <n v="2790.7"/>
    <x v="1"/>
    <x v="1"/>
    <x v="0"/>
    <x v="1"/>
    <x v="18"/>
    <x v="18"/>
    <x v="0"/>
    <x v="0"/>
    <x v="0"/>
  </r>
  <r>
    <x v="0"/>
    <x v="2"/>
    <n v="4112000080"/>
    <x v="100"/>
    <s v="06MACCRNBRY"/>
    <s v="MACCAW DRINK CRANBERRY 1LTR X 10PCS"/>
    <n v="0"/>
    <n v="64"/>
    <n v="64"/>
    <n v="24"/>
    <n v="164651.16"/>
    <n v="12348.84"/>
    <n v="2572.67"/>
    <x v="1"/>
    <x v="1"/>
    <x v="0"/>
    <x v="1"/>
    <x v="3"/>
    <x v="3"/>
    <x v="1"/>
    <x v="0"/>
    <x v="0"/>
  </r>
  <r>
    <x v="0"/>
    <x v="2"/>
    <n v="4112000080"/>
    <x v="100"/>
    <s v="07NPBBKT"/>
    <s v="FRUTTA PET BOTTLE BLACKCURRENT 500ML (12PCS)"/>
    <n v="0"/>
    <n v="44"/>
    <n v="44"/>
    <n v="777"/>
    <n v="36190.480000000003"/>
    <n v="2714.29"/>
    <n v="822.51"/>
    <x v="1"/>
    <x v="1"/>
    <x v="0"/>
    <x v="1"/>
    <x v="5"/>
    <x v="5"/>
    <x v="0"/>
    <x v="0"/>
    <x v="1"/>
  </r>
  <r>
    <x v="0"/>
    <x v="2"/>
    <n v="4112000080"/>
    <x v="100"/>
    <s v="07NPBCTL"/>
    <s v="FRUTTA PET BOTTLE  COCKTAIL 500ML (12PCS)"/>
    <n v="0"/>
    <n v="22"/>
    <n v="22"/>
    <n v="747"/>
    <n v="18095.240000000002"/>
    <n v="1357.14"/>
    <n v="822.51"/>
    <x v="1"/>
    <x v="1"/>
    <x v="0"/>
    <x v="1"/>
    <x v="6"/>
    <x v="6"/>
    <x v="0"/>
    <x v="0"/>
    <x v="1"/>
  </r>
  <r>
    <x v="0"/>
    <x v="2"/>
    <n v="4112000080"/>
    <x v="100"/>
    <s v="07NPBPPL"/>
    <s v="FRUTTA PET BOTTLE PINEAPPLE 500ML (12PCS)"/>
    <n v="0"/>
    <n v="22"/>
    <n v="22"/>
    <n v="1572"/>
    <n v="18095.240000000002"/>
    <n v="1357.14"/>
    <n v="822.51"/>
    <x v="1"/>
    <x v="1"/>
    <x v="0"/>
    <x v="1"/>
    <x v="13"/>
    <x v="13"/>
    <x v="0"/>
    <x v="0"/>
    <x v="1"/>
  </r>
  <r>
    <x v="0"/>
    <x v="2"/>
    <n v="4112000139"/>
    <x v="101"/>
    <s v="05CNCTPNPL"/>
    <s v="FRUTTA NATURAL PINEAPPLE 1LTR X 10PCS"/>
    <n v="0"/>
    <n v="2"/>
    <n v="2"/>
    <n v="0"/>
    <n v="5953.49"/>
    <n v="446.51"/>
    <n v="2976.74"/>
    <x v="1"/>
    <x v="1"/>
    <x v="0"/>
    <x v="1"/>
    <x v="18"/>
    <x v="18"/>
    <x v="0"/>
    <x v="0"/>
    <x v="0"/>
  </r>
  <r>
    <x v="0"/>
    <x v="2"/>
    <n v="4112000139"/>
    <x v="101"/>
    <s v="06MACCRNBRY"/>
    <s v="MACCAW DRINK CRANBERRY 1LTR X 10PCS"/>
    <n v="0"/>
    <n v="1"/>
    <n v="1"/>
    <n v="24"/>
    <n v="2744.19"/>
    <n v="205.81"/>
    <n v="2744.19"/>
    <x v="1"/>
    <x v="1"/>
    <x v="0"/>
    <x v="1"/>
    <x v="3"/>
    <x v="3"/>
    <x v="1"/>
    <x v="0"/>
    <x v="0"/>
  </r>
  <r>
    <x v="0"/>
    <x v="2"/>
    <n v="4112000139"/>
    <x v="101"/>
    <s v="07NPBBKT"/>
    <s v="FRUTTA PET BOTTLE BLACKCURRENT 500ML (12PCS)"/>
    <n v="0"/>
    <n v="3"/>
    <n v="3"/>
    <n v="777"/>
    <n v="2714.29"/>
    <n v="203.57"/>
    <n v="904.76"/>
    <x v="1"/>
    <x v="1"/>
    <x v="0"/>
    <x v="1"/>
    <x v="5"/>
    <x v="5"/>
    <x v="0"/>
    <x v="0"/>
    <x v="1"/>
  </r>
  <r>
    <x v="0"/>
    <x v="2"/>
    <n v="4112000139"/>
    <x v="101"/>
    <s v="07NPBCTL"/>
    <s v="FRUTTA PET BOTTLE  COCKTAIL 500ML (12PCS)"/>
    <n v="0"/>
    <n v="1"/>
    <n v="1"/>
    <n v="747"/>
    <n v="904.76"/>
    <n v="67.86"/>
    <n v="904.76"/>
    <x v="1"/>
    <x v="1"/>
    <x v="0"/>
    <x v="1"/>
    <x v="6"/>
    <x v="6"/>
    <x v="0"/>
    <x v="0"/>
    <x v="1"/>
  </r>
  <r>
    <x v="0"/>
    <x v="2"/>
    <n v="4112000139"/>
    <x v="101"/>
    <s v="07NPBORG"/>
    <s v="FRUTTA PET BOTTLE  ORANGE 500ML (12PCS)"/>
    <n v="0"/>
    <n v="1"/>
    <n v="1"/>
    <n v="985"/>
    <n v="904.76"/>
    <n v="67.86"/>
    <n v="904.76"/>
    <x v="1"/>
    <x v="1"/>
    <x v="0"/>
    <x v="1"/>
    <x v="7"/>
    <x v="7"/>
    <x v="0"/>
    <x v="0"/>
    <x v="1"/>
  </r>
  <r>
    <x v="0"/>
    <x v="2"/>
    <n v="4112000206"/>
    <x v="4"/>
    <s v="03CSAPPLE"/>
    <s v="CALIFORNIA SUN APPLE X 40PCS"/>
    <n v="0"/>
    <n v="10"/>
    <n v="10"/>
    <n v="155"/>
    <n v="18139.53"/>
    <n v="1360.47"/>
    <n v="1813.95"/>
    <x v="1"/>
    <x v="1"/>
    <x v="0"/>
    <x v="1"/>
    <x v="15"/>
    <x v="15"/>
    <x v="2"/>
    <x v="0"/>
    <x v="2"/>
  </r>
  <r>
    <x v="0"/>
    <x v="2"/>
    <n v="4112000206"/>
    <x v="4"/>
    <s v="03CSCOCK"/>
    <s v="CALIFORNIA SUN COCKTAIL X 40PCS"/>
    <n v="0"/>
    <n v="10"/>
    <n v="10"/>
    <n v="283"/>
    <n v="18139.53"/>
    <n v="1360.47"/>
    <n v="1813.95"/>
    <x v="1"/>
    <x v="1"/>
    <x v="0"/>
    <x v="1"/>
    <x v="8"/>
    <x v="8"/>
    <x v="2"/>
    <x v="0"/>
    <x v="2"/>
  </r>
  <r>
    <x v="0"/>
    <x v="2"/>
    <n v="4112000206"/>
    <x v="4"/>
    <s v="03CSMNG"/>
    <s v="CALIFORNIA SUN MANGO X 40PCS"/>
    <n v="0"/>
    <n v="10"/>
    <n v="10"/>
    <n v="214"/>
    <n v="18139.53"/>
    <n v="1360.47"/>
    <n v="1813.95"/>
    <x v="1"/>
    <x v="1"/>
    <x v="0"/>
    <x v="1"/>
    <x v="9"/>
    <x v="9"/>
    <x v="2"/>
    <x v="0"/>
    <x v="2"/>
  </r>
  <r>
    <x v="0"/>
    <x v="2"/>
    <n v="4112000206"/>
    <x v="4"/>
    <s v="03CSORG"/>
    <s v="CALIFORNIA SUN ORANGE X 40PCS"/>
    <n v="0"/>
    <n v="10"/>
    <n v="10"/>
    <n v="35"/>
    <n v="18139.53"/>
    <n v="1360.47"/>
    <n v="1813.95"/>
    <x v="1"/>
    <x v="1"/>
    <x v="0"/>
    <x v="1"/>
    <x v="10"/>
    <x v="10"/>
    <x v="2"/>
    <x v="0"/>
    <x v="2"/>
  </r>
  <r>
    <x v="0"/>
    <x v="2"/>
    <n v="4112000206"/>
    <x v="4"/>
    <s v="03CSPNPL"/>
    <s v="CALIFORNIA SUN  PINEAPPLE X 40PCS"/>
    <n v="0"/>
    <n v="10"/>
    <n v="10"/>
    <n v="1"/>
    <n v="18139.53"/>
    <n v="1360.47"/>
    <n v="1813.95"/>
    <x v="1"/>
    <x v="1"/>
    <x v="0"/>
    <x v="1"/>
    <x v="11"/>
    <x v="11"/>
    <x v="2"/>
    <x v="0"/>
    <x v="2"/>
  </r>
  <r>
    <x v="0"/>
    <x v="2"/>
    <n v="4112000206"/>
    <x v="4"/>
    <s v="03CSSBRY"/>
    <s v="CALIFORNIA SUN STRAWBERRY X 40PCS"/>
    <n v="0"/>
    <n v="10"/>
    <n v="10"/>
    <n v="244"/>
    <n v="18139.53"/>
    <n v="1360.47"/>
    <n v="1813.95"/>
    <x v="1"/>
    <x v="1"/>
    <x v="0"/>
    <x v="1"/>
    <x v="16"/>
    <x v="16"/>
    <x v="2"/>
    <x v="0"/>
    <x v="2"/>
  </r>
  <r>
    <x v="0"/>
    <x v="2"/>
    <n v="4112000206"/>
    <x v="4"/>
    <s v="05CNCTAPPLE"/>
    <s v="FRUTTA NATURAL APPLE JUICE 1LTR X 10PCS"/>
    <n v="0"/>
    <n v="10"/>
    <n v="10"/>
    <n v="0"/>
    <n v="29767.439999999999"/>
    <n v="2232.56"/>
    <n v="2976.74"/>
    <x v="1"/>
    <x v="1"/>
    <x v="0"/>
    <x v="1"/>
    <x v="0"/>
    <x v="0"/>
    <x v="0"/>
    <x v="0"/>
    <x v="0"/>
  </r>
  <r>
    <x v="0"/>
    <x v="2"/>
    <n v="4112000206"/>
    <x v="4"/>
    <s v="06MACCRNBRY"/>
    <s v="MACCAW DRINK CRANBERRY 1LTR X 10PCS"/>
    <n v="0"/>
    <n v="31"/>
    <n v="31"/>
    <n v="24"/>
    <n v="82325.58"/>
    <n v="6174.42"/>
    <n v="2655.66"/>
    <x v="1"/>
    <x v="1"/>
    <x v="0"/>
    <x v="1"/>
    <x v="3"/>
    <x v="3"/>
    <x v="1"/>
    <x v="0"/>
    <x v="0"/>
  </r>
  <r>
    <x v="0"/>
    <x v="2"/>
    <n v="4112000206"/>
    <x v="4"/>
    <s v="07NPBBKT"/>
    <s v="FRUTTA PET BOTTLE BLACKCURRENT 500ML (12PCS)"/>
    <n v="0"/>
    <n v="10"/>
    <n v="10"/>
    <n v="777"/>
    <n v="9047.6200000000008"/>
    <n v="678.57"/>
    <n v="904.76"/>
    <x v="1"/>
    <x v="1"/>
    <x v="0"/>
    <x v="1"/>
    <x v="5"/>
    <x v="5"/>
    <x v="0"/>
    <x v="0"/>
    <x v="1"/>
  </r>
  <r>
    <x v="0"/>
    <x v="2"/>
    <n v="4112000206"/>
    <x v="4"/>
    <s v="07NPBCTL"/>
    <s v="FRUTTA PET BOTTLE  COCKTAIL 500ML (12PCS)"/>
    <n v="0"/>
    <n v="15"/>
    <n v="15"/>
    <n v="747"/>
    <n v="13571.43"/>
    <n v="1017.86"/>
    <n v="904.76"/>
    <x v="1"/>
    <x v="1"/>
    <x v="0"/>
    <x v="1"/>
    <x v="6"/>
    <x v="6"/>
    <x v="0"/>
    <x v="0"/>
    <x v="1"/>
  </r>
  <r>
    <x v="0"/>
    <x v="2"/>
    <n v="4112000206"/>
    <x v="4"/>
    <s v="07NPBORG"/>
    <s v="FRUTTA PET BOTTLE  ORANGE 500ML (12PCS)"/>
    <n v="0"/>
    <n v="19"/>
    <n v="19"/>
    <n v="985"/>
    <n v="13571.43"/>
    <n v="1017.86"/>
    <n v="714.29"/>
    <x v="1"/>
    <x v="1"/>
    <x v="0"/>
    <x v="1"/>
    <x v="7"/>
    <x v="7"/>
    <x v="0"/>
    <x v="0"/>
    <x v="1"/>
  </r>
  <r>
    <x v="0"/>
    <x v="2"/>
    <n v="4112000208"/>
    <x v="102"/>
    <s v="05CNCTAPPLE"/>
    <s v="FRUTTA NATURAL APPLE JUICE 1LTR X 10PCS"/>
    <n v="0"/>
    <n v="3"/>
    <n v="3"/>
    <n v="0"/>
    <n v="8930.23"/>
    <n v="669.77"/>
    <n v="2976.74"/>
    <x v="1"/>
    <x v="1"/>
    <x v="0"/>
    <x v="1"/>
    <x v="0"/>
    <x v="0"/>
    <x v="0"/>
    <x v="0"/>
    <x v="0"/>
  </r>
  <r>
    <x v="0"/>
    <x v="2"/>
    <n v="4112000208"/>
    <x v="102"/>
    <s v="06MACCRNBRY"/>
    <s v="MACCAW DRINK CRANBERRY 1LTR X 10PCS"/>
    <n v="0"/>
    <n v="3"/>
    <n v="3"/>
    <n v="24"/>
    <n v="8232.56"/>
    <n v="617.44000000000005"/>
    <n v="2744.19"/>
    <x v="1"/>
    <x v="1"/>
    <x v="0"/>
    <x v="1"/>
    <x v="3"/>
    <x v="3"/>
    <x v="1"/>
    <x v="0"/>
    <x v="0"/>
  </r>
  <r>
    <x v="0"/>
    <x v="2"/>
    <n v="4112000219"/>
    <x v="7"/>
    <s v="07NPBBKT"/>
    <s v="FRUTTA PET BOTTLE BLACKCURRENT 500ML (12PCS)"/>
    <n v="0"/>
    <n v="500"/>
    <n v="500"/>
    <n v="777"/>
    <n v="452380.95"/>
    <n v="33928.57"/>
    <n v="904.76"/>
    <x v="1"/>
    <x v="1"/>
    <x v="1"/>
    <x v="4"/>
    <x v="5"/>
    <x v="5"/>
    <x v="0"/>
    <x v="1"/>
    <x v="1"/>
  </r>
  <r>
    <x v="0"/>
    <x v="2"/>
    <n v="4112000219"/>
    <x v="7"/>
    <s v="07NPBPPL"/>
    <s v="FRUTTA PET BOTTLE PINEAPPLE 500ML (12PCS)"/>
    <n v="0"/>
    <n v="500"/>
    <n v="500"/>
    <n v="1572"/>
    <n v="452380.95"/>
    <n v="33928.57"/>
    <n v="904.76"/>
    <x v="1"/>
    <x v="1"/>
    <x v="1"/>
    <x v="4"/>
    <x v="13"/>
    <x v="13"/>
    <x v="0"/>
    <x v="1"/>
    <x v="1"/>
  </r>
  <r>
    <x v="0"/>
    <x v="2"/>
    <n v="4112000222"/>
    <x v="8"/>
    <s v="05CNCTAPPLE"/>
    <s v="FRUTTA NATURAL APPLE JUICE 1LTR X 10PCS"/>
    <n v="0"/>
    <n v="5"/>
    <n v="5"/>
    <n v="0"/>
    <n v="14883.72"/>
    <n v="1116.28"/>
    <n v="2976.74"/>
    <x v="1"/>
    <x v="1"/>
    <x v="0"/>
    <x v="1"/>
    <x v="0"/>
    <x v="0"/>
    <x v="0"/>
    <x v="0"/>
    <x v="0"/>
  </r>
  <r>
    <x v="0"/>
    <x v="2"/>
    <n v="4112000222"/>
    <x v="8"/>
    <s v="06MACCRNBRY"/>
    <s v="MACCAW DRINK CRANBERRY 1LTR X 10PCS"/>
    <n v="0"/>
    <n v="5"/>
    <n v="5"/>
    <n v="24"/>
    <n v="13720.93"/>
    <n v="1029.07"/>
    <n v="2744.19"/>
    <x v="1"/>
    <x v="1"/>
    <x v="0"/>
    <x v="1"/>
    <x v="3"/>
    <x v="3"/>
    <x v="1"/>
    <x v="0"/>
    <x v="0"/>
  </r>
  <r>
    <x v="0"/>
    <x v="2"/>
    <n v="4112000222"/>
    <x v="8"/>
    <s v="07NPBBKT"/>
    <s v="FRUTTA PET BOTTLE BLACKCURRENT 500ML (12PCS)"/>
    <n v="0"/>
    <n v="5"/>
    <n v="5"/>
    <n v="777"/>
    <n v="3619.05"/>
    <n v="271.43"/>
    <n v="723.81"/>
    <x v="1"/>
    <x v="1"/>
    <x v="0"/>
    <x v="1"/>
    <x v="5"/>
    <x v="5"/>
    <x v="0"/>
    <x v="0"/>
    <x v="1"/>
  </r>
  <r>
    <x v="0"/>
    <x v="2"/>
    <n v="4112000222"/>
    <x v="8"/>
    <s v="07NPBCTL"/>
    <s v="FRUTTA PET BOTTLE  COCKTAIL 500ML (12PCS)"/>
    <n v="0"/>
    <n v="4"/>
    <n v="4"/>
    <n v="747"/>
    <n v="3619.05"/>
    <n v="271.43"/>
    <n v="904.76"/>
    <x v="1"/>
    <x v="1"/>
    <x v="0"/>
    <x v="1"/>
    <x v="6"/>
    <x v="6"/>
    <x v="0"/>
    <x v="0"/>
    <x v="1"/>
  </r>
  <r>
    <x v="0"/>
    <x v="2"/>
    <n v="4112000222"/>
    <x v="8"/>
    <s v="07NPBORG"/>
    <s v="FRUTTA PET BOTTLE  ORANGE 500ML (12PCS)"/>
    <n v="0"/>
    <n v="4"/>
    <n v="4"/>
    <n v="985"/>
    <n v="3619.05"/>
    <n v="271.43"/>
    <n v="904.76"/>
    <x v="1"/>
    <x v="1"/>
    <x v="0"/>
    <x v="1"/>
    <x v="7"/>
    <x v="7"/>
    <x v="0"/>
    <x v="0"/>
    <x v="1"/>
  </r>
  <r>
    <x v="0"/>
    <x v="2"/>
    <n v="4112000234"/>
    <x v="10"/>
    <s v="03CSAPPLE"/>
    <s v="CALIFORNIA SUN APPLE X 40PCS"/>
    <n v="0"/>
    <n v="110"/>
    <n v="110"/>
    <n v="155"/>
    <n v="199534.89"/>
    <n v="14965.12"/>
    <n v="1813.95"/>
    <x v="1"/>
    <x v="1"/>
    <x v="0"/>
    <x v="1"/>
    <x v="15"/>
    <x v="15"/>
    <x v="2"/>
    <x v="0"/>
    <x v="2"/>
  </r>
  <r>
    <x v="0"/>
    <x v="2"/>
    <n v="4112000234"/>
    <x v="10"/>
    <s v="03CSCOCK"/>
    <s v="CALIFORNIA SUN COCKTAIL X 40PCS"/>
    <n v="2"/>
    <n v="140"/>
    <n v="138"/>
    <n v="283"/>
    <n v="250325.58"/>
    <n v="18774.419999999998"/>
    <n v="1813.95"/>
    <x v="1"/>
    <x v="1"/>
    <x v="0"/>
    <x v="1"/>
    <x v="8"/>
    <x v="8"/>
    <x v="2"/>
    <x v="0"/>
    <x v="2"/>
  </r>
  <r>
    <x v="0"/>
    <x v="2"/>
    <n v="4112000234"/>
    <x v="10"/>
    <s v="03CSMNG"/>
    <s v="CALIFORNIA SUN MANGO X 40PCS"/>
    <n v="0"/>
    <n v="150"/>
    <n v="150"/>
    <n v="214"/>
    <n v="272093.03000000003"/>
    <n v="20406.98"/>
    <n v="1813.95"/>
    <x v="1"/>
    <x v="1"/>
    <x v="0"/>
    <x v="1"/>
    <x v="9"/>
    <x v="9"/>
    <x v="2"/>
    <x v="0"/>
    <x v="2"/>
  </r>
  <r>
    <x v="0"/>
    <x v="2"/>
    <n v="4112000234"/>
    <x v="10"/>
    <s v="03CSORG"/>
    <s v="CALIFORNIA SUN ORANGE X 40PCS"/>
    <n v="0"/>
    <n v="140"/>
    <n v="140"/>
    <n v="35"/>
    <n v="253953.49"/>
    <n v="19046.509999999998"/>
    <n v="1813.95"/>
    <x v="1"/>
    <x v="1"/>
    <x v="0"/>
    <x v="1"/>
    <x v="10"/>
    <x v="10"/>
    <x v="2"/>
    <x v="0"/>
    <x v="2"/>
  </r>
  <r>
    <x v="0"/>
    <x v="2"/>
    <n v="4112000234"/>
    <x v="10"/>
    <s v="03CSPNPL"/>
    <s v="CALIFORNIA SUN  PINEAPPLE X 40PCS"/>
    <n v="0"/>
    <n v="10"/>
    <n v="10"/>
    <n v="1"/>
    <n v="18139.53"/>
    <n v="1360.47"/>
    <n v="1813.95"/>
    <x v="1"/>
    <x v="1"/>
    <x v="0"/>
    <x v="1"/>
    <x v="11"/>
    <x v="11"/>
    <x v="2"/>
    <x v="0"/>
    <x v="2"/>
  </r>
  <r>
    <x v="0"/>
    <x v="2"/>
    <n v="4112000234"/>
    <x v="10"/>
    <s v="03CSSBRY"/>
    <s v="CALIFORNIA SUN STRAWBERRY X 40PCS"/>
    <n v="0"/>
    <n v="150"/>
    <n v="150"/>
    <n v="244"/>
    <n v="272093.03000000003"/>
    <n v="20406.98"/>
    <n v="1813.95"/>
    <x v="1"/>
    <x v="1"/>
    <x v="0"/>
    <x v="1"/>
    <x v="16"/>
    <x v="16"/>
    <x v="2"/>
    <x v="0"/>
    <x v="2"/>
  </r>
  <r>
    <x v="0"/>
    <x v="2"/>
    <n v="4112000234"/>
    <x v="10"/>
    <s v="06MACCRNBRY"/>
    <s v="MACCAW DRINK CRANBERRY 1LTR X 10PCS"/>
    <n v="0"/>
    <n v="324"/>
    <n v="324"/>
    <n v="24"/>
    <n v="823255.8"/>
    <n v="61744.19"/>
    <n v="2540.91"/>
    <x v="1"/>
    <x v="1"/>
    <x v="0"/>
    <x v="1"/>
    <x v="3"/>
    <x v="3"/>
    <x v="1"/>
    <x v="0"/>
    <x v="0"/>
  </r>
  <r>
    <x v="0"/>
    <x v="2"/>
    <n v="4112000234"/>
    <x v="10"/>
    <s v="07NPBBKT"/>
    <s v="FRUTTA PET BOTTLE BLACKCURRENT 500ML (12PCS)"/>
    <n v="0"/>
    <n v="107"/>
    <n v="107"/>
    <n v="777"/>
    <n v="81428.570000000007"/>
    <n v="6107.14"/>
    <n v="761.01"/>
    <x v="1"/>
    <x v="1"/>
    <x v="0"/>
    <x v="1"/>
    <x v="5"/>
    <x v="5"/>
    <x v="0"/>
    <x v="0"/>
    <x v="1"/>
  </r>
  <r>
    <x v="0"/>
    <x v="2"/>
    <n v="4112000234"/>
    <x v="10"/>
    <s v="07NPBCTL"/>
    <s v="FRUTTA PET BOTTLE  COCKTAIL 500ML (12PCS)"/>
    <n v="0"/>
    <n v="100"/>
    <n v="100"/>
    <n v="747"/>
    <n v="81428.570000000007"/>
    <n v="6107.14"/>
    <n v="814.29"/>
    <x v="1"/>
    <x v="1"/>
    <x v="0"/>
    <x v="1"/>
    <x v="6"/>
    <x v="6"/>
    <x v="0"/>
    <x v="0"/>
    <x v="1"/>
  </r>
  <r>
    <x v="0"/>
    <x v="2"/>
    <n v="4112000234"/>
    <x v="10"/>
    <s v="07NPBORG"/>
    <s v="FRUTTA PET BOTTLE  ORANGE 500ML (12PCS)"/>
    <n v="0"/>
    <n v="90"/>
    <n v="90"/>
    <n v="985"/>
    <n v="81428.570000000007"/>
    <n v="6107.14"/>
    <n v="904.76"/>
    <x v="1"/>
    <x v="1"/>
    <x v="0"/>
    <x v="1"/>
    <x v="7"/>
    <x v="7"/>
    <x v="0"/>
    <x v="0"/>
    <x v="1"/>
  </r>
  <r>
    <x v="0"/>
    <x v="2"/>
    <n v="4112000234"/>
    <x v="10"/>
    <s v="07NPBPPL"/>
    <s v="FRUTTA PET BOTTLE PINEAPPLE 500ML (12PCS)"/>
    <n v="0"/>
    <n v="88"/>
    <n v="88"/>
    <n v="1572"/>
    <n v="72380.95"/>
    <n v="5428.57"/>
    <n v="822.51"/>
    <x v="1"/>
    <x v="1"/>
    <x v="0"/>
    <x v="1"/>
    <x v="13"/>
    <x v="13"/>
    <x v="0"/>
    <x v="0"/>
    <x v="1"/>
  </r>
  <r>
    <x v="0"/>
    <x v="2"/>
    <n v="4112000235"/>
    <x v="11"/>
    <s v="03CSAPPLE"/>
    <s v="CALIFORNIA SUN APPLE X 40PCS"/>
    <n v="8"/>
    <n v="25"/>
    <n v="17"/>
    <n v="155"/>
    <n v="30837.21"/>
    <n v="2312.79"/>
    <n v="1813.95"/>
    <x v="1"/>
    <x v="1"/>
    <x v="0"/>
    <x v="1"/>
    <x v="15"/>
    <x v="15"/>
    <x v="2"/>
    <x v="0"/>
    <x v="2"/>
  </r>
  <r>
    <x v="0"/>
    <x v="2"/>
    <n v="4112000235"/>
    <x v="11"/>
    <s v="03CSCOCK"/>
    <s v="CALIFORNIA SUN COCKTAIL X 40PCS"/>
    <n v="8"/>
    <n v="25"/>
    <n v="17"/>
    <n v="283"/>
    <n v="30837.21"/>
    <n v="2312.79"/>
    <n v="1813.95"/>
    <x v="1"/>
    <x v="1"/>
    <x v="0"/>
    <x v="1"/>
    <x v="8"/>
    <x v="8"/>
    <x v="2"/>
    <x v="0"/>
    <x v="2"/>
  </r>
  <r>
    <x v="0"/>
    <x v="2"/>
    <n v="4112000235"/>
    <x v="11"/>
    <s v="03CSMNG"/>
    <s v="CALIFORNIA SUN MANGO X 40PCS"/>
    <n v="8"/>
    <n v="25"/>
    <n v="17"/>
    <n v="214"/>
    <n v="30837.21"/>
    <n v="2312.79"/>
    <n v="1813.95"/>
    <x v="1"/>
    <x v="1"/>
    <x v="0"/>
    <x v="1"/>
    <x v="9"/>
    <x v="9"/>
    <x v="2"/>
    <x v="0"/>
    <x v="2"/>
  </r>
  <r>
    <x v="0"/>
    <x v="2"/>
    <n v="4112000235"/>
    <x v="11"/>
    <s v="03CSORG"/>
    <s v="CALIFORNIA SUN ORANGE X 40PCS"/>
    <n v="8"/>
    <n v="25"/>
    <n v="17"/>
    <n v="35"/>
    <n v="30837.21"/>
    <n v="2312.79"/>
    <n v="1813.95"/>
    <x v="1"/>
    <x v="1"/>
    <x v="0"/>
    <x v="1"/>
    <x v="10"/>
    <x v="10"/>
    <x v="2"/>
    <x v="0"/>
    <x v="2"/>
  </r>
  <r>
    <x v="0"/>
    <x v="2"/>
    <n v="4112000235"/>
    <x v="11"/>
    <s v="03CSPNPL"/>
    <s v="CALIFORNIA SUN  PINEAPPLE X 40PCS"/>
    <n v="8"/>
    <n v="25"/>
    <n v="17"/>
    <n v="1"/>
    <n v="30837.21"/>
    <n v="2312.79"/>
    <n v="1813.95"/>
    <x v="1"/>
    <x v="1"/>
    <x v="0"/>
    <x v="1"/>
    <x v="11"/>
    <x v="11"/>
    <x v="2"/>
    <x v="0"/>
    <x v="2"/>
  </r>
  <r>
    <x v="0"/>
    <x v="2"/>
    <n v="4112000235"/>
    <x v="11"/>
    <s v="03CSSBRY"/>
    <s v="CALIFORNIA SUN STRAWBERRY X 40PCS"/>
    <n v="8"/>
    <n v="25"/>
    <n v="17"/>
    <n v="244"/>
    <n v="30837.21"/>
    <n v="2312.79"/>
    <n v="1813.95"/>
    <x v="1"/>
    <x v="1"/>
    <x v="0"/>
    <x v="1"/>
    <x v="16"/>
    <x v="16"/>
    <x v="2"/>
    <x v="0"/>
    <x v="2"/>
  </r>
  <r>
    <x v="0"/>
    <x v="2"/>
    <n v="4112000235"/>
    <x v="11"/>
    <s v="07NPBBKT"/>
    <s v="FRUTTA PET BOTTLE BLACKCURRENT 500ML (12PCS)"/>
    <n v="5"/>
    <n v="32"/>
    <n v="27"/>
    <n v="777"/>
    <n v="22619.05"/>
    <n v="1696.43"/>
    <n v="837.74"/>
    <x v="1"/>
    <x v="1"/>
    <x v="0"/>
    <x v="1"/>
    <x v="5"/>
    <x v="5"/>
    <x v="0"/>
    <x v="0"/>
    <x v="1"/>
  </r>
  <r>
    <x v="0"/>
    <x v="2"/>
    <n v="4112000235"/>
    <x v="11"/>
    <s v="07NPBCTL"/>
    <s v="FRUTTA PET BOTTLE  COCKTAIL 500ML (12PCS)"/>
    <n v="7"/>
    <n v="34"/>
    <n v="27"/>
    <n v="747"/>
    <n v="22619.05"/>
    <n v="1696.43"/>
    <n v="837.74"/>
    <x v="1"/>
    <x v="1"/>
    <x v="0"/>
    <x v="1"/>
    <x v="6"/>
    <x v="6"/>
    <x v="0"/>
    <x v="0"/>
    <x v="1"/>
  </r>
  <r>
    <x v="0"/>
    <x v="2"/>
    <n v="4112000235"/>
    <x v="11"/>
    <s v="07NPBORG"/>
    <s v="FRUTTA PET BOTTLE  ORANGE 500ML (12PCS)"/>
    <n v="5"/>
    <n v="30"/>
    <n v="25"/>
    <n v="985"/>
    <n v="22619.05"/>
    <n v="1696.43"/>
    <n v="904.76"/>
    <x v="1"/>
    <x v="1"/>
    <x v="0"/>
    <x v="1"/>
    <x v="7"/>
    <x v="7"/>
    <x v="0"/>
    <x v="0"/>
    <x v="1"/>
  </r>
  <r>
    <x v="0"/>
    <x v="2"/>
    <n v="4112000235"/>
    <x v="11"/>
    <s v="07NPBPPL"/>
    <s v="FRUTTA PET BOTTLE PINEAPPLE 500ML (12PCS)"/>
    <n v="5"/>
    <n v="36"/>
    <n v="31"/>
    <n v="1572"/>
    <n v="22619.05"/>
    <n v="1696.43"/>
    <n v="729.65"/>
    <x v="1"/>
    <x v="1"/>
    <x v="0"/>
    <x v="1"/>
    <x v="13"/>
    <x v="13"/>
    <x v="0"/>
    <x v="0"/>
    <x v="1"/>
  </r>
  <r>
    <x v="0"/>
    <x v="2"/>
    <n v="4112000243"/>
    <x v="12"/>
    <s v="03CSAPPLE"/>
    <s v="CALIFORNIA SUN APPLE X 40PCS"/>
    <n v="0"/>
    <n v="63"/>
    <n v="63"/>
    <n v="155"/>
    <n v="108559.26"/>
    <n v="8141.94"/>
    <n v="1723.16"/>
    <x v="1"/>
    <x v="1"/>
    <x v="0"/>
    <x v="1"/>
    <x v="15"/>
    <x v="15"/>
    <x v="2"/>
    <x v="0"/>
    <x v="2"/>
  </r>
  <r>
    <x v="0"/>
    <x v="2"/>
    <n v="4112000243"/>
    <x v="12"/>
    <s v="03CSCOCK"/>
    <s v="CALIFORNIA SUN COCKTAIL X 40PCS"/>
    <n v="0"/>
    <n v="68"/>
    <n v="68"/>
    <n v="283"/>
    <n v="117175.07"/>
    <n v="8788.1299999999992"/>
    <n v="1723.16"/>
    <x v="1"/>
    <x v="1"/>
    <x v="0"/>
    <x v="1"/>
    <x v="8"/>
    <x v="8"/>
    <x v="2"/>
    <x v="0"/>
    <x v="2"/>
  </r>
  <r>
    <x v="0"/>
    <x v="2"/>
    <n v="4112000243"/>
    <x v="12"/>
    <s v="03CSMNG"/>
    <s v="CALIFORNIA SUN MANGO X 40PCS"/>
    <n v="0"/>
    <n v="73"/>
    <n v="73"/>
    <n v="214"/>
    <n v="125790.88"/>
    <n v="9434.32"/>
    <n v="1723.16"/>
    <x v="1"/>
    <x v="1"/>
    <x v="0"/>
    <x v="1"/>
    <x v="9"/>
    <x v="9"/>
    <x v="2"/>
    <x v="0"/>
    <x v="2"/>
  </r>
  <r>
    <x v="0"/>
    <x v="2"/>
    <n v="4112000243"/>
    <x v="12"/>
    <s v="03CSORG"/>
    <s v="CALIFORNIA SUN ORANGE X 40PCS"/>
    <n v="0"/>
    <n v="65"/>
    <n v="65"/>
    <n v="35"/>
    <n v="112005.58"/>
    <n v="8400.42"/>
    <n v="1723.16"/>
    <x v="1"/>
    <x v="1"/>
    <x v="0"/>
    <x v="1"/>
    <x v="10"/>
    <x v="10"/>
    <x v="2"/>
    <x v="0"/>
    <x v="2"/>
  </r>
  <r>
    <x v="0"/>
    <x v="2"/>
    <n v="4112000243"/>
    <x v="12"/>
    <s v="03CSPNPL"/>
    <s v="CALIFORNIA SUN  PINEAPPLE X 40PCS"/>
    <n v="0"/>
    <n v="50"/>
    <n v="50"/>
    <n v="1"/>
    <n v="86158.14"/>
    <n v="6461.86"/>
    <n v="1723.16"/>
    <x v="1"/>
    <x v="1"/>
    <x v="0"/>
    <x v="1"/>
    <x v="11"/>
    <x v="11"/>
    <x v="2"/>
    <x v="0"/>
    <x v="2"/>
  </r>
  <r>
    <x v="0"/>
    <x v="2"/>
    <n v="4112000243"/>
    <x v="12"/>
    <s v="03CSSBRY"/>
    <s v="CALIFORNIA SUN STRAWBERRY X 40PCS"/>
    <n v="0"/>
    <n v="43"/>
    <n v="43"/>
    <n v="244"/>
    <n v="74096"/>
    <n v="5557.2"/>
    <n v="1723.16"/>
    <x v="1"/>
    <x v="1"/>
    <x v="0"/>
    <x v="1"/>
    <x v="16"/>
    <x v="16"/>
    <x v="2"/>
    <x v="0"/>
    <x v="2"/>
  </r>
  <r>
    <x v="0"/>
    <x v="2"/>
    <n v="4112000243"/>
    <x v="12"/>
    <s v="05CNCTAPPLE"/>
    <s v="FRUTTA NATURAL APPLE JUICE 1LTR X 10PCS"/>
    <n v="0"/>
    <n v="135"/>
    <n v="135"/>
    <n v="0"/>
    <n v="381767.45"/>
    <n v="28632.560000000001"/>
    <n v="2827.91"/>
    <x v="1"/>
    <x v="1"/>
    <x v="0"/>
    <x v="1"/>
    <x v="0"/>
    <x v="0"/>
    <x v="0"/>
    <x v="0"/>
    <x v="0"/>
  </r>
  <r>
    <x v="0"/>
    <x v="2"/>
    <n v="4112000243"/>
    <x v="12"/>
    <s v="05CNCTPNPL"/>
    <s v="FRUTTA NATURAL PINEAPPLE 1LTR X 10PCS"/>
    <n v="0"/>
    <n v="105"/>
    <n v="105"/>
    <n v="0"/>
    <n v="296930.23"/>
    <n v="22269.77"/>
    <n v="2827.91"/>
    <x v="1"/>
    <x v="1"/>
    <x v="0"/>
    <x v="1"/>
    <x v="18"/>
    <x v="18"/>
    <x v="0"/>
    <x v="0"/>
    <x v="0"/>
  </r>
  <r>
    <x v="0"/>
    <x v="2"/>
    <n v="4112000243"/>
    <x v="12"/>
    <s v="06MACCRNBRY"/>
    <s v="MACCAW DRINK CRANBERRY 1LTR X 10PCS"/>
    <n v="0"/>
    <n v="125"/>
    <n v="125"/>
    <n v="24"/>
    <n v="325872.09000000003"/>
    <n v="24440.41"/>
    <n v="2606.98"/>
    <x v="1"/>
    <x v="1"/>
    <x v="0"/>
    <x v="1"/>
    <x v="3"/>
    <x v="3"/>
    <x v="1"/>
    <x v="0"/>
    <x v="0"/>
  </r>
  <r>
    <x v="0"/>
    <x v="2"/>
    <n v="4112000243"/>
    <x v="12"/>
    <s v="07NPBBKT"/>
    <s v="FRUTTA PET BOTTLE BLACKCURRENT 500ML (12PCS)"/>
    <n v="0"/>
    <n v="165"/>
    <n v="165"/>
    <n v="777"/>
    <n v="141878.51999999999"/>
    <n v="10640.89"/>
    <n v="859.87"/>
    <x v="1"/>
    <x v="1"/>
    <x v="0"/>
    <x v="1"/>
    <x v="5"/>
    <x v="5"/>
    <x v="0"/>
    <x v="0"/>
    <x v="1"/>
  </r>
  <r>
    <x v="0"/>
    <x v="2"/>
    <n v="4112000243"/>
    <x v="12"/>
    <s v="07NPBCTL"/>
    <s v="FRUTTA PET BOTTLE  COCKTAIL 500ML (12PCS)"/>
    <n v="0"/>
    <n v="7"/>
    <n v="7"/>
    <n v="747"/>
    <n v="6019.09"/>
    <n v="451.43"/>
    <n v="859.87"/>
    <x v="1"/>
    <x v="1"/>
    <x v="0"/>
    <x v="1"/>
    <x v="6"/>
    <x v="6"/>
    <x v="0"/>
    <x v="0"/>
    <x v="1"/>
  </r>
  <r>
    <x v="0"/>
    <x v="2"/>
    <n v="4112000243"/>
    <x v="12"/>
    <s v="07NPBORG"/>
    <s v="FRUTTA PET BOTTLE  ORANGE 500ML (12PCS)"/>
    <n v="2"/>
    <n v="167"/>
    <n v="165"/>
    <n v="985"/>
    <n v="141878.51999999999"/>
    <n v="10640.89"/>
    <n v="859.87"/>
    <x v="1"/>
    <x v="1"/>
    <x v="0"/>
    <x v="1"/>
    <x v="7"/>
    <x v="7"/>
    <x v="0"/>
    <x v="0"/>
    <x v="1"/>
  </r>
  <r>
    <x v="0"/>
    <x v="2"/>
    <n v="4112000265"/>
    <x v="14"/>
    <s v="03CSAPPLE"/>
    <s v="CALIFORNIA SUN APPLE X 40PCS"/>
    <n v="0"/>
    <n v="2"/>
    <n v="2"/>
    <n v="155"/>
    <n v="3627.91"/>
    <n v="272.08999999999997"/>
    <n v="1813.95"/>
    <x v="1"/>
    <x v="1"/>
    <x v="0"/>
    <x v="1"/>
    <x v="15"/>
    <x v="15"/>
    <x v="2"/>
    <x v="0"/>
    <x v="2"/>
  </r>
  <r>
    <x v="0"/>
    <x v="2"/>
    <n v="4112000265"/>
    <x v="14"/>
    <s v="03CSCOCK"/>
    <s v="CALIFORNIA SUN COCKTAIL X 40PCS"/>
    <n v="0"/>
    <n v="3"/>
    <n v="3"/>
    <n v="283"/>
    <n v="5441.86"/>
    <n v="408.14"/>
    <n v="1813.95"/>
    <x v="1"/>
    <x v="1"/>
    <x v="0"/>
    <x v="1"/>
    <x v="8"/>
    <x v="8"/>
    <x v="2"/>
    <x v="0"/>
    <x v="2"/>
  </r>
  <r>
    <x v="0"/>
    <x v="2"/>
    <n v="4112000265"/>
    <x v="14"/>
    <s v="03CSMNG"/>
    <s v="CALIFORNIA SUN MANGO X 40PCS"/>
    <n v="0"/>
    <n v="2"/>
    <n v="2"/>
    <n v="214"/>
    <n v="3627.91"/>
    <n v="272.08999999999997"/>
    <n v="1813.95"/>
    <x v="1"/>
    <x v="1"/>
    <x v="0"/>
    <x v="1"/>
    <x v="9"/>
    <x v="9"/>
    <x v="2"/>
    <x v="0"/>
    <x v="2"/>
  </r>
  <r>
    <x v="0"/>
    <x v="2"/>
    <n v="4112000265"/>
    <x v="14"/>
    <s v="03CSSBRY"/>
    <s v="CALIFORNIA SUN STRAWBERRY X 40PCS"/>
    <n v="0"/>
    <n v="3"/>
    <n v="3"/>
    <n v="244"/>
    <n v="5441.86"/>
    <n v="408.14"/>
    <n v="1813.95"/>
    <x v="1"/>
    <x v="1"/>
    <x v="0"/>
    <x v="1"/>
    <x v="16"/>
    <x v="16"/>
    <x v="2"/>
    <x v="0"/>
    <x v="2"/>
  </r>
  <r>
    <x v="0"/>
    <x v="2"/>
    <n v="4112000265"/>
    <x v="14"/>
    <s v="05CNCTAPPLE"/>
    <s v="FRUTTA NATURAL APPLE JUICE 1LTR X 10PCS"/>
    <n v="0"/>
    <n v="43"/>
    <n v="43"/>
    <n v="0"/>
    <n v="119069.77"/>
    <n v="8930.23"/>
    <n v="2769.06"/>
    <x v="1"/>
    <x v="1"/>
    <x v="0"/>
    <x v="1"/>
    <x v="0"/>
    <x v="0"/>
    <x v="0"/>
    <x v="0"/>
    <x v="0"/>
  </r>
  <r>
    <x v="0"/>
    <x v="2"/>
    <n v="4112000265"/>
    <x v="14"/>
    <s v="06MACCRNBRY"/>
    <s v="MACCAW DRINK CRANBERRY 1LTR X 10PCS"/>
    <n v="0"/>
    <n v="32"/>
    <n v="32"/>
    <n v="24"/>
    <n v="82325.58"/>
    <n v="6174.42"/>
    <n v="2572.67"/>
    <x v="1"/>
    <x v="1"/>
    <x v="0"/>
    <x v="1"/>
    <x v="3"/>
    <x v="3"/>
    <x v="1"/>
    <x v="0"/>
    <x v="0"/>
  </r>
  <r>
    <x v="0"/>
    <x v="2"/>
    <n v="4112000265"/>
    <x v="14"/>
    <s v="07NPBBKT"/>
    <s v="FRUTTA PET BOTTLE BLACKCURRENT 500ML (12PCS)"/>
    <n v="0"/>
    <n v="10"/>
    <n v="10"/>
    <n v="777"/>
    <n v="9047.6200000000008"/>
    <n v="678.57"/>
    <n v="904.76"/>
    <x v="1"/>
    <x v="1"/>
    <x v="0"/>
    <x v="1"/>
    <x v="5"/>
    <x v="5"/>
    <x v="0"/>
    <x v="0"/>
    <x v="1"/>
  </r>
  <r>
    <x v="0"/>
    <x v="2"/>
    <n v="4112000265"/>
    <x v="14"/>
    <s v="07NPBCTL"/>
    <s v="FRUTTA PET BOTTLE  COCKTAIL 500ML (12PCS)"/>
    <n v="0"/>
    <n v="13"/>
    <n v="13"/>
    <n v="747"/>
    <n v="9047.6200000000008"/>
    <n v="678.57"/>
    <n v="695.97"/>
    <x v="1"/>
    <x v="1"/>
    <x v="0"/>
    <x v="1"/>
    <x v="6"/>
    <x v="6"/>
    <x v="0"/>
    <x v="0"/>
    <x v="1"/>
  </r>
  <r>
    <x v="0"/>
    <x v="2"/>
    <n v="4112000265"/>
    <x v="14"/>
    <s v="07NPBORG"/>
    <s v="FRUTTA PET BOTTLE  ORANGE 500ML (12PCS)"/>
    <n v="0"/>
    <n v="10"/>
    <n v="10"/>
    <n v="985"/>
    <n v="9047.6200000000008"/>
    <n v="678.57"/>
    <n v="904.76"/>
    <x v="1"/>
    <x v="1"/>
    <x v="0"/>
    <x v="1"/>
    <x v="7"/>
    <x v="7"/>
    <x v="0"/>
    <x v="0"/>
    <x v="1"/>
  </r>
  <r>
    <x v="0"/>
    <x v="2"/>
    <n v="4112000271"/>
    <x v="15"/>
    <s v="03CSCOCK"/>
    <s v="CALIFORNIA SUN COCKTAIL X 40PCS"/>
    <n v="0"/>
    <n v="279"/>
    <n v="279"/>
    <n v="283"/>
    <n v="528866.81999999995"/>
    <n v="39665.01"/>
    <n v="1895.58"/>
    <x v="1"/>
    <x v="1"/>
    <x v="0"/>
    <x v="1"/>
    <x v="8"/>
    <x v="8"/>
    <x v="2"/>
    <x v="0"/>
    <x v="2"/>
  </r>
  <r>
    <x v="0"/>
    <x v="2"/>
    <n v="4112000271"/>
    <x v="15"/>
    <s v="03CSMNG"/>
    <s v="CALIFORNIA SUN MANGO X 40PCS"/>
    <n v="0"/>
    <n v="139"/>
    <n v="139"/>
    <n v="214"/>
    <n v="263485.62"/>
    <n v="19761.419999999998"/>
    <n v="1895.58"/>
    <x v="1"/>
    <x v="1"/>
    <x v="0"/>
    <x v="1"/>
    <x v="9"/>
    <x v="9"/>
    <x v="2"/>
    <x v="0"/>
    <x v="2"/>
  </r>
  <r>
    <x v="0"/>
    <x v="2"/>
    <n v="4112000271"/>
    <x v="15"/>
    <s v="03CSORG"/>
    <s v="CALIFORNIA SUN ORANGE X 40PCS"/>
    <n v="0"/>
    <n v="265"/>
    <n v="265"/>
    <n v="35"/>
    <n v="502328.7"/>
    <n v="37674.65"/>
    <n v="1895.58"/>
    <x v="1"/>
    <x v="1"/>
    <x v="0"/>
    <x v="1"/>
    <x v="10"/>
    <x v="10"/>
    <x v="2"/>
    <x v="0"/>
    <x v="2"/>
  </r>
  <r>
    <x v="0"/>
    <x v="2"/>
    <n v="4112000271"/>
    <x v="15"/>
    <s v="03CSPNPL"/>
    <s v="CALIFORNIA SUN  PINEAPPLE X 40PCS"/>
    <n v="3"/>
    <n v="270"/>
    <n v="267"/>
    <n v="1"/>
    <n v="506119.86"/>
    <n v="37958.99"/>
    <n v="1895.58"/>
    <x v="1"/>
    <x v="1"/>
    <x v="0"/>
    <x v="1"/>
    <x v="11"/>
    <x v="11"/>
    <x v="2"/>
    <x v="0"/>
    <x v="2"/>
  </r>
  <r>
    <x v="0"/>
    <x v="2"/>
    <n v="4112000271"/>
    <x v="15"/>
    <s v="03CSSBRY"/>
    <s v="CALIFORNIA SUN STRAWBERRY X 40PCS"/>
    <n v="0"/>
    <n v="336"/>
    <n v="336"/>
    <n v="244"/>
    <n v="636914.88"/>
    <n v="47768.62"/>
    <n v="1895.58"/>
    <x v="1"/>
    <x v="1"/>
    <x v="0"/>
    <x v="1"/>
    <x v="16"/>
    <x v="16"/>
    <x v="2"/>
    <x v="0"/>
    <x v="2"/>
  </r>
  <r>
    <x v="0"/>
    <x v="2"/>
    <n v="4112000271"/>
    <x v="15"/>
    <s v="05CNCTPNPL"/>
    <s v="FRUTTA NATURAL PINEAPPLE 1LTR X 10PCS"/>
    <n v="0"/>
    <n v="932"/>
    <n v="932"/>
    <n v="0"/>
    <n v="2609255.16"/>
    <n v="195694.14"/>
    <n v="2799.63"/>
    <x v="1"/>
    <x v="1"/>
    <x v="0"/>
    <x v="1"/>
    <x v="18"/>
    <x v="18"/>
    <x v="0"/>
    <x v="0"/>
    <x v="0"/>
  </r>
  <r>
    <x v="0"/>
    <x v="2"/>
    <n v="4112000271"/>
    <x v="15"/>
    <s v="06MACCRNBRY"/>
    <s v="MACCAW DRINK CRANBERRY 1LTR X 10PCS"/>
    <n v="0"/>
    <n v="937"/>
    <n v="937"/>
    <n v="24"/>
    <n v="2418303.2999999998"/>
    <n v="181372.75"/>
    <n v="2580.9"/>
    <x v="1"/>
    <x v="1"/>
    <x v="0"/>
    <x v="1"/>
    <x v="3"/>
    <x v="3"/>
    <x v="1"/>
    <x v="0"/>
    <x v="0"/>
  </r>
  <r>
    <x v="0"/>
    <x v="2"/>
    <n v="4112000271"/>
    <x v="15"/>
    <s v="06MACPNPL"/>
    <s v="MACCAW DRINK PINEAPPLE 1LTR X 10PCS"/>
    <n v="1"/>
    <n v="0"/>
    <n v="-1"/>
    <n v="35"/>
    <n v="-2580.9"/>
    <n v="-193.57"/>
    <n v="2580.9"/>
    <x v="1"/>
    <x v="1"/>
    <x v="0"/>
    <x v="1"/>
    <x v="12"/>
    <x v="12"/>
    <x v="1"/>
    <x v="0"/>
    <x v="0"/>
  </r>
  <r>
    <x v="0"/>
    <x v="2"/>
    <n v="4112000271"/>
    <x v="15"/>
    <s v="07NPBORG"/>
    <s v="FRUTTA PET BOTTLE  ORANGE 500ML (12PCS)"/>
    <n v="2"/>
    <n v="0"/>
    <n v="-2"/>
    <n v="985"/>
    <n v="-1891.7"/>
    <n v="-141.88"/>
    <n v="945.85"/>
    <x v="1"/>
    <x v="1"/>
    <x v="0"/>
    <x v="1"/>
    <x v="7"/>
    <x v="7"/>
    <x v="0"/>
    <x v="0"/>
    <x v="1"/>
  </r>
  <r>
    <x v="0"/>
    <x v="2"/>
    <n v="4112000271"/>
    <x v="15"/>
    <s v="07NPBPPL"/>
    <s v="FRUTTA PET BOTTLE PINEAPPLE 500ML (12PCS)"/>
    <n v="1"/>
    <n v="0"/>
    <n v="-1"/>
    <n v="1572"/>
    <n v="-945.85"/>
    <n v="-70.94"/>
    <n v="945.85"/>
    <x v="1"/>
    <x v="1"/>
    <x v="0"/>
    <x v="1"/>
    <x v="13"/>
    <x v="13"/>
    <x v="0"/>
    <x v="0"/>
    <x v="1"/>
  </r>
  <r>
    <x v="0"/>
    <x v="2"/>
    <n v="4112000273"/>
    <x v="16"/>
    <s v="05CNCTAPPLE"/>
    <s v="FRUTTA NATURAL APPLE JUICE 1LTR X 10PCS"/>
    <n v="0"/>
    <n v="160"/>
    <n v="160"/>
    <n v="0"/>
    <n v="394819.2"/>
    <n v="29611.439999999999"/>
    <n v="2467.62"/>
    <x v="1"/>
    <x v="1"/>
    <x v="0"/>
    <x v="1"/>
    <x v="0"/>
    <x v="0"/>
    <x v="0"/>
    <x v="0"/>
    <x v="0"/>
  </r>
  <r>
    <x v="0"/>
    <x v="2"/>
    <n v="4112000273"/>
    <x v="16"/>
    <s v="05CNCTPNPL"/>
    <s v="FRUTTA NATURAL PINEAPPLE 1LTR X 10PCS"/>
    <n v="0"/>
    <n v="140"/>
    <n v="140"/>
    <n v="0"/>
    <n v="416744.19"/>
    <n v="31255.81"/>
    <n v="2976.74"/>
    <x v="1"/>
    <x v="1"/>
    <x v="0"/>
    <x v="1"/>
    <x v="18"/>
    <x v="18"/>
    <x v="0"/>
    <x v="0"/>
    <x v="0"/>
  </r>
  <r>
    <x v="0"/>
    <x v="2"/>
    <n v="4112000273"/>
    <x v="16"/>
    <s v="06MACCRNBRY"/>
    <s v="MACCAW DRINK CRANBERRY 1LTR X 10PCS"/>
    <n v="120"/>
    <n v="240"/>
    <n v="120"/>
    <n v="24"/>
    <n v="296114.40000000002"/>
    <n v="22208.58"/>
    <n v="2467.62"/>
    <x v="1"/>
    <x v="1"/>
    <x v="0"/>
    <x v="1"/>
    <x v="3"/>
    <x v="3"/>
    <x v="1"/>
    <x v="0"/>
    <x v="0"/>
  </r>
  <r>
    <x v="0"/>
    <x v="2"/>
    <n v="4112000273"/>
    <x v="16"/>
    <s v="07NPBCTL"/>
    <s v="FRUTTA PET BOTTLE  COCKTAIL 500ML (12PCS)"/>
    <n v="0"/>
    <n v="240"/>
    <n v="240"/>
    <n v="747"/>
    <n v="290232.55"/>
    <n v="21767.439999999999"/>
    <n v="1209.3"/>
    <x v="1"/>
    <x v="1"/>
    <x v="0"/>
    <x v="1"/>
    <x v="6"/>
    <x v="6"/>
    <x v="0"/>
    <x v="0"/>
    <x v="1"/>
  </r>
  <r>
    <x v="0"/>
    <x v="2"/>
    <n v="4112000273"/>
    <x v="16"/>
    <s v="07NPBORG"/>
    <s v="FRUTTA PET BOTTLE  ORANGE 500ML (12PCS)"/>
    <n v="0"/>
    <n v="260"/>
    <n v="260"/>
    <n v="985"/>
    <n v="314418.59999999998"/>
    <n v="23581.39"/>
    <n v="1209.3"/>
    <x v="1"/>
    <x v="1"/>
    <x v="0"/>
    <x v="1"/>
    <x v="7"/>
    <x v="7"/>
    <x v="0"/>
    <x v="0"/>
    <x v="1"/>
  </r>
  <r>
    <x v="0"/>
    <x v="2"/>
    <n v="4112000273"/>
    <x v="16"/>
    <s v="07NPBPPL"/>
    <s v="FRUTTA PET BOTTLE PINEAPPLE 500ML (12PCS)"/>
    <n v="0"/>
    <n v="140"/>
    <n v="140"/>
    <n v="1572"/>
    <n v="169302.32"/>
    <n v="12697.67"/>
    <n v="1209.3"/>
    <x v="1"/>
    <x v="1"/>
    <x v="0"/>
    <x v="1"/>
    <x v="13"/>
    <x v="13"/>
    <x v="0"/>
    <x v="0"/>
    <x v="1"/>
  </r>
  <r>
    <x v="0"/>
    <x v="2"/>
    <n v="4112000276"/>
    <x v="17"/>
    <s v="03CSAPPLE"/>
    <s v="CALIFORNIA SUN APPLE X 40PCS"/>
    <n v="0"/>
    <n v="3"/>
    <n v="3"/>
    <n v="155"/>
    <n v="5441.86"/>
    <n v="408.14"/>
    <n v="1813.95"/>
    <x v="1"/>
    <x v="1"/>
    <x v="0"/>
    <x v="1"/>
    <x v="15"/>
    <x v="15"/>
    <x v="2"/>
    <x v="0"/>
    <x v="2"/>
  </r>
  <r>
    <x v="0"/>
    <x v="2"/>
    <n v="4112000276"/>
    <x v="17"/>
    <s v="03CSCOCK"/>
    <s v="CALIFORNIA SUN COCKTAIL X 40PCS"/>
    <n v="0"/>
    <n v="4"/>
    <n v="4"/>
    <n v="283"/>
    <n v="7255.81"/>
    <n v="544.19000000000005"/>
    <n v="1813.95"/>
    <x v="1"/>
    <x v="1"/>
    <x v="0"/>
    <x v="1"/>
    <x v="8"/>
    <x v="8"/>
    <x v="2"/>
    <x v="0"/>
    <x v="2"/>
  </r>
  <r>
    <x v="0"/>
    <x v="2"/>
    <n v="4112000276"/>
    <x v="17"/>
    <s v="03CSMNG"/>
    <s v="CALIFORNIA SUN MANGO X 40PCS"/>
    <n v="0"/>
    <n v="3"/>
    <n v="3"/>
    <n v="214"/>
    <n v="5441.86"/>
    <n v="408.14"/>
    <n v="1813.95"/>
    <x v="1"/>
    <x v="1"/>
    <x v="0"/>
    <x v="1"/>
    <x v="9"/>
    <x v="9"/>
    <x v="2"/>
    <x v="0"/>
    <x v="2"/>
  </r>
  <r>
    <x v="0"/>
    <x v="2"/>
    <n v="4112000276"/>
    <x v="17"/>
    <s v="03CSORG"/>
    <s v="CALIFORNIA SUN ORANGE X 40PCS"/>
    <n v="0"/>
    <n v="10"/>
    <n v="10"/>
    <n v="35"/>
    <n v="18139.54"/>
    <n v="1360.47"/>
    <n v="1813.95"/>
    <x v="1"/>
    <x v="1"/>
    <x v="0"/>
    <x v="1"/>
    <x v="10"/>
    <x v="10"/>
    <x v="2"/>
    <x v="0"/>
    <x v="2"/>
  </r>
  <r>
    <x v="0"/>
    <x v="2"/>
    <n v="4112000276"/>
    <x v="17"/>
    <s v="03CSPNPL"/>
    <s v="CALIFORNIA SUN  PINEAPPLE X 40PCS"/>
    <n v="0"/>
    <n v="17"/>
    <n v="17"/>
    <n v="1"/>
    <n v="30837.21"/>
    <n v="2312.79"/>
    <n v="1813.95"/>
    <x v="1"/>
    <x v="1"/>
    <x v="0"/>
    <x v="1"/>
    <x v="11"/>
    <x v="11"/>
    <x v="2"/>
    <x v="0"/>
    <x v="2"/>
  </r>
  <r>
    <x v="0"/>
    <x v="2"/>
    <n v="4112000276"/>
    <x v="17"/>
    <s v="03CSSBRY"/>
    <s v="CALIFORNIA SUN STRAWBERRY X 40PCS"/>
    <n v="0"/>
    <n v="5"/>
    <n v="5"/>
    <n v="244"/>
    <n v="9069.77"/>
    <n v="680.23"/>
    <n v="1813.95"/>
    <x v="1"/>
    <x v="1"/>
    <x v="0"/>
    <x v="1"/>
    <x v="16"/>
    <x v="16"/>
    <x v="2"/>
    <x v="0"/>
    <x v="2"/>
  </r>
  <r>
    <x v="0"/>
    <x v="2"/>
    <n v="4112000276"/>
    <x v="17"/>
    <s v="05CNCTPNPL"/>
    <s v="FRUTTA NATURAL PINEAPPLE 1LTR X 10PCS"/>
    <n v="0"/>
    <n v="10"/>
    <n v="10"/>
    <n v="0"/>
    <n v="29767.439999999999"/>
    <n v="2232.56"/>
    <n v="2976.74"/>
    <x v="1"/>
    <x v="1"/>
    <x v="0"/>
    <x v="1"/>
    <x v="18"/>
    <x v="18"/>
    <x v="0"/>
    <x v="0"/>
    <x v="0"/>
  </r>
  <r>
    <x v="0"/>
    <x v="2"/>
    <n v="4112000276"/>
    <x v="17"/>
    <s v="07NPBBKT"/>
    <s v="FRUTTA PET BOTTLE BLACKCURRENT 500ML (12PCS)"/>
    <n v="0"/>
    <n v="5"/>
    <n v="5"/>
    <n v="777"/>
    <n v="4523.8100000000004"/>
    <n v="339.29"/>
    <n v="904.76"/>
    <x v="1"/>
    <x v="1"/>
    <x v="0"/>
    <x v="1"/>
    <x v="5"/>
    <x v="5"/>
    <x v="0"/>
    <x v="0"/>
    <x v="1"/>
  </r>
  <r>
    <x v="0"/>
    <x v="2"/>
    <n v="4112000276"/>
    <x v="17"/>
    <s v="07NPBORG"/>
    <s v="FRUTTA PET BOTTLE  ORANGE 500ML (12PCS)"/>
    <n v="0"/>
    <n v="3"/>
    <n v="3"/>
    <n v="985"/>
    <n v="2714.29"/>
    <n v="203.57"/>
    <n v="904.76"/>
    <x v="1"/>
    <x v="1"/>
    <x v="0"/>
    <x v="1"/>
    <x v="7"/>
    <x v="7"/>
    <x v="0"/>
    <x v="0"/>
    <x v="1"/>
  </r>
  <r>
    <x v="0"/>
    <x v="2"/>
    <n v="4112000294"/>
    <x v="76"/>
    <s v="05CNCTAPPLE"/>
    <s v="FRUTTA NATURAL APPLE JUICE 1LTR X 10PCS"/>
    <n v="0"/>
    <n v="5"/>
    <n v="5"/>
    <n v="0"/>
    <n v="14883.72"/>
    <n v="1116.28"/>
    <n v="2976.74"/>
    <x v="1"/>
    <x v="1"/>
    <x v="0"/>
    <x v="1"/>
    <x v="0"/>
    <x v="0"/>
    <x v="0"/>
    <x v="0"/>
    <x v="0"/>
  </r>
  <r>
    <x v="0"/>
    <x v="2"/>
    <n v="4112000294"/>
    <x v="76"/>
    <s v="06MACCRNBRY"/>
    <s v="MACCAW DRINK CRANBERRY 1LTR X 10PCS"/>
    <n v="0"/>
    <n v="10"/>
    <n v="10"/>
    <n v="24"/>
    <n v="27441.86"/>
    <n v="2058.14"/>
    <n v="2744.19"/>
    <x v="1"/>
    <x v="1"/>
    <x v="0"/>
    <x v="1"/>
    <x v="3"/>
    <x v="3"/>
    <x v="1"/>
    <x v="0"/>
    <x v="0"/>
  </r>
  <r>
    <x v="0"/>
    <x v="2"/>
    <n v="4112000298"/>
    <x v="77"/>
    <s v="03CSAPPLE"/>
    <s v="CALIFORNIA SUN APPLE X 40PCS"/>
    <n v="0"/>
    <n v="2"/>
    <n v="2"/>
    <n v="155"/>
    <n v="3627.91"/>
    <n v="272.08999999999997"/>
    <n v="1813.95"/>
    <x v="1"/>
    <x v="1"/>
    <x v="0"/>
    <x v="1"/>
    <x v="15"/>
    <x v="15"/>
    <x v="2"/>
    <x v="0"/>
    <x v="2"/>
  </r>
  <r>
    <x v="0"/>
    <x v="2"/>
    <n v="4112000298"/>
    <x v="77"/>
    <s v="03CSCOCK"/>
    <s v="CALIFORNIA SUN COCKTAIL X 40PCS"/>
    <n v="0"/>
    <n v="9"/>
    <n v="9"/>
    <n v="283"/>
    <n v="16325.58"/>
    <n v="1224.42"/>
    <n v="1813.95"/>
    <x v="1"/>
    <x v="1"/>
    <x v="0"/>
    <x v="1"/>
    <x v="8"/>
    <x v="8"/>
    <x v="2"/>
    <x v="0"/>
    <x v="2"/>
  </r>
  <r>
    <x v="0"/>
    <x v="2"/>
    <n v="4112000298"/>
    <x v="77"/>
    <s v="03CSMNG"/>
    <s v="CALIFORNIA SUN MANGO X 40PCS"/>
    <n v="0"/>
    <n v="7"/>
    <n v="7"/>
    <n v="214"/>
    <n v="12697.67"/>
    <n v="952.33"/>
    <n v="1813.95"/>
    <x v="1"/>
    <x v="1"/>
    <x v="0"/>
    <x v="1"/>
    <x v="9"/>
    <x v="9"/>
    <x v="2"/>
    <x v="0"/>
    <x v="2"/>
  </r>
  <r>
    <x v="0"/>
    <x v="2"/>
    <n v="4112000298"/>
    <x v="77"/>
    <s v="03CSORG"/>
    <s v="CALIFORNIA SUN ORANGE X 40PCS"/>
    <n v="0"/>
    <n v="14"/>
    <n v="14"/>
    <n v="35"/>
    <n v="25395.35"/>
    <n v="1904.65"/>
    <n v="1813.95"/>
    <x v="1"/>
    <x v="1"/>
    <x v="0"/>
    <x v="1"/>
    <x v="10"/>
    <x v="10"/>
    <x v="2"/>
    <x v="0"/>
    <x v="2"/>
  </r>
  <r>
    <x v="0"/>
    <x v="2"/>
    <n v="4112000298"/>
    <x v="77"/>
    <s v="03CSPNPL"/>
    <s v="CALIFORNIA SUN  PINEAPPLE X 40PCS"/>
    <n v="0"/>
    <n v="19"/>
    <n v="19"/>
    <n v="1"/>
    <n v="34465.120000000003"/>
    <n v="2584.88"/>
    <n v="1813.95"/>
    <x v="1"/>
    <x v="1"/>
    <x v="0"/>
    <x v="1"/>
    <x v="11"/>
    <x v="11"/>
    <x v="2"/>
    <x v="0"/>
    <x v="2"/>
  </r>
  <r>
    <x v="0"/>
    <x v="2"/>
    <n v="4112000298"/>
    <x v="77"/>
    <s v="03CSSBRY"/>
    <s v="CALIFORNIA SUN STRAWBERRY X 40PCS"/>
    <n v="0"/>
    <n v="14"/>
    <n v="14"/>
    <n v="244"/>
    <n v="25395.35"/>
    <n v="1904.65"/>
    <n v="1813.95"/>
    <x v="1"/>
    <x v="1"/>
    <x v="0"/>
    <x v="1"/>
    <x v="16"/>
    <x v="16"/>
    <x v="2"/>
    <x v="0"/>
    <x v="2"/>
  </r>
  <r>
    <x v="0"/>
    <x v="2"/>
    <n v="4112000298"/>
    <x v="77"/>
    <s v="05CNCTPNPL"/>
    <s v="FRUTTA NATURAL PINEAPPLE 1LTR X 10PCS"/>
    <n v="0"/>
    <n v="41"/>
    <n v="41"/>
    <n v="0"/>
    <n v="119069.77"/>
    <n v="8930.23"/>
    <n v="2904.14"/>
    <x v="1"/>
    <x v="1"/>
    <x v="0"/>
    <x v="1"/>
    <x v="18"/>
    <x v="18"/>
    <x v="0"/>
    <x v="0"/>
    <x v="0"/>
  </r>
  <r>
    <x v="0"/>
    <x v="2"/>
    <n v="4112000298"/>
    <x v="77"/>
    <s v="06MACCRNBRY"/>
    <s v="MACCAW DRINK CRANBERRY 1LTR X 10PCS"/>
    <n v="0"/>
    <n v="24"/>
    <n v="24"/>
    <n v="24"/>
    <n v="65860.460000000006"/>
    <n v="4939.53"/>
    <n v="2744.19"/>
    <x v="1"/>
    <x v="1"/>
    <x v="0"/>
    <x v="1"/>
    <x v="3"/>
    <x v="3"/>
    <x v="1"/>
    <x v="0"/>
    <x v="0"/>
  </r>
  <r>
    <x v="0"/>
    <x v="2"/>
    <n v="4112000299"/>
    <x v="103"/>
    <s v="05CNCTAPPLE"/>
    <s v="FRUTTA NATURAL APPLE JUICE 1LTR X 10PCS"/>
    <n v="0"/>
    <n v="5"/>
    <n v="5"/>
    <n v="0"/>
    <n v="14883.72"/>
    <n v="1116.28"/>
    <n v="2976.74"/>
    <x v="1"/>
    <x v="1"/>
    <x v="0"/>
    <x v="1"/>
    <x v="0"/>
    <x v="0"/>
    <x v="0"/>
    <x v="0"/>
    <x v="0"/>
  </r>
  <r>
    <x v="0"/>
    <x v="2"/>
    <n v="4112000299"/>
    <x v="103"/>
    <s v="05CNCTPNPL"/>
    <s v="FRUTTA NATURAL PINEAPPLE 1LTR X 10PCS"/>
    <n v="0"/>
    <n v="11"/>
    <n v="11"/>
    <n v="0"/>
    <n v="29767.439999999999"/>
    <n v="2232.56"/>
    <n v="2706.13"/>
    <x v="1"/>
    <x v="1"/>
    <x v="0"/>
    <x v="1"/>
    <x v="18"/>
    <x v="18"/>
    <x v="0"/>
    <x v="0"/>
    <x v="0"/>
  </r>
  <r>
    <x v="0"/>
    <x v="2"/>
    <n v="4112000299"/>
    <x v="103"/>
    <s v="06MACCRNBRY"/>
    <s v="MACCAW DRINK CRANBERRY 1LTR X 10PCS"/>
    <n v="0"/>
    <n v="10"/>
    <n v="10"/>
    <n v="24"/>
    <n v="27441.86"/>
    <n v="2058.14"/>
    <n v="2744.19"/>
    <x v="1"/>
    <x v="1"/>
    <x v="0"/>
    <x v="1"/>
    <x v="3"/>
    <x v="3"/>
    <x v="1"/>
    <x v="0"/>
    <x v="0"/>
  </r>
  <r>
    <x v="0"/>
    <x v="2"/>
    <n v="4112000319"/>
    <x v="104"/>
    <s v="03CSAPPLE"/>
    <s v="CALIFORNIA SUN APPLE X 40PCS"/>
    <n v="0"/>
    <n v="60"/>
    <n v="60"/>
    <n v="155"/>
    <n v="108837.21"/>
    <n v="8162.79"/>
    <n v="1813.95"/>
    <x v="1"/>
    <x v="1"/>
    <x v="0"/>
    <x v="1"/>
    <x v="15"/>
    <x v="15"/>
    <x v="2"/>
    <x v="0"/>
    <x v="2"/>
  </r>
  <r>
    <x v="0"/>
    <x v="2"/>
    <n v="4112000319"/>
    <x v="104"/>
    <s v="03CSCOCK"/>
    <s v="CALIFORNIA SUN COCKTAIL X 40PCS"/>
    <n v="0"/>
    <n v="120"/>
    <n v="120"/>
    <n v="283"/>
    <n v="217674.42"/>
    <n v="16325.58"/>
    <n v="1813.95"/>
    <x v="1"/>
    <x v="1"/>
    <x v="0"/>
    <x v="1"/>
    <x v="8"/>
    <x v="8"/>
    <x v="2"/>
    <x v="0"/>
    <x v="2"/>
  </r>
  <r>
    <x v="0"/>
    <x v="2"/>
    <n v="4112000319"/>
    <x v="104"/>
    <s v="03CSMNG"/>
    <s v="CALIFORNIA SUN MANGO X 40PCS"/>
    <n v="0"/>
    <n v="60"/>
    <n v="60"/>
    <n v="214"/>
    <n v="108837.21"/>
    <n v="8162.79"/>
    <n v="1813.95"/>
    <x v="1"/>
    <x v="1"/>
    <x v="0"/>
    <x v="1"/>
    <x v="9"/>
    <x v="9"/>
    <x v="2"/>
    <x v="0"/>
    <x v="2"/>
  </r>
  <r>
    <x v="0"/>
    <x v="2"/>
    <n v="4112000319"/>
    <x v="104"/>
    <s v="03CSORG"/>
    <s v="CALIFORNIA SUN ORANGE X 40PCS"/>
    <n v="0"/>
    <n v="120"/>
    <n v="120"/>
    <n v="35"/>
    <n v="217674.42"/>
    <n v="16325.58"/>
    <n v="1813.95"/>
    <x v="1"/>
    <x v="1"/>
    <x v="0"/>
    <x v="1"/>
    <x v="10"/>
    <x v="10"/>
    <x v="2"/>
    <x v="0"/>
    <x v="2"/>
  </r>
  <r>
    <x v="0"/>
    <x v="2"/>
    <n v="4112000319"/>
    <x v="104"/>
    <s v="03CSPNPL"/>
    <s v="CALIFORNIA SUN  PINEAPPLE X 40PCS"/>
    <n v="0"/>
    <n v="120"/>
    <n v="120"/>
    <n v="1"/>
    <n v="217674.42"/>
    <n v="16325.58"/>
    <n v="1813.95"/>
    <x v="1"/>
    <x v="1"/>
    <x v="0"/>
    <x v="1"/>
    <x v="11"/>
    <x v="11"/>
    <x v="2"/>
    <x v="0"/>
    <x v="2"/>
  </r>
  <r>
    <x v="0"/>
    <x v="2"/>
    <n v="4112000319"/>
    <x v="104"/>
    <s v="03CSSBRY"/>
    <s v="CALIFORNIA SUN STRAWBERRY X 40PCS"/>
    <n v="0"/>
    <n v="120"/>
    <n v="120"/>
    <n v="244"/>
    <n v="217674.42"/>
    <n v="16325.58"/>
    <n v="1813.95"/>
    <x v="1"/>
    <x v="1"/>
    <x v="0"/>
    <x v="1"/>
    <x v="16"/>
    <x v="16"/>
    <x v="2"/>
    <x v="0"/>
    <x v="2"/>
  </r>
  <r>
    <x v="0"/>
    <x v="2"/>
    <n v="4112000319"/>
    <x v="104"/>
    <s v="05CNCTPNPL"/>
    <s v="FRUTTA NATURAL PINEAPPLE 1LTR X 10PCS"/>
    <n v="0"/>
    <n v="540"/>
    <n v="540"/>
    <n v="0"/>
    <n v="1488372.1"/>
    <n v="111627.91"/>
    <n v="2756.24"/>
    <x v="1"/>
    <x v="1"/>
    <x v="0"/>
    <x v="1"/>
    <x v="18"/>
    <x v="18"/>
    <x v="0"/>
    <x v="0"/>
    <x v="0"/>
  </r>
  <r>
    <x v="0"/>
    <x v="2"/>
    <n v="4112000319"/>
    <x v="104"/>
    <s v="07NPBBKT"/>
    <s v="FRUTTA PET BOTTLE BLACKCURRENT 500ML (12PCS)"/>
    <n v="1"/>
    <n v="60"/>
    <n v="59"/>
    <n v="777"/>
    <n v="53380.95"/>
    <n v="4003.57"/>
    <n v="904.76"/>
    <x v="1"/>
    <x v="1"/>
    <x v="0"/>
    <x v="1"/>
    <x v="5"/>
    <x v="5"/>
    <x v="0"/>
    <x v="0"/>
    <x v="1"/>
  </r>
  <r>
    <x v="0"/>
    <x v="2"/>
    <n v="4112000319"/>
    <x v="104"/>
    <s v="07NPBCTL"/>
    <s v="FRUTTA PET BOTTLE  COCKTAIL 500ML (12PCS)"/>
    <n v="0"/>
    <n v="95"/>
    <n v="95"/>
    <n v="747"/>
    <n v="81428.570000000007"/>
    <n v="6107.14"/>
    <n v="857.14"/>
    <x v="1"/>
    <x v="1"/>
    <x v="0"/>
    <x v="1"/>
    <x v="6"/>
    <x v="6"/>
    <x v="0"/>
    <x v="0"/>
    <x v="1"/>
  </r>
  <r>
    <x v="0"/>
    <x v="2"/>
    <n v="4112000319"/>
    <x v="104"/>
    <s v="07NPBORG"/>
    <s v="FRUTTA PET BOTTLE  ORANGE 500ML (12PCS)"/>
    <n v="0"/>
    <n v="115"/>
    <n v="115"/>
    <n v="985"/>
    <n v="81428.570000000007"/>
    <n v="6107.14"/>
    <n v="708.07"/>
    <x v="1"/>
    <x v="1"/>
    <x v="0"/>
    <x v="1"/>
    <x v="7"/>
    <x v="7"/>
    <x v="0"/>
    <x v="0"/>
    <x v="1"/>
  </r>
  <r>
    <x v="0"/>
    <x v="2"/>
    <n v="4112000319"/>
    <x v="104"/>
    <s v="07NPBPPL"/>
    <s v="FRUTTA PET BOTTLE PINEAPPLE 500ML (12PCS)"/>
    <n v="0"/>
    <n v="60"/>
    <n v="60"/>
    <n v="1572"/>
    <n v="54285.71"/>
    <n v="4071.43"/>
    <n v="904.76"/>
    <x v="1"/>
    <x v="1"/>
    <x v="0"/>
    <x v="1"/>
    <x v="13"/>
    <x v="13"/>
    <x v="0"/>
    <x v="0"/>
    <x v="1"/>
  </r>
  <r>
    <x v="0"/>
    <x v="2"/>
    <n v="4112000445"/>
    <x v="105"/>
    <s v="05CNCTAPPLE"/>
    <s v="FRUTTA NATURAL APPLE JUICE 1LTR X 10PCS"/>
    <n v="0"/>
    <n v="5"/>
    <n v="5"/>
    <n v="0"/>
    <n v="14883.72"/>
    <n v="1116.28"/>
    <n v="2976.74"/>
    <x v="1"/>
    <x v="1"/>
    <x v="0"/>
    <x v="1"/>
    <x v="0"/>
    <x v="0"/>
    <x v="0"/>
    <x v="0"/>
    <x v="0"/>
  </r>
  <r>
    <x v="0"/>
    <x v="2"/>
    <n v="4112000445"/>
    <x v="105"/>
    <s v="06MACCRNBRY"/>
    <s v="MACCAW DRINK CRANBERRY 1LTR X 10PCS"/>
    <n v="0"/>
    <n v="5"/>
    <n v="5"/>
    <n v="24"/>
    <n v="13720.93"/>
    <n v="1029.07"/>
    <n v="2744.19"/>
    <x v="1"/>
    <x v="1"/>
    <x v="0"/>
    <x v="1"/>
    <x v="3"/>
    <x v="3"/>
    <x v="1"/>
    <x v="0"/>
    <x v="0"/>
  </r>
  <r>
    <x v="0"/>
    <x v="2"/>
    <n v="4112000445"/>
    <x v="105"/>
    <s v="07NPBBKT"/>
    <s v="FRUTTA PET BOTTLE BLACKCURRENT 500ML (12PCS)"/>
    <n v="0"/>
    <n v="5"/>
    <n v="5"/>
    <n v="777"/>
    <n v="3619.05"/>
    <n v="271.43"/>
    <n v="723.81"/>
    <x v="1"/>
    <x v="1"/>
    <x v="0"/>
    <x v="1"/>
    <x v="5"/>
    <x v="5"/>
    <x v="0"/>
    <x v="0"/>
    <x v="1"/>
  </r>
  <r>
    <x v="0"/>
    <x v="2"/>
    <n v="4112000445"/>
    <x v="105"/>
    <s v="07NPBCTL"/>
    <s v="FRUTTA PET BOTTLE  COCKTAIL 500ML (12PCS)"/>
    <n v="0"/>
    <n v="4"/>
    <n v="4"/>
    <n v="747"/>
    <n v="3619.05"/>
    <n v="271.43"/>
    <n v="904.76"/>
    <x v="1"/>
    <x v="1"/>
    <x v="0"/>
    <x v="1"/>
    <x v="6"/>
    <x v="6"/>
    <x v="0"/>
    <x v="0"/>
    <x v="1"/>
  </r>
  <r>
    <x v="0"/>
    <x v="2"/>
    <n v="4112000445"/>
    <x v="105"/>
    <s v="07NPBORG"/>
    <s v="FRUTTA PET BOTTLE  ORANGE 500ML (12PCS)"/>
    <n v="0"/>
    <n v="4"/>
    <n v="4"/>
    <n v="985"/>
    <n v="3619.05"/>
    <n v="271.43"/>
    <n v="904.76"/>
    <x v="1"/>
    <x v="1"/>
    <x v="0"/>
    <x v="1"/>
    <x v="7"/>
    <x v="7"/>
    <x v="0"/>
    <x v="0"/>
    <x v="1"/>
  </r>
  <r>
    <x v="0"/>
    <x v="2"/>
    <n v="4112000447"/>
    <x v="80"/>
    <s v="03CSCOCK"/>
    <s v="CALIFORNIA SUN COCKTAIL X 40PCS"/>
    <n v="0"/>
    <n v="10"/>
    <n v="10"/>
    <n v="283"/>
    <n v="18139.53"/>
    <n v="1360.47"/>
    <n v="1813.95"/>
    <x v="1"/>
    <x v="1"/>
    <x v="0"/>
    <x v="1"/>
    <x v="8"/>
    <x v="8"/>
    <x v="2"/>
    <x v="0"/>
    <x v="2"/>
  </r>
  <r>
    <x v="0"/>
    <x v="2"/>
    <n v="4112000447"/>
    <x v="80"/>
    <s v="03CSMNG"/>
    <s v="CALIFORNIA SUN MANGO X 40PCS"/>
    <n v="0"/>
    <n v="10"/>
    <n v="10"/>
    <n v="214"/>
    <n v="18139.53"/>
    <n v="1360.47"/>
    <n v="1813.95"/>
    <x v="1"/>
    <x v="1"/>
    <x v="0"/>
    <x v="1"/>
    <x v="9"/>
    <x v="9"/>
    <x v="2"/>
    <x v="0"/>
    <x v="2"/>
  </r>
  <r>
    <x v="0"/>
    <x v="2"/>
    <n v="4112000447"/>
    <x v="80"/>
    <s v="03CSORG"/>
    <s v="CALIFORNIA SUN ORANGE X 40PCS"/>
    <n v="0"/>
    <n v="10"/>
    <n v="10"/>
    <n v="35"/>
    <n v="18139.53"/>
    <n v="1360.47"/>
    <n v="1813.95"/>
    <x v="1"/>
    <x v="1"/>
    <x v="0"/>
    <x v="1"/>
    <x v="10"/>
    <x v="10"/>
    <x v="2"/>
    <x v="0"/>
    <x v="2"/>
  </r>
  <r>
    <x v="0"/>
    <x v="2"/>
    <n v="4112000447"/>
    <x v="80"/>
    <s v="03CSPNPL"/>
    <s v="CALIFORNIA SUN  PINEAPPLE X 40PCS"/>
    <n v="0"/>
    <n v="10"/>
    <n v="10"/>
    <n v="1"/>
    <n v="18139.53"/>
    <n v="1360.47"/>
    <n v="1813.95"/>
    <x v="1"/>
    <x v="1"/>
    <x v="0"/>
    <x v="1"/>
    <x v="11"/>
    <x v="11"/>
    <x v="2"/>
    <x v="0"/>
    <x v="2"/>
  </r>
  <r>
    <x v="0"/>
    <x v="2"/>
    <n v="4112000447"/>
    <x v="80"/>
    <s v="06MACCRNBRY"/>
    <s v="MACCAW DRINK CRANBERRY 1LTR X 10PCS"/>
    <n v="0"/>
    <n v="12"/>
    <n v="12"/>
    <n v="24"/>
    <n v="32930.230000000003"/>
    <n v="2469.77"/>
    <n v="2744.19"/>
    <x v="1"/>
    <x v="1"/>
    <x v="0"/>
    <x v="1"/>
    <x v="3"/>
    <x v="3"/>
    <x v="1"/>
    <x v="0"/>
    <x v="0"/>
  </r>
  <r>
    <x v="0"/>
    <x v="2"/>
    <n v="4112000457"/>
    <x v="81"/>
    <s v="03CSCOCK"/>
    <s v="CALIFORNIA SUN COCKTAIL X 40PCS"/>
    <n v="0"/>
    <n v="30"/>
    <n v="30"/>
    <n v="283"/>
    <n v="54418.61"/>
    <n v="4081.4"/>
    <n v="1813.95"/>
    <x v="1"/>
    <x v="1"/>
    <x v="0"/>
    <x v="1"/>
    <x v="8"/>
    <x v="8"/>
    <x v="2"/>
    <x v="0"/>
    <x v="2"/>
  </r>
  <r>
    <x v="0"/>
    <x v="2"/>
    <n v="4112000457"/>
    <x v="81"/>
    <s v="03CSORG"/>
    <s v="CALIFORNIA SUN ORANGE X 40PCS"/>
    <n v="0"/>
    <n v="20"/>
    <n v="20"/>
    <n v="35"/>
    <n v="36279.07"/>
    <n v="2720.93"/>
    <n v="1813.95"/>
    <x v="1"/>
    <x v="1"/>
    <x v="0"/>
    <x v="1"/>
    <x v="10"/>
    <x v="10"/>
    <x v="2"/>
    <x v="0"/>
    <x v="2"/>
  </r>
  <r>
    <x v="0"/>
    <x v="2"/>
    <n v="4112000457"/>
    <x v="81"/>
    <s v="03CSPNPL"/>
    <s v="CALIFORNIA SUN  PINEAPPLE X 40PCS"/>
    <n v="0"/>
    <n v="30"/>
    <n v="30"/>
    <n v="1"/>
    <n v="54418.61"/>
    <n v="4081.4"/>
    <n v="1813.95"/>
    <x v="1"/>
    <x v="1"/>
    <x v="0"/>
    <x v="1"/>
    <x v="11"/>
    <x v="11"/>
    <x v="2"/>
    <x v="0"/>
    <x v="2"/>
  </r>
  <r>
    <x v="0"/>
    <x v="2"/>
    <n v="4112000457"/>
    <x v="81"/>
    <s v="03CSSBRY"/>
    <s v="CALIFORNIA SUN STRAWBERRY X 40PCS"/>
    <n v="0"/>
    <n v="20"/>
    <n v="20"/>
    <n v="244"/>
    <n v="36279.07"/>
    <n v="2720.93"/>
    <n v="1813.95"/>
    <x v="1"/>
    <x v="1"/>
    <x v="0"/>
    <x v="1"/>
    <x v="16"/>
    <x v="16"/>
    <x v="2"/>
    <x v="0"/>
    <x v="2"/>
  </r>
  <r>
    <x v="0"/>
    <x v="2"/>
    <n v="4112000457"/>
    <x v="81"/>
    <s v="05CNCTPNPL"/>
    <s v="FRUTTA NATURAL PINEAPPLE 1LTR X 10PCS"/>
    <n v="0"/>
    <n v="64"/>
    <n v="64"/>
    <n v="0"/>
    <n v="178604.65"/>
    <n v="13395.35"/>
    <n v="2790.7"/>
    <x v="1"/>
    <x v="1"/>
    <x v="0"/>
    <x v="1"/>
    <x v="18"/>
    <x v="18"/>
    <x v="0"/>
    <x v="0"/>
    <x v="0"/>
  </r>
  <r>
    <x v="0"/>
    <x v="2"/>
    <n v="4112000457"/>
    <x v="81"/>
    <s v="06MACCRNBRY"/>
    <s v="MACCAW DRINK CRANBERRY 1LTR X 10PCS"/>
    <n v="0"/>
    <n v="43"/>
    <n v="43"/>
    <n v="24"/>
    <n v="109767.44"/>
    <n v="8232.56"/>
    <n v="2552.73"/>
    <x v="1"/>
    <x v="1"/>
    <x v="0"/>
    <x v="1"/>
    <x v="3"/>
    <x v="3"/>
    <x v="1"/>
    <x v="0"/>
    <x v="0"/>
  </r>
  <r>
    <x v="0"/>
    <x v="2"/>
    <n v="4112000465"/>
    <x v="21"/>
    <s v="05CNCTPNPL"/>
    <s v="FRUTTA NATURAL PINEAPPLE 1LTR X 10PCS"/>
    <n v="0"/>
    <n v="470"/>
    <n v="470"/>
    <n v="0"/>
    <n v="1399069.77"/>
    <n v="104930.23"/>
    <n v="2976.74"/>
    <x v="0"/>
    <x v="0"/>
    <x v="0"/>
    <x v="0"/>
    <x v="18"/>
    <x v="18"/>
    <x v="0"/>
    <x v="0"/>
    <x v="0"/>
  </r>
  <r>
    <x v="0"/>
    <x v="2"/>
    <n v="4112000465"/>
    <x v="21"/>
    <s v="06MACCRNBRY"/>
    <s v="MACCAW DRINK CRANBERRY 1LTR X 10PCS"/>
    <n v="0"/>
    <n v="200"/>
    <n v="200"/>
    <n v="24"/>
    <n v="548837.19999999995"/>
    <n v="41162.79"/>
    <n v="2744.19"/>
    <x v="0"/>
    <x v="0"/>
    <x v="0"/>
    <x v="0"/>
    <x v="3"/>
    <x v="3"/>
    <x v="1"/>
    <x v="0"/>
    <x v="0"/>
  </r>
  <r>
    <x v="0"/>
    <x v="2"/>
    <n v="4112000507"/>
    <x v="23"/>
    <s v="03CSAPPLE"/>
    <s v="CALIFORNIA SUN APPLE X 40PCS"/>
    <n v="0"/>
    <n v="40"/>
    <n v="40"/>
    <n v="155"/>
    <n v="72558.14"/>
    <n v="5441.86"/>
    <n v="1813.95"/>
    <x v="0"/>
    <x v="0"/>
    <x v="0"/>
    <x v="0"/>
    <x v="15"/>
    <x v="15"/>
    <x v="2"/>
    <x v="0"/>
    <x v="2"/>
  </r>
  <r>
    <x v="0"/>
    <x v="2"/>
    <n v="4112000507"/>
    <x v="23"/>
    <s v="03CSCOCK"/>
    <s v="CALIFORNIA SUN COCKTAIL X 40PCS"/>
    <n v="0"/>
    <n v="85"/>
    <n v="85"/>
    <n v="283"/>
    <n v="154186.04999999999"/>
    <n v="11563.95"/>
    <n v="1813.95"/>
    <x v="0"/>
    <x v="0"/>
    <x v="0"/>
    <x v="0"/>
    <x v="8"/>
    <x v="8"/>
    <x v="2"/>
    <x v="0"/>
    <x v="2"/>
  </r>
  <r>
    <x v="0"/>
    <x v="2"/>
    <n v="4112000507"/>
    <x v="23"/>
    <s v="03CSMNG"/>
    <s v="CALIFORNIA SUN MANGO X 40PCS"/>
    <n v="6"/>
    <n v="40"/>
    <n v="34"/>
    <n v="214"/>
    <n v="61674.42"/>
    <n v="4625.58"/>
    <n v="1813.95"/>
    <x v="0"/>
    <x v="0"/>
    <x v="0"/>
    <x v="0"/>
    <x v="9"/>
    <x v="9"/>
    <x v="2"/>
    <x v="0"/>
    <x v="2"/>
  </r>
  <r>
    <x v="0"/>
    <x v="2"/>
    <n v="4112000507"/>
    <x v="23"/>
    <s v="03CSORG"/>
    <s v="CALIFORNIA SUN ORANGE X 40PCS"/>
    <n v="4"/>
    <n v="85"/>
    <n v="81"/>
    <n v="35"/>
    <n v="146930.23000000001"/>
    <n v="11019.77"/>
    <n v="1813.95"/>
    <x v="0"/>
    <x v="0"/>
    <x v="0"/>
    <x v="0"/>
    <x v="10"/>
    <x v="10"/>
    <x v="2"/>
    <x v="0"/>
    <x v="2"/>
  </r>
  <r>
    <x v="0"/>
    <x v="2"/>
    <n v="4112000507"/>
    <x v="23"/>
    <s v="03CSPNPL"/>
    <s v="CALIFORNIA SUN  PINEAPPLE X 40PCS"/>
    <n v="0"/>
    <n v="40"/>
    <n v="40"/>
    <n v="1"/>
    <n v="72558.14"/>
    <n v="5441.86"/>
    <n v="1813.95"/>
    <x v="0"/>
    <x v="0"/>
    <x v="0"/>
    <x v="0"/>
    <x v="11"/>
    <x v="11"/>
    <x v="2"/>
    <x v="0"/>
    <x v="2"/>
  </r>
  <r>
    <x v="0"/>
    <x v="2"/>
    <n v="4112000507"/>
    <x v="23"/>
    <s v="03CSSBRY"/>
    <s v="CALIFORNIA SUN STRAWBERRY X 40PCS"/>
    <n v="0"/>
    <n v="65"/>
    <n v="65"/>
    <n v="244"/>
    <n v="117906.98"/>
    <n v="8843.02"/>
    <n v="1813.95"/>
    <x v="0"/>
    <x v="0"/>
    <x v="0"/>
    <x v="0"/>
    <x v="16"/>
    <x v="16"/>
    <x v="2"/>
    <x v="0"/>
    <x v="2"/>
  </r>
  <r>
    <x v="0"/>
    <x v="2"/>
    <n v="4112000507"/>
    <x v="23"/>
    <s v="05CNCTPNPL"/>
    <s v="FRUTTA NATURAL PINEAPPLE 1LTR X 10PCS"/>
    <n v="0"/>
    <n v="200"/>
    <n v="200"/>
    <n v="0"/>
    <n v="595348.84"/>
    <n v="44651.16"/>
    <n v="2976.74"/>
    <x v="0"/>
    <x v="0"/>
    <x v="0"/>
    <x v="0"/>
    <x v="18"/>
    <x v="18"/>
    <x v="0"/>
    <x v="0"/>
    <x v="0"/>
  </r>
  <r>
    <x v="0"/>
    <x v="2"/>
    <n v="4112000507"/>
    <x v="23"/>
    <s v="06MACCRNBRY"/>
    <s v="MACCAW DRINK CRANBERRY 1LTR X 10PCS"/>
    <n v="0"/>
    <n v="100"/>
    <n v="100"/>
    <n v="24"/>
    <n v="274418.59999999998"/>
    <n v="20581.400000000001"/>
    <n v="2744.19"/>
    <x v="0"/>
    <x v="0"/>
    <x v="0"/>
    <x v="0"/>
    <x v="3"/>
    <x v="3"/>
    <x v="1"/>
    <x v="0"/>
    <x v="0"/>
  </r>
  <r>
    <x v="0"/>
    <x v="2"/>
    <n v="4112000507"/>
    <x v="23"/>
    <s v="07NPBBKT"/>
    <s v="FRUTTA PET BOTTLE BLACKCURRENT 500ML (12PCS)"/>
    <n v="0"/>
    <n v="75"/>
    <n v="75"/>
    <n v="777"/>
    <n v="67857.14"/>
    <n v="5089.29"/>
    <n v="904.76"/>
    <x v="0"/>
    <x v="0"/>
    <x v="0"/>
    <x v="0"/>
    <x v="5"/>
    <x v="5"/>
    <x v="0"/>
    <x v="0"/>
    <x v="1"/>
  </r>
  <r>
    <x v="0"/>
    <x v="2"/>
    <n v="4112000507"/>
    <x v="23"/>
    <s v="07NPBCTL"/>
    <s v="FRUTTA PET BOTTLE  COCKTAIL 500ML (12PCS)"/>
    <n v="0"/>
    <n v="50"/>
    <n v="50"/>
    <n v="747"/>
    <n v="45238.1"/>
    <n v="3392.86"/>
    <n v="904.76"/>
    <x v="0"/>
    <x v="0"/>
    <x v="0"/>
    <x v="0"/>
    <x v="6"/>
    <x v="6"/>
    <x v="0"/>
    <x v="0"/>
    <x v="1"/>
  </r>
  <r>
    <x v="0"/>
    <x v="2"/>
    <n v="4112000507"/>
    <x v="23"/>
    <s v="07NPBORG"/>
    <s v="FRUTTA PET BOTTLE  ORANGE 500ML (12PCS)"/>
    <n v="0"/>
    <n v="75"/>
    <n v="75"/>
    <n v="985"/>
    <n v="67857.14"/>
    <n v="5089.29"/>
    <n v="904.76"/>
    <x v="0"/>
    <x v="0"/>
    <x v="0"/>
    <x v="0"/>
    <x v="7"/>
    <x v="7"/>
    <x v="0"/>
    <x v="0"/>
    <x v="1"/>
  </r>
  <r>
    <x v="0"/>
    <x v="2"/>
    <n v="4112000507"/>
    <x v="23"/>
    <s v="07NPBPPL"/>
    <s v="FRUTTA PET BOTTLE PINEAPPLE 500ML (12PCS)"/>
    <n v="0"/>
    <n v="50"/>
    <n v="50"/>
    <n v="1572"/>
    <n v="45238.1"/>
    <n v="3392.86"/>
    <n v="904.76"/>
    <x v="0"/>
    <x v="0"/>
    <x v="0"/>
    <x v="0"/>
    <x v="13"/>
    <x v="13"/>
    <x v="0"/>
    <x v="0"/>
    <x v="1"/>
  </r>
  <r>
    <x v="0"/>
    <x v="2"/>
    <n v="4112000511"/>
    <x v="83"/>
    <s v="05CNCTAPPLE"/>
    <s v="FRUTTA NATURAL APPLE JUICE 1LTR X 10PCS"/>
    <n v="0"/>
    <n v="5"/>
    <n v="5"/>
    <n v="0"/>
    <n v="14883.72"/>
    <n v="1116.28"/>
    <n v="2976.74"/>
    <x v="1"/>
    <x v="1"/>
    <x v="0"/>
    <x v="1"/>
    <x v="0"/>
    <x v="0"/>
    <x v="0"/>
    <x v="0"/>
    <x v="0"/>
  </r>
  <r>
    <x v="0"/>
    <x v="2"/>
    <n v="4112000511"/>
    <x v="83"/>
    <s v="07NPBBKT"/>
    <s v="FRUTTA PET BOTTLE BLACKCURRENT 500ML (12PCS)"/>
    <n v="0"/>
    <n v="24"/>
    <n v="24"/>
    <n v="777"/>
    <n v="18095.240000000002"/>
    <n v="1357.14"/>
    <n v="753.97"/>
    <x v="1"/>
    <x v="1"/>
    <x v="0"/>
    <x v="1"/>
    <x v="5"/>
    <x v="5"/>
    <x v="0"/>
    <x v="0"/>
    <x v="1"/>
  </r>
  <r>
    <x v="0"/>
    <x v="2"/>
    <n v="4112000511"/>
    <x v="83"/>
    <s v="07NPBCTL"/>
    <s v="FRUTTA PET BOTTLE  COCKTAIL 500ML (12PCS)"/>
    <n v="0"/>
    <n v="22"/>
    <n v="22"/>
    <n v="747"/>
    <n v="18095.240000000002"/>
    <n v="1357.14"/>
    <n v="822.51"/>
    <x v="1"/>
    <x v="1"/>
    <x v="0"/>
    <x v="1"/>
    <x v="6"/>
    <x v="6"/>
    <x v="0"/>
    <x v="0"/>
    <x v="1"/>
  </r>
  <r>
    <x v="0"/>
    <x v="2"/>
    <n v="4112000511"/>
    <x v="83"/>
    <s v="07NPBORG"/>
    <s v="FRUTTA PET BOTTLE  ORANGE 500ML (12PCS)"/>
    <n v="0"/>
    <n v="20"/>
    <n v="20"/>
    <n v="985"/>
    <n v="18095.240000000002"/>
    <n v="1357.14"/>
    <n v="904.76"/>
    <x v="1"/>
    <x v="1"/>
    <x v="0"/>
    <x v="1"/>
    <x v="7"/>
    <x v="7"/>
    <x v="0"/>
    <x v="0"/>
    <x v="1"/>
  </r>
  <r>
    <x v="0"/>
    <x v="2"/>
    <n v="4112000528"/>
    <x v="84"/>
    <s v="05CNCTAPPLE"/>
    <s v="FRUTTA NATURAL APPLE JUICE 1LTR X 10PCS"/>
    <n v="0"/>
    <n v="54"/>
    <n v="54"/>
    <n v="0"/>
    <n v="148837.21"/>
    <n v="11162.79"/>
    <n v="2756.24"/>
    <x v="1"/>
    <x v="1"/>
    <x v="0"/>
    <x v="1"/>
    <x v="0"/>
    <x v="0"/>
    <x v="0"/>
    <x v="0"/>
    <x v="0"/>
  </r>
  <r>
    <x v="0"/>
    <x v="2"/>
    <n v="4112000528"/>
    <x v="84"/>
    <s v="06MACCRNBRY"/>
    <s v="MACCAW DRINK CRANBERRY 1LTR X 10PCS"/>
    <n v="0"/>
    <n v="54"/>
    <n v="54"/>
    <n v="24"/>
    <n v="137209.29999999999"/>
    <n v="10290.700000000001"/>
    <n v="2540.91"/>
    <x v="1"/>
    <x v="1"/>
    <x v="0"/>
    <x v="1"/>
    <x v="3"/>
    <x v="3"/>
    <x v="1"/>
    <x v="0"/>
    <x v="0"/>
  </r>
  <r>
    <x v="0"/>
    <x v="2"/>
    <n v="4112000535"/>
    <x v="24"/>
    <s v="07NPBBKT"/>
    <s v="FRUTTA PET BOTTLE BLACKCURRENT 500ML (12PCS)"/>
    <n v="0"/>
    <n v="22"/>
    <n v="22"/>
    <n v="777"/>
    <n v="18095.240000000002"/>
    <n v="1357.14"/>
    <n v="822.51"/>
    <x v="1"/>
    <x v="1"/>
    <x v="0"/>
    <x v="1"/>
    <x v="5"/>
    <x v="5"/>
    <x v="0"/>
    <x v="0"/>
    <x v="1"/>
  </r>
  <r>
    <x v="0"/>
    <x v="2"/>
    <n v="4112000535"/>
    <x v="24"/>
    <s v="07NPBCTL"/>
    <s v="FRUTTA PET BOTTLE  COCKTAIL 500ML (12PCS)"/>
    <n v="0"/>
    <n v="22"/>
    <n v="22"/>
    <n v="747"/>
    <n v="18095.240000000002"/>
    <n v="1357.14"/>
    <n v="822.51"/>
    <x v="1"/>
    <x v="1"/>
    <x v="0"/>
    <x v="1"/>
    <x v="6"/>
    <x v="6"/>
    <x v="0"/>
    <x v="0"/>
    <x v="1"/>
  </r>
  <r>
    <x v="0"/>
    <x v="2"/>
    <n v="4112000535"/>
    <x v="24"/>
    <s v="07NPBPPL"/>
    <s v="FRUTTA PET BOTTLE PINEAPPLE 500ML (12PCS)"/>
    <n v="0"/>
    <n v="22"/>
    <n v="22"/>
    <n v="1572"/>
    <n v="18095.240000000002"/>
    <n v="1357.14"/>
    <n v="822.51"/>
    <x v="1"/>
    <x v="1"/>
    <x v="0"/>
    <x v="1"/>
    <x v="13"/>
    <x v="13"/>
    <x v="0"/>
    <x v="0"/>
    <x v="1"/>
  </r>
  <r>
    <x v="0"/>
    <x v="2"/>
    <n v="4112000563"/>
    <x v="25"/>
    <s v="03CSAPPLE"/>
    <s v="CALIFORNIA SUN APPLE X 40PCS"/>
    <n v="0"/>
    <n v="10"/>
    <n v="10"/>
    <n v="155"/>
    <n v="18139.53"/>
    <n v="1360.47"/>
    <n v="1813.95"/>
    <x v="1"/>
    <x v="1"/>
    <x v="0"/>
    <x v="1"/>
    <x v="15"/>
    <x v="15"/>
    <x v="2"/>
    <x v="0"/>
    <x v="2"/>
  </r>
  <r>
    <x v="0"/>
    <x v="2"/>
    <n v="4112000563"/>
    <x v="25"/>
    <s v="03CSCOCK"/>
    <s v="CALIFORNIA SUN COCKTAIL X 40PCS"/>
    <n v="0"/>
    <n v="8"/>
    <n v="8"/>
    <n v="283"/>
    <n v="14511.63"/>
    <n v="1088.3699999999999"/>
    <n v="1813.95"/>
    <x v="1"/>
    <x v="1"/>
    <x v="0"/>
    <x v="1"/>
    <x v="8"/>
    <x v="8"/>
    <x v="2"/>
    <x v="0"/>
    <x v="2"/>
  </r>
  <r>
    <x v="0"/>
    <x v="2"/>
    <n v="4112000563"/>
    <x v="25"/>
    <s v="03CSMNG"/>
    <s v="CALIFORNIA SUN MANGO X 40PCS"/>
    <n v="0"/>
    <n v="10"/>
    <n v="10"/>
    <n v="214"/>
    <n v="18139.53"/>
    <n v="1360.47"/>
    <n v="1813.95"/>
    <x v="1"/>
    <x v="1"/>
    <x v="0"/>
    <x v="1"/>
    <x v="9"/>
    <x v="9"/>
    <x v="2"/>
    <x v="0"/>
    <x v="2"/>
  </r>
  <r>
    <x v="0"/>
    <x v="2"/>
    <n v="4112000563"/>
    <x v="25"/>
    <s v="03CSORG"/>
    <s v="CALIFORNIA SUN ORANGE X 40PCS"/>
    <n v="0"/>
    <n v="10"/>
    <n v="10"/>
    <n v="35"/>
    <n v="18139.53"/>
    <n v="1360.47"/>
    <n v="1813.95"/>
    <x v="1"/>
    <x v="1"/>
    <x v="0"/>
    <x v="1"/>
    <x v="10"/>
    <x v="10"/>
    <x v="2"/>
    <x v="0"/>
    <x v="2"/>
  </r>
  <r>
    <x v="0"/>
    <x v="2"/>
    <n v="4112000563"/>
    <x v="25"/>
    <s v="03CSPNPL"/>
    <s v="CALIFORNIA SUN  PINEAPPLE X 40PCS"/>
    <n v="0"/>
    <n v="8"/>
    <n v="8"/>
    <n v="1"/>
    <n v="14511.63"/>
    <n v="1088.3699999999999"/>
    <n v="1813.95"/>
    <x v="1"/>
    <x v="1"/>
    <x v="0"/>
    <x v="1"/>
    <x v="11"/>
    <x v="11"/>
    <x v="2"/>
    <x v="0"/>
    <x v="2"/>
  </r>
  <r>
    <x v="0"/>
    <x v="2"/>
    <n v="4112000563"/>
    <x v="25"/>
    <s v="03CSSBRY"/>
    <s v="CALIFORNIA SUN STRAWBERRY X 40PCS"/>
    <n v="0"/>
    <n v="8"/>
    <n v="8"/>
    <n v="244"/>
    <n v="14511.63"/>
    <n v="1088.3699999999999"/>
    <n v="1813.95"/>
    <x v="1"/>
    <x v="1"/>
    <x v="0"/>
    <x v="1"/>
    <x v="16"/>
    <x v="16"/>
    <x v="2"/>
    <x v="0"/>
    <x v="2"/>
  </r>
  <r>
    <x v="0"/>
    <x v="2"/>
    <n v="4112000563"/>
    <x v="25"/>
    <s v="05CNCTAPPLE"/>
    <s v="FRUTTA NATURAL APPLE JUICE 1LTR X 10PCS"/>
    <n v="0"/>
    <n v="10"/>
    <n v="10"/>
    <n v="0"/>
    <n v="29767.439999999999"/>
    <n v="2232.56"/>
    <n v="2976.74"/>
    <x v="1"/>
    <x v="1"/>
    <x v="0"/>
    <x v="1"/>
    <x v="0"/>
    <x v="0"/>
    <x v="0"/>
    <x v="0"/>
    <x v="0"/>
  </r>
  <r>
    <x v="0"/>
    <x v="2"/>
    <n v="4112000563"/>
    <x v="25"/>
    <s v="07NPBBKT"/>
    <s v="FRUTTA PET BOTTLE BLACKCURRENT 500ML (12PCS)"/>
    <n v="0"/>
    <n v="26"/>
    <n v="26"/>
    <n v="777"/>
    <n v="23523.81"/>
    <n v="1764.29"/>
    <n v="904.76"/>
    <x v="1"/>
    <x v="1"/>
    <x v="0"/>
    <x v="1"/>
    <x v="5"/>
    <x v="5"/>
    <x v="0"/>
    <x v="0"/>
    <x v="1"/>
  </r>
  <r>
    <x v="0"/>
    <x v="2"/>
    <n v="4112000563"/>
    <x v="25"/>
    <s v="07NPBCTL"/>
    <s v="FRUTTA PET BOTTLE  COCKTAIL 500ML (12PCS)"/>
    <n v="0"/>
    <n v="32"/>
    <n v="32"/>
    <n v="747"/>
    <n v="22619.05"/>
    <n v="1696.43"/>
    <n v="706.85"/>
    <x v="1"/>
    <x v="1"/>
    <x v="0"/>
    <x v="1"/>
    <x v="6"/>
    <x v="6"/>
    <x v="0"/>
    <x v="0"/>
    <x v="1"/>
  </r>
  <r>
    <x v="0"/>
    <x v="2"/>
    <n v="4112000563"/>
    <x v="25"/>
    <s v="07NPBPPL"/>
    <s v="FRUTTA PET BOTTLE PINEAPPLE 500ML (12PCS)"/>
    <n v="0"/>
    <n v="25"/>
    <n v="25"/>
    <n v="1572"/>
    <n v="22619.05"/>
    <n v="1696.43"/>
    <n v="904.76"/>
    <x v="1"/>
    <x v="1"/>
    <x v="0"/>
    <x v="1"/>
    <x v="13"/>
    <x v="13"/>
    <x v="0"/>
    <x v="0"/>
    <x v="1"/>
  </r>
  <r>
    <x v="0"/>
    <x v="2"/>
    <n v="4112000570"/>
    <x v="26"/>
    <s v="05CNCTPNPL"/>
    <s v="FRUTTA NATURAL PINEAPPLE 1LTR X 10PCS"/>
    <n v="0"/>
    <n v="200"/>
    <n v="200"/>
    <n v="0"/>
    <n v="595348.84"/>
    <n v="44651.16"/>
    <n v="2976.74"/>
    <x v="0"/>
    <x v="4"/>
    <x v="0"/>
    <x v="6"/>
    <x v="18"/>
    <x v="18"/>
    <x v="0"/>
    <x v="0"/>
    <x v="0"/>
  </r>
  <r>
    <x v="0"/>
    <x v="2"/>
    <n v="4112000570"/>
    <x v="26"/>
    <s v="06MACCRNBRY"/>
    <s v="MACCAW DRINK CRANBERRY 1LTR X 10PCS"/>
    <n v="0"/>
    <n v="554"/>
    <n v="554"/>
    <n v="24"/>
    <n v="1520279.04"/>
    <n v="114020.93"/>
    <n v="2744.19"/>
    <x v="0"/>
    <x v="4"/>
    <x v="0"/>
    <x v="6"/>
    <x v="3"/>
    <x v="3"/>
    <x v="1"/>
    <x v="0"/>
    <x v="0"/>
  </r>
  <r>
    <x v="0"/>
    <x v="2"/>
    <n v="4112000570"/>
    <x v="26"/>
    <s v="07NPBBKT"/>
    <s v="FRUTTA PET BOTTLE BLACKCURRENT 500ML (12PCS)"/>
    <n v="0"/>
    <n v="18"/>
    <n v="18"/>
    <n v="777"/>
    <n v="16285.71"/>
    <n v="1221.43"/>
    <n v="904.76"/>
    <x v="0"/>
    <x v="4"/>
    <x v="0"/>
    <x v="6"/>
    <x v="5"/>
    <x v="5"/>
    <x v="0"/>
    <x v="0"/>
    <x v="1"/>
  </r>
  <r>
    <x v="0"/>
    <x v="2"/>
    <n v="4112000570"/>
    <x v="26"/>
    <s v="07NPBCTL"/>
    <s v="FRUTTA PET BOTTLE  COCKTAIL 500ML (12PCS)"/>
    <n v="0"/>
    <n v="25"/>
    <n v="25"/>
    <n v="747"/>
    <n v="22619.05"/>
    <n v="1696.43"/>
    <n v="904.76"/>
    <x v="0"/>
    <x v="4"/>
    <x v="0"/>
    <x v="6"/>
    <x v="6"/>
    <x v="6"/>
    <x v="0"/>
    <x v="0"/>
    <x v="1"/>
  </r>
  <r>
    <x v="0"/>
    <x v="2"/>
    <n v="4112000570"/>
    <x v="26"/>
    <s v="07NPBORG"/>
    <s v="FRUTTA PET BOTTLE  ORANGE 500ML (12PCS)"/>
    <n v="0"/>
    <n v="25"/>
    <n v="25"/>
    <n v="985"/>
    <n v="22619.05"/>
    <n v="1696.43"/>
    <n v="904.76"/>
    <x v="0"/>
    <x v="4"/>
    <x v="0"/>
    <x v="6"/>
    <x v="7"/>
    <x v="7"/>
    <x v="0"/>
    <x v="0"/>
    <x v="1"/>
  </r>
  <r>
    <x v="0"/>
    <x v="2"/>
    <n v="4112000581"/>
    <x v="85"/>
    <s v="05CNCTAPPLE"/>
    <s v="FRUTTA NATURAL APPLE JUICE 1LTR X 10PCS"/>
    <n v="1"/>
    <n v="50"/>
    <n v="49"/>
    <n v="0"/>
    <n v="145860.47"/>
    <n v="10939.53"/>
    <n v="2976.74"/>
    <x v="0"/>
    <x v="4"/>
    <x v="0"/>
    <x v="6"/>
    <x v="0"/>
    <x v="0"/>
    <x v="0"/>
    <x v="0"/>
    <x v="0"/>
  </r>
  <r>
    <x v="0"/>
    <x v="2"/>
    <n v="4112000581"/>
    <x v="85"/>
    <s v="06MACCRNBRY"/>
    <s v="MACCAW DRINK CRANBERRY 1LTR X 10PCS"/>
    <n v="0"/>
    <n v="50"/>
    <n v="50"/>
    <n v="24"/>
    <n v="137209.29999999999"/>
    <n v="10290.700000000001"/>
    <n v="2744.19"/>
    <x v="0"/>
    <x v="4"/>
    <x v="0"/>
    <x v="6"/>
    <x v="3"/>
    <x v="3"/>
    <x v="1"/>
    <x v="0"/>
    <x v="0"/>
  </r>
  <r>
    <x v="0"/>
    <x v="2"/>
    <n v="4112000581"/>
    <x v="85"/>
    <s v="07NPBBKT"/>
    <s v="FRUTTA PET BOTTLE BLACKCURRENT 500ML (12PCS)"/>
    <n v="0"/>
    <n v="85"/>
    <n v="85"/>
    <n v="777"/>
    <n v="76904.759999999995"/>
    <n v="5767.86"/>
    <n v="904.76"/>
    <x v="0"/>
    <x v="4"/>
    <x v="0"/>
    <x v="6"/>
    <x v="5"/>
    <x v="5"/>
    <x v="0"/>
    <x v="0"/>
    <x v="1"/>
  </r>
  <r>
    <x v="0"/>
    <x v="2"/>
    <n v="4112000581"/>
    <x v="85"/>
    <s v="07NPBCTL"/>
    <s v="FRUTTA PET BOTTLE  COCKTAIL 500ML (12PCS)"/>
    <n v="0"/>
    <n v="75"/>
    <n v="75"/>
    <n v="747"/>
    <n v="67857.14"/>
    <n v="5089.29"/>
    <n v="904.76"/>
    <x v="0"/>
    <x v="4"/>
    <x v="0"/>
    <x v="6"/>
    <x v="6"/>
    <x v="6"/>
    <x v="0"/>
    <x v="0"/>
    <x v="1"/>
  </r>
  <r>
    <x v="0"/>
    <x v="2"/>
    <n v="4112000581"/>
    <x v="85"/>
    <s v="07NPBORG"/>
    <s v="FRUTTA PET BOTTLE  ORANGE 500ML (12PCS)"/>
    <n v="0"/>
    <n v="75"/>
    <n v="75"/>
    <n v="985"/>
    <n v="67857.14"/>
    <n v="5089.29"/>
    <n v="904.76"/>
    <x v="0"/>
    <x v="4"/>
    <x v="0"/>
    <x v="6"/>
    <x v="7"/>
    <x v="7"/>
    <x v="0"/>
    <x v="0"/>
    <x v="1"/>
  </r>
  <r>
    <x v="0"/>
    <x v="2"/>
    <n v="4112000594"/>
    <x v="28"/>
    <s v="03CSAPPLE"/>
    <s v="CALIFORNIA SUN APPLE X 40PCS"/>
    <n v="0"/>
    <n v="15"/>
    <n v="15"/>
    <n v="155"/>
    <n v="27209.3"/>
    <n v="2040.7"/>
    <n v="1813.95"/>
    <x v="1"/>
    <x v="1"/>
    <x v="0"/>
    <x v="1"/>
    <x v="15"/>
    <x v="15"/>
    <x v="2"/>
    <x v="0"/>
    <x v="2"/>
  </r>
  <r>
    <x v="0"/>
    <x v="2"/>
    <n v="4112000594"/>
    <x v="28"/>
    <s v="03CSCOCK"/>
    <s v="CALIFORNIA SUN COCKTAIL X 40PCS"/>
    <n v="0"/>
    <n v="15"/>
    <n v="15"/>
    <n v="283"/>
    <n v="27209.3"/>
    <n v="2040.7"/>
    <n v="1813.95"/>
    <x v="1"/>
    <x v="1"/>
    <x v="0"/>
    <x v="1"/>
    <x v="8"/>
    <x v="8"/>
    <x v="2"/>
    <x v="0"/>
    <x v="2"/>
  </r>
  <r>
    <x v="0"/>
    <x v="2"/>
    <n v="4112000594"/>
    <x v="28"/>
    <s v="03CSMNG"/>
    <s v="CALIFORNIA SUN MANGO X 40PCS"/>
    <n v="0"/>
    <n v="15"/>
    <n v="15"/>
    <n v="214"/>
    <n v="27209.3"/>
    <n v="2040.7"/>
    <n v="1813.95"/>
    <x v="1"/>
    <x v="1"/>
    <x v="0"/>
    <x v="1"/>
    <x v="9"/>
    <x v="9"/>
    <x v="2"/>
    <x v="0"/>
    <x v="2"/>
  </r>
  <r>
    <x v="0"/>
    <x v="2"/>
    <n v="4112000594"/>
    <x v="28"/>
    <s v="03CSORG"/>
    <s v="CALIFORNIA SUN ORANGE X 40PCS"/>
    <n v="0"/>
    <n v="15"/>
    <n v="15"/>
    <n v="35"/>
    <n v="27209.3"/>
    <n v="2040.7"/>
    <n v="1813.95"/>
    <x v="1"/>
    <x v="1"/>
    <x v="0"/>
    <x v="1"/>
    <x v="10"/>
    <x v="10"/>
    <x v="2"/>
    <x v="0"/>
    <x v="2"/>
  </r>
  <r>
    <x v="0"/>
    <x v="2"/>
    <n v="4112000594"/>
    <x v="28"/>
    <s v="03CSPNPL"/>
    <s v="CALIFORNIA SUN  PINEAPPLE X 40PCS"/>
    <n v="0"/>
    <n v="15"/>
    <n v="15"/>
    <n v="1"/>
    <n v="27209.3"/>
    <n v="2040.7"/>
    <n v="1813.95"/>
    <x v="1"/>
    <x v="1"/>
    <x v="0"/>
    <x v="1"/>
    <x v="11"/>
    <x v="11"/>
    <x v="2"/>
    <x v="0"/>
    <x v="2"/>
  </r>
  <r>
    <x v="0"/>
    <x v="2"/>
    <n v="4112000594"/>
    <x v="28"/>
    <s v="05CNCTAPPLE"/>
    <s v="FRUTTA NATURAL APPLE JUICE 1LTR X 10PCS"/>
    <n v="0"/>
    <n v="10"/>
    <n v="10"/>
    <n v="0"/>
    <n v="29767.439999999999"/>
    <n v="2232.56"/>
    <n v="2976.74"/>
    <x v="1"/>
    <x v="1"/>
    <x v="0"/>
    <x v="1"/>
    <x v="0"/>
    <x v="0"/>
    <x v="0"/>
    <x v="0"/>
    <x v="0"/>
  </r>
  <r>
    <x v="0"/>
    <x v="2"/>
    <n v="4112000594"/>
    <x v="28"/>
    <s v="07NPBBKT"/>
    <s v="FRUTTA PET BOTTLE BLACKCURRENT 500ML (12PCS)"/>
    <n v="1"/>
    <n v="19"/>
    <n v="18"/>
    <n v="777"/>
    <n v="12666.67"/>
    <n v="950"/>
    <n v="703.7"/>
    <x v="1"/>
    <x v="1"/>
    <x v="0"/>
    <x v="1"/>
    <x v="5"/>
    <x v="5"/>
    <x v="0"/>
    <x v="0"/>
    <x v="1"/>
  </r>
  <r>
    <x v="0"/>
    <x v="2"/>
    <n v="4112000594"/>
    <x v="28"/>
    <s v="07NPBCTL"/>
    <s v="FRUTTA PET BOTTLE  COCKTAIL 500ML (12PCS)"/>
    <n v="0"/>
    <n v="15"/>
    <n v="15"/>
    <n v="747"/>
    <n v="13571.43"/>
    <n v="1017.86"/>
    <n v="904.76"/>
    <x v="1"/>
    <x v="1"/>
    <x v="0"/>
    <x v="1"/>
    <x v="6"/>
    <x v="6"/>
    <x v="0"/>
    <x v="0"/>
    <x v="1"/>
  </r>
  <r>
    <x v="0"/>
    <x v="2"/>
    <n v="4112000594"/>
    <x v="28"/>
    <s v="07NPBORG"/>
    <s v="FRUTTA PET BOTTLE  ORANGE 500ML (12PCS)"/>
    <n v="1"/>
    <n v="15"/>
    <n v="14"/>
    <n v="985"/>
    <n v="12666.67"/>
    <n v="950"/>
    <n v="904.76"/>
    <x v="1"/>
    <x v="1"/>
    <x v="0"/>
    <x v="1"/>
    <x v="7"/>
    <x v="7"/>
    <x v="0"/>
    <x v="0"/>
    <x v="1"/>
  </r>
  <r>
    <x v="0"/>
    <x v="2"/>
    <n v="4112000604"/>
    <x v="29"/>
    <s v="03CSAPPLE"/>
    <s v="CALIFORNIA SUN APPLE X 40PCS"/>
    <n v="0"/>
    <n v="150"/>
    <n v="150"/>
    <n v="155"/>
    <n v="272093.03000000003"/>
    <n v="20406.98"/>
    <n v="1813.95"/>
    <x v="0"/>
    <x v="0"/>
    <x v="0"/>
    <x v="5"/>
    <x v="15"/>
    <x v="15"/>
    <x v="2"/>
    <x v="0"/>
    <x v="2"/>
  </r>
  <r>
    <x v="0"/>
    <x v="2"/>
    <n v="4112000604"/>
    <x v="29"/>
    <s v="03CSCOCK"/>
    <s v="CALIFORNIA SUN COCKTAIL X 40PCS"/>
    <n v="8"/>
    <n v="154"/>
    <n v="146"/>
    <n v="283"/>
    <n v="264837.21000000002"/>
    <n v="19862.79"/>
    <n v="1813.95"/>
    <x v="0"/>
    <x v="0"/>
    <x v="0"/>
    <x v="5"/>
    <x v="8"/>
    <x v="8"/>
    <x v="2"/>
    <x v="0"/>
    <x v="2"/>
  </r>
  <r>
    <x v="0"/>
    <x v="2"/>
    <n v="4112000604"/>
    <x v="29"/>
    <s v="03CSMNG"/>
    <s v="CALIFORNIA SUN MANGO X 40PCS"/>
    <n v="1"/>
    <n v="50"/>
    <n v="49"/>
    <n v="214"/>
    <n v="88883.72"/>
    <n v="6666.28"/>
    <n v="1813.95"/>
    <x v="0"/>
    <x v="0"/>
    <x v="0"/>
    <x v="5"/>
    <x v="9"/>
    <x v="9"/>
    <x v="2"/>
    <x v="0"/>
    <x v="2"/>
  </r>
  <r>
    <x v="0"/>
    <x v="2"/>
    <n v="4112000604"/>
    <x v="29"/>
    <s v="03CSORG"/>
    <s v="CALIFORNIA SUN ORANGE X 40PCS"/>
    <n v="13"/>
    <n v="13"/>
    <n v="0"/>
    <n v="35"/>
    <n v="0"/>
    <n v="0"/>
    <n v="0"/>
    <x v="0"/>
    <x v="0"/>
    <x v="0"/>
    <x v="5"/>
    <x v="10"/>
    <x v="10"/>
    <x v="2"/>
    <x v="0"/>
    <x v="2"/>
  </r>
  <r>
    <x v="0"/>
    <x v="2"/>
    <n v="4112000604"/>
    <x v="29"/>
    <s v="03CSPNPL"/>
    <s v="CALIFORNIA SUN  PINEAPPLE X 40PCS"/>
    <n v="17"/>
    <n v="66"/>
    <n v="49"/>
    <n v="1"/>
    <n v="88883.72"/>
    <n v="6666.28"/>
    <n v="1813.95"/>
    <x v="0"/>
    <x v="0"/>
    <x v="0"/>
    <x v="5"/>
    <x v="11"/>
    <x v="11"/>
    <x v="2"/>
    <x v="0"/>
    <x v="2"/>
  </r>
  <r>
    <x v="0"/>
    <x v="2"/>
    <n v="4112000604"/>
    <x v="29"/>
    <s v="03CSSBRY"/>
    <s v="CALIFORNIA SUN STRAWBERRY X 40PCS"/>
    <n v="1"/>
    <n v="100"/>
    <n v="99"/>
    <n v="244"/>
    <n v="179581.4"/>
    <n v="13468.6"/>
    <n v="1813.95"/>
    <x v="0"/>
    <x v="0"/>
    <x v="0"/>
    <x v="5"/>
    <x v="16"/>
    <x v="16"/>
    <x v="2"/>
    <x v="0"/>
    <x v="2"/>
  </r>
  <r>
    <x v="0"/>
    <x v="2"/>
    <n v="4112000604"/>
    <x v="29"/>
    <s v="05CNCTPNPL"/>
    <s v="FRUTTA NATURAL PINEAPPLE 1LTR X 10PCS"/>
    <n v="0"/>
    <n v="100"/>
    <n v="100"/>
    <n v="0"/>
    <n v="297674.42"/>
    <n v="22325.58"/>
    <n v="2976.74"/>
    <x v="0"/>
    <x v="0"/>
    <x v="0"/>
    <x v="5"/>
    <x v="18"/>
    <x v="18"/>
    <x v="0"/>
    <x v="0"/>
    <x v="0"/>
  </r>
  <r>
    <x v="0"/>
    <x v="2"/>
    <n v="4112000604"/>
    <x v="29"/>
    <s v="06MACCRNBRY"/>
    <s v="MACCAW DRINK CRANBERRY 1LTR X 10PCS"/>
    <n v="0"/>
    <n v="100"/>
    <n v="100"/>
    <n v="24"/>
    <n v="274418.59999999998"/>
    <n v="20581.400000000001"/>
    <n v="2744.19"/>
    <x v="0"/>
    <x v="0"/>
    <x v="0"/>
    <x v="5"/>
    <x v="3"/>
    <x v="3"/>
    <x v="1"/>
    <x v="0"/>
    <x v="0"/>
  </r>
  <r>
    <x v="0"/>
    <x v="2"/>
    <n v="4112000604"/>
    <x v="29"/>
    <s v="07NPBBKT"/>
    <s v="FRUTTA PET BOTTLE BLACKCURRENT 500ML (12PCS)"/>
    <n v="11"/>
    <n v="135"/>
    <n v="124"/>
    <n v="777"/>
    <n v="112190.48"/>
    <n v="8414.2900000000009"/>
    <n v="904.76"/>
    <x v="0"/>
    <x v="0"/>
    <x v="0"/>
    <x v="5"/>
    <x v="5"/>
    <x v="5"/>
    <x v="0"/>
    <x v="0"/>
    <x v="1"/>
  </r>
  <r>
    <x v="0"/>
    <x v="2"/>
    <n v="4112000604"/>
    <x v="29"/>
    <s v="07NPBORG"/>
    <s v="FRUTTA PET BOTTLE  ORANGE 500ML (12PCS)"/>
    <n v="9"/>
    <n v="133"/>
    <n v="124"/>
    <n v="985"/>
    <n v="112190.48"/>
    <n v="8414.2900000000009"/>
    <n v="904.76"/>
    <x v="0"/>
    <x v="0"/>
    <x v="0"/>
    <x v="5"/>
    <x v="7"/>
    <x v="7"/>
    <x v="0"/>
    <x v="0"/>
    <x v="1"/>
  </r>
  <r>
    <x v="0"/>
    <x v="2"/>
    <n v="4112000608"/>
    <x v="30"/>
    <s v="03CSAPPLE"/>
    <s v="CALIFORNIA SUN APPLE X 40PCS"/>
    <n v="0"/>
    <n v="30"/>
    <n v="30"/>
    <n v="155"/>
    <n v="54418.61"/>
    <n v="4081.4"/>
    <n v="1813.95"/>
    <x v="0"/>
    <x v="0"/>
    <x v="0"/>
    <x v="5"/>
    <x v="15"/>
    <x v="15"/>
    <x v="2"/>
    <x v="0"/>
    <x v="2"/>
  </r>
  <r>
    <x v="0"/>
    <x v="2"/>
    <n v="4112000608"/>
    <x v="30"/>
    <s v="03CSCOCK"/>
    <s v="CALIFORNIA SUN COCKTAIL X 40PCS"/>
    <n v="1"/>
    <n v="10"/>
    <n v="9"/>
    <n v="283"/>
    <n v="16325.58"/>
    <n v="1224.42"/>
    <n v="1813.95"/>
    <x v="0"/>
    <x v="0"/>
    <x v="0"/>
    <x v="5"/>
    <x v="8"/>
    <x v="8"/>
    <x v="2"/>
    <x v="0"/>
    <x v="2"/>
  </r>
  <r>
    <x v="0"/>
    <x v="2"/>
    <n v="4112000608"/>
    <x v="30"/>
    <s v="03CSMNG"/>
    <s v="CALIFORNIA SUN MANGO X 40PCS"/>
    <n v="0"/>
    <n v="10"/>
    <n v="10"/>
    <n v="214"/>
    <n v="18139.53"/>
    <n v="1360.47"/>
    <n v="1813.95"/>
    <x v="0"/>
    <x v="0"/>
    <x v="0"/>
    <x v="5"/>
    <x v="9"/>
    <x v="9"/>
    <x v="2"/>
    <x v="0"/>
    <x v="2"/>
  </r>
  <r>
    <x v="0"/>
    <x v="2"/>
    <n v="4112000608"/>
    <x v="30"/>
    <s v="03CSORG"/>
    <s v="CALIFORNIA SUN ORANGE X 40PCS"/>
    <n v="0"/>
    <n v="60"/>
    <n v="60"/>
    <n v="35"/>
    <n v="108837.21"/>
    <n v="8162.79"/>
    <n v="1813.95"/>
    <x v="0"/>
    <x v="0"/>
    <x v="0"/>
    <x v="5"/>
    <x v="10"/>
    <x v="10"/>
    <x v="2"/>
    <x v="0"/>
    <x v="2"/>
  </r>
  <r>
    <x v="0"/>
    <x v="2"/>
    <n v="4112000608"/>
    <x v="30"/>
    <s v="03CSPNPL"/>
    <s v="CALIFORNIA SUN  PINEAPPLE X 40PCS"/>
    <n v="2"/>
    <n v="50"/>
    <n v="48"/>
    <n v="1"/>
    <n v="87069.77"/>
    <n v="6530.23"/>
    <n v="1813.95"/>
    <x v="0"/>
    <x v="0"/>
    <x v="0"/>
    <x v="5"/>
    <x v="11"/>
    <x v="11"/>
    <x v="2"/>
    <x v="0"/>
    <x v="2"/>
  </r>
  <r>
    <x v="0"/>
    <x v="2"/>
    <n v="4112000608"/>
    <x v="30"/>
    <s v="03CSSBRY"/>
    <s v="CALIFORNIA SUN STRAWBERRY X 40PCS"/>
    <n v="0"/>
    <n v="40"/>
    <n v="40"/>
    <n v="244"/>
    <n v="72558.14"/>
    <n v="5441.86"/>
    <n v="1813.95"/>
    <x v="0"/>
    <x v="0"/>
    <x v="0"/>
    <x v="5"/>
    <x v="16"/>
    <x v="16"/>
    <x v="2"/>
    <x v="0"/>
    <x v="2"/>
  </r>
  <r>
    <x v="0"/>
    <x v="2"/>
    <n v="4112000608"/>
    <x v="30"/>
    <s v="07NPBBKT"/>
    <s v="FRUTTA PET BOTTLE BLACKCURRENT 500ML (12PCS)"/>
    <n v="0"/>
    <n v="143"/>
    <n v="143"/>
    <n v="777"/>
    <n v="129380.95"/>
    <n v="9703.57"/>
    <n v="904.76"/>
    <x v="0"/>
    <x v="0"/>
    <x v="0"/>
    <x v="5"/>
    <x v="5"/>
    <x v="5"/>
    <x v="0"/>
    <x v="0"/>
    <x v="1"/>
  </r>
  <r>
    <x v="0"/>
    <x v="2"/>
    <n v="4112000608"/>
    <x v="30"/>
    <s v="07NPBCTL"/>
    <s v="FRUTTA PET BOTTLE  COCKTAIL 500ML (12PCS)"/>
    <n v="0"/>
    <n v="250"/>
    <n v="250"/>
    <n v="747"/>
    <n v="226190.48"/>
    <n v="16964.29"/>
    <n v="904.76"/>
    <x v="0"/>
    <x v="0"/>
    <x v="0"/>
    <x v="5"/>
    <x v="6"/>
    <x v="6"/>
    <x v="0"/>
    <x v="0"/>
    <x v="1"/>
  </r>
  <r>
    <x v="0"/>
    <x v="2"/>
    <n v="4112000608"/>
    <x v="30"/>
    <s v="07NPBORG"/>
    <s v="FRUTTA PET BOTTLE  ORANGE 500ML (12PCS)"/>
    <n v="0"/>
    <n v="400"/>
    <n v="400"/>
    <n v="985"/>
    <n v="361904.76"/>
    <n v="27142.86"/>
    <n v="904.76"/>
    <x v="0"/>
    <x v="0"/>
    <x v="0"/>
    <x v="5"/>
    <x v="7"/>
    <x v="7"/>
    <x v="0"/>
    <x v="0"/>
    <x v="1"/>
  </r>
  <r>
    <x v="0"/>
    <x v="2"/>
    <n v="4112000608"/>
    <x v="30"/>
    <s v="07NPBPPL"/>
    <s v="FRUTTA PET BOTTLE PINEAPPLE 500ML (12PCS)"/>
    <n v="0"/>
    <n v="250"/>
    <n v="250"/>
    <n v="1572"/>
    <n v="226190.48"/>
    <n v="16964.29"/>
    <n v="904.76"/>
    <x v="0"/>
    <x v="0"/>
    <x v="0"/>
    <x v="5"/>
    <x v="13"/>
    <x v="13"/>
    <x v="0"/>
    <x v="0"/>
    <x v="1"/>
  </r>
  <r>
    <x v="0"/>
    <x v="2"/>
    <n v="4112000612"/>
    <x v="32"/>
    <s v="07NPBBKT"/>
    <s v="FRUTTA PET BOTTLE BLACKCURRENT 500ML (12PCS)"/>
    <n v="0"/>
    <n v="3"/>
    <n v="3"/>
    <n v="777"/>
    <n v="2714.29"/>
    <n v="203.57"/>
    <n v="904.76"/>
    <x v="1"/>
    <x v="1"/>
    <x v="0"/>
    <x v="1"/>
    <x v="5"/>
    <x v="5"/>
    <x v="0"/>
    <x v="0"/>
    <x v="1"/>
  </r>
  <r>
    <x v="0"/>
    <x v="2"/>
    <n v="4112000612"/>
    <x v="32"/>
    <s v="07NPBCTL"/>
    <s v="FRUTTA PET BOTTLE  COCKTAIL 500ML (12PCS)"/>
    <n v="0"/>
    <n v="3"/>
    <n v="3"/>
    <n v="747"/>
    <n v="2714.29"/>
    <n v="203.57"/>
    <n v="904.76"/>
    <x v="1"/>
    <x v="1"/>
    <x v="0"/>
    <x v="1"/>
    <x v="6"/>
    <x v="6"/>
    <x v="0"/>
    <x v="0"/>
    <x v="1"/>
  </r>
  <r>
    <x v="0"/>
    <x v="2"/>
    <n v="4112000612"/>
    <x v="32"/>
    <s v="07NPBORG"/>
    <s v="FRUTTA PET BOTTLE  ORANGE 500ML (12PCS)"/>
    <n v="0"/>
    <n v="6"/>
    <n v="6"/>
    <n v="985"/>
    <n v="4523.8100000000004"/>
    <n v="339.29"/>
    <n v="753.97"/>
    <x v="1"/>
    <x v="1"/>
    <x v="0"/>
    <x v="1"/>
    <x v="7"/>
    <x v="7"/>
    <x v="0"/>
    <x v="0"/>
    <x v="1"/>
  </r>
  <r>
    <x v="0"/>
    <x v="2"/>
    <n v="4112000614"/>
    <x v="33"/>
    <s v="03CSAPPLE"/>
    <s v="CALIFORNIA SUN APPLE X 40PCS"/>
    <n v="0"/>
    <n v="20"/>
    <n v="20"/>
    <n v="155"/>
    <n v="36279.07"/>
    <n v="2720.93"/>
    <n v="1813.95"/>
    <x v="0"/>
    <x v="0"/>
    <x v="0"/>
    <x v="0"/>
    <x v="15"/>
    <x v="15"/>
    <x v="2"/>
    <x v="0"/>
    <x v="2"/>
  </r>
  <r>
    <x v="0"/>
    <x v="2"/>
    <n v="4112000614"/>
    <x v="33"/>
    <s v="03CSCOCK"/>
    <s v="CALIFORNIA SUN COCKTAIL X 40PCS"/>
    <n v="0"/>
    <n v="20"/>
    <n v="20"/>
    <n v="283"/>
    <n v="36279.07"/>
    <n v="2720.93"/>
    <n v="1813.95"/>
    <x v="0"/>
    <x v="0"/>
    <x v="0"/>
    <x v="0"/>
    <x v="8"/>
    <x v="8"/>
    <x v="2"/>
    <x v="0"/>
    <x v="2"/>
  </r>
  <r>
    <x v="0"/>
    <x v="2"/>
    <n v="4112000614"/>
    <x v="33"/>
    <s v="03CSMNG"/>
    <s v="CALIFORNIA SUN MANGO X 40PCS"/>
    <n v="0"/>
    <n v="20"/>
    <n v="20"/>
    <n v="214"/>
    <n v="36279.07"/>
    <n v="2720.93"/>
    <n v="1813.95"/>
    <x v="0"/>
    <x v="0"/>
    <x v="0"/>
    <x v="0"/>
    <x v="9"/>
    <x v="9"/>
    <x v="2"/>
    <x v="0"/>
    <x v="2"/>
  </r>
  <r>
    <x v="0"/>
    <x v="2"/>
    <n v="4112000614"/>
    <x v="33"/>
    <s v="03CSORG"/>
    <s v="CALIFORNIA SUN ORANGE X 40PCS"/>
    <n v="0"/>
    <n v="11"/>
    <n v="11"/>
    <n v="35"/>
    <n v="19953.490000000002"/>
    <n v="1496.51"/>
    <n v="1813.95"/>
    <x v="0"/>
    <x v="0"/>
    <x v="0"/>
    <x v="0"/>
    <x v="10"/>
    <x v="10"/>
    <x v="2"/>
    <x v="0"/>
    <x v="2"/>
  </r>
  <r>
    <x v="0"/>
    <x v="2"/>
    <n v="4112000614"/>
    <x v="33"/>
    <s v="03CSPNPL"/>
    <s v="CALIFORNIA SUN  PINEAPPLE X 40PCS"/>
    <n v="0"/>
    <n v="10"/>
    <n v="10"/>
    <n v="1"/>
    <n v="18139.53"/>
    <n v="1360.47"/>
    <n v="1813.95"/>
    <x v="0"/>
    <x v="0"/>
    <x v="0"/>
    <x v="0"/>
    <x v="11"/>
    <x v="11"/>
    <x v="2"/>
    <x v="0"/>
    <x v="2"/>
  </r>
  <r>
    <x v="0"/>
    <x v="2"/>
    <n v="4112000614"/>
    <x v="33"/>
    <s v="03CSSBRY"/>
    <s v="CALIFORNIA SUN STRAWBERRY X 40PCS"/>
    <n v="0"/>
    <n v="36"/>
    <n v="36"/>
    <n v="244"/>
    <n v="65302.33"/>
    <n v="4897.67"/>
    <n v="1813.95"/>
    <x v="0"/>
    <x v="0"/>
    <x v="0"/>
    <x v="0"/>
    <x v="16"/>
    <x v="16"/>
    <x v="2"/>
    <x v="0"/>
    <x v="2"/>
  </r>
  <r>
    <x v="0"/>
    <x v="2"/>
    <n v="4112000614"/>
    <x v="33"/>
    <s v="06MACCRNBRY"/>
    <s v="MACCAW DRINK CRANBERRY 1LTR X 10PCS"/>
    <n v="2"/>
    <n v="10"/>
    <n v="8"/>
    <n v="24"/>
    <n v="21953.49"/>
    <n v="1646.51"/>
    <n v="2744.19"/>
    <x v="0"/>
    <x v="0"/>
    <x v="0"/>
    <x v="0"/>
    <x v="3"/>
    <x v="3"/>
    <x v="1"/>
    <x v="0"/>
    <x v="0"/>
  </r>
  <r>
    <x v="0"/>
    <x v="2"/>
    <n v="4112000614"/>
    <x v="33"/>
    <s v="07NPBBKT"/>
    <s v="FRUTTA PET BOTTLE BLACKCURRENT 500ML (12PCS)"/>
    <n v="0"/>
    <n v="40"/>
    <n v="40"/>
    <n v="777"/>
    <n v="36190.480000000003"/>
    <n v="2714.29"/>
    <n v="904.76"/>
    <x v="0"/>
    <x v="0"/>
    <x v="0"/>
    <x v="0"/>
    <x v="5"/>
    <x v="5"/>
    <x v="0"/>
    <x v="0"/>
    <x v="1"/>
  </r>
  <r>
    <x v="0"/>
    <x v="2"/>
    <n v="4112000614"/>
    <x v="33"/>
    <s v="07NPBORG"/>
    <s v="FRUTTA PET BOTTLE  ORANGE 500ML (12PCS)"/>
    <n v="0"/>
    <n v="40"/>
    <n v="40"/>
    <n v="985"/>
    <n v="36190.480000000003"/>
    <n v="2714.29"/>
    <n v="904.76"/>
    <x v="0"/>
    <x v="0"/>
    <x v="0"/>
    <x v="0"/>
    <x v="7"/>
    <x v="7"/>
    <x v="0"/>
    <x v="0"/>
    <x v="1"/>
  </r>
  <r>
    <x v="0"/>
    <x v="2"/>
    <n v="4112000614"/>
    <x v="33"/>
    <s v="07NPBPPL"/>
    <s v="FRUTTA PET BOTTLE PINEAPPLE 500ML (12PCS)"/>
    <n v="0"/>
    <n v="21"/>
    <n v="21"/>
    <n v="1572"/>
    <n v="19000"/>
    <n v="1425"/>
    <n v="904.76"/>
    <x v="0"/>
    <x v="0"/>
    <x v="0"/>
    <x v="0"/>
    <x v="13"/>
    <x v="13"/>
    <x v="0"/>
    <x v="0"/>
    <x v="1"/>
  </r>
  <r>
    <x v="0"/>
    <x v="2"/>
    <n v="4112000616"/>
    <x v="34"/>
    <s v="05CNCTAPPLE"/>
    <s v="FRUTTA NATURAL APPLE JUICE 1LTR X 10PCS"/>
    <n v="0"/>
    <n v="30"/>
    <n v="30"/>
    <n v="0"/>
    <n v="89302.33"/>
    <n v="6697.67"/>
    <n v="2976.74"/>
    <x v="0"/>
    <x v="0"/>
    <x v="0"/>
    <x v="0"/>
    <x v="0"/>
    <x v="0"/>
    <x v="0"/>
    <x v="0"/>
    <x v="0"/>
  </r>
  <r>
    <x v="0"/>
    <x v="2"/>
    <n v="4112000616"/>
    <x v="34"/>
    <s v="06MACCRNBRY"/>
    <s v="MACCAW DRINK CRANBERRY 1LTR X 10PCS"/>
    <n v="0"/>
    <n v="70"/>
    <n v="70"/>
    <n v="24"/>
    <n v="192093.02"/>
    <n v="14406.98"/>
    <n v="2744.19"/>
    <x v="0"/>
    <x v="0"/>
    <x v="0"/>
    <x v="0"/>
    <x v="3"/>
    <x v="3"/>
    <x v="1"/>
    <x v="0"/>
    <x v="0"/>
  </r>
  <r>
    <x v="0"/>
    <x v="2"/>
    <n v="4112000616"/>
    <x v="34"/>
    <s v="07NPBBKT"/>
    <s v="FRUTTA PET BOTTLE BLACKCURRENT 500ML (12PCS)"/>
    <n v="1"/>
    <n v="37"/>
    <n v="36"/>
    <n v="777"/>
    <n v="32571.43"/>
    <n v="2442.86"/>
    <n v="904.76"/>
    <x v="0"/>
    <x v="0"/>
    <x v="0"/>
    <x v="0"/>
    <x v="5"/>
    <x v="5"/>
    <x v="0"/>
    <x v="0"/>
    <x v="1"/>
  </r>
  <r>
    <x v="0"/>
    <x v="2"/>
    <n v="4112000616"/>
    <x v="34"/>
    <s v="07NPBCTL"/>
    <s v="FRUTTA PET BOTTLE  COCKTAIL 500ML (12PCS)"/>
    <n v="0"/>
    <n v="33"/>
    <n v="33"/>
    <n v="747"/>
    <n v="29857.14"/>
    <n v="2239.29"/>
    <n v="904.76"/>
    <x v="0"/>
    <x v="0"/>
    <x v="0"/>
    <x v="0"/>
    <x v="6"/>
    <x v="6"/>
    <x v="0"/>
    <x v="0"/>
    <x v="1"/>
  </r>
  <r>
    <x v="0"/>
    <x v="2"/>
    <n v="4112000616"/>
    <x v="34"/>
    <s v="07NPBORG"/>
    <s v="FRUTTA PET BOTTLE  ORANGE 500ML (12PCS)"/>
    <n v="0"/>
    <n v="38"/>
    <n v="38"/>
    <n v="985"/>
    <n v="34380.949999999997"/>
    <n v="2578.5700000000002"/>
    <n v="904.76"/>
    <x v="0"/>
    <x v="0"/>
    <x v="0"/>
    <x v="0"/>
    <x v="7"/>
    <x v="7"/>
    <x v="0"/>
    <x v="0"/>
    <x v="1"/>
  </r>
  <r>
    <x v="0"/>
    <x v="2"/>
    <n v="4112000616"/>
    <x v="34"/>
    <s v="07NPBPPL"/>
    <s v="FRUTTA PET BOTTLE PINEAPPLE 500ML (12PCS)"/>
    <n v="0"/>
    <n v="2"/>
    <n v="2"/>
    <n v="1572"/>
    <n v="1809.52"/>
    <n v="135.71"/>
    <n v="904.76"/>
    <x v="0"/>
    <x v="0"/>
    <x v="0"/>
    <x v="0"/>
    <x v="13"/>
    <x v="13"/>
    <x v="0"/>
    <x v="0"/>
    <x v="1"/>
  </r>
  <r>
    <x v="0"/>
    <x v="2"/>
    <n v="4112000617"/>
    <x v="35"/>
    <s v="03CSAPPLE"/>
    <s v="CALIFORNIA SUN APPLE X 40PCS"/>
    <n v="0"/>
    <n v="50"/>
    <n v="50"/>
    <n v="155"/>
    <n v="90697.68"/>
    <n v="6802.33"/>
    <n v="1813.95"/>
    <x v="0"/>
    <x v="3"/>
    <x v="2"/>
    <x v="7"/>
    <x v="15"/>
    <x v="15"/>
    <x v="2"/>
    <x v="3"/>
    <x v="2"/>
  </r>
  <r>
    <x v="0"/>
    <x v="2"/>
    <n v="4112000617"/>
    <x v="35"/>
    <s v="03CSCOCK"/>
    <s v="CALIFORNIA SUN COCKTAIL X 40PCS"/>
    <n v="0"/>
    <n v="150"/>
    <n v="150"/>
    <n v="283"/>
    <n v="272093.03000000003"/>
    <n v="20406.98"/>
    <n v="1813.95"/>
    <x v="0"/>
    <x v="3"/>
    <x v="2"/>
    <x v="7"/>
    <x v="8"/>
    <x v="8"/>
    <x v="2"/>
    <x v="3"/>
    <x v="2"/>
  </r>
  <r>
    <x v="0"/>
    <x v="2"/>
    <n v="4112000617"/>
    <x v="35"/>
    <s v="03CSMNG"/>
    <s v="CALIFORNIA SUN MANGO X 40PCS"/>
    <n v="0"/>
    <n v="150"/>
    <n v="150"/>
    <n v="214"/>
    <n v="272093.03000000003"/>
    <n v="20406.98"/>
    <n v="1813.95"/>
    <x v="0"/>
    <x v="3"/>
    <x v="2"/>
    <x v="7"/>
    <x v="9"/>
    <x v="9"/>
    <x v="2"/>
    <x v="3"/>
    <x v="2"/>
  </r>
  <r>
    <x v="0"/>
    <x v="2"/>
    <n v="4112000617"/>
    <x v="35"/>
    <s v="03CSPNPL"/>
    <s v="CALIFORNIA SUN  PINEAPPLE X 40PCS"/>
    <n v="0"/>
    <n v="50"/>
    <n v="50"/>
    <n v="1"/>
    <n v="90697.68"/>
    <n v="6802.33"/>
    <n v="1813.95"/>
    <x v="0"/>
    <x v="3"/>
    <x v="2"/>
    <x v="7"/>
    <x v="11"/>
    <x v="11"/>
    <x v="2"/>
    <x v="3"/>
    <x v="2"/>
  </r>
  <r>
    <x v="0"/>
    <x v="2"/>
    <n v="4112000617"/>
    <x v="35"/>
    <s v="03CSSBRY"/>
    <s v="CALIFORNIA SUN STRAWBERRY X 40PCS"/>
    <n v="0"/>
    <n v="150"/>
    <n v="150"/>
    <n v="244"/>
    <n v="272093.03000000003"/>
    <n v="20406.98"/>
    <n v="1813.95"/>
    <x v="0"/>
    <x v="3"/>
    <x v="2"/>
    <x v="7"/>
    <x v="16"/>
    <x v="16"/>
    <x v="2"/>
    <x v="3"/>
    <x v="2"/>
  </r>
  <r>
    <x v="0"/>
    <x v="2"/>
    <n v="4112000617"/>
    <x v="35"/>
    <s v="05CNCTAPPLE"/>
    <s v="FRUTTA NATURAL APPLE JUICE 1LTR X 10PCS"/>
    <n v="0"/>
    <n v="1000"/>
    <n v="1000"/>
    <n v="0"/>
    <n v="2976744.2"/>
    <n v="223255.82"/>
    <n v="2976.74"/>
    <x v="0"/>
    <x v="3"/>
    <x v="2"/>
    <x v="7"/>
    <x v="0"/>
    <x v="0"/>
    <x v="0"/>
    <x v="3"/>
    <x v="0"/>
  </r>
  <r>
    <x v="0"/>
    <x v="2"/>
    <n v="4112000617"/>
    <x v="35"/>
    <s v="06MACCRNBRY"/>
    <s v="MACCAW DRINK CRANBERRY 1LTR X 10PCS"/>
    <n v="0"/>
    <n v="600"/>
    <n v="600"/>
    <n v="24"/>
    <n v="1646511.6"/>
    <n v="123488.37"/>
    <n v="2744.19"/>
    <x v="0"/>
    <x v="3"/>
    <x v="2"/>
    <x v="7"/>
    <x v="3"/>
    <x v="3"/>
    <x v="1"/>
    <x v="3"/>
    <x v="0"/>
  </r>
  <r>
    <x v="0"/>
    <x v="2"/>
    <n v="4112000617"/>
    <x v="35"/>
    <s v="07NPBBKT"/>
    <s v="FRUTTA PET BOTTLE BLACKCURRENT 500ML (12PCS)"/>
    <n v="0"/>
    <n v="400"/>
    <n v="400"/>
    <n v="777"/>
    <n v="361904.76"/>
    <n v="27142.86"/>
    <n v="904.76"/>
    <x v="0"/>
    <x v="3"/>
    <x v="2"/>
    <x v="7"/>
    <x v="5"/>
    <x v="5"/>
    <x v="0"/>
    <x v="3"/>
    <x v="1"/>
  </r>
  <r>
    <x v="0"/>
    <x v="2"/>
    <n v="4112000617"/>
    <x v="35"/>
    <s v="07NPBCTL"/>
    <s v="FRUTTA PET BOTTLE  COCKTAIL 500ML (12PCS)"/>
    <n v="0"/>
    <n v="141"/>
    <n v="141"/>
    <n v="747"/>
    <n v="127571.43"/>
    <n v="9567.86"/>
    <n v="904.76"/>
    <x v="0"/>
    <x v="3"/>
    <x v="2"/>
    <x v="7"/>
    <x v="6"/>
    <x v="6"/>
    <x v="0"/>
    <x v="3"/>
    <x v="1"/>
  </r>
  <r>
    <x v="0"/>
    <x v="2"/>
    <n v="4112000617"/>
    <x v="35"/>
    <s v="07NPBORG"/>
    <s v="FRUTTA PET BOTTLE  ORANGE 500ML (12PCS)"/>
    <n v="0"/>
    <n v="531"/>
    <n v="531"/>
    <n v="985"/>
    <n v="480428.57"/>
    <n v="36032.14"/>
    <n v="904.76"/>
    <x v="0"/>
    <x v="3"/>
    <x v="2"/>
    <x v="7"/>
    <x v="7"/>
    <x v="7"/>
    <x v="0"/>
    <x v="3"/>
    <x v="1"/>
  </r>
  <r>
    <x v="0"/>
    <x v="2"/>
    <n v="4112000617"/>
    <x v="35"/>
    <s v="07NPBPPL"/>
    <s v="FRUTTA PET BOTTLE PINEAPPLE 500ML (12PCS)"/>
    <n v="0"/>
    <n v="28"/>
    <n v="28"/>
    <n v="1572"/>
    <n v="25333.33"/>
    <n v="1900"/>
    <n v="904.76"/>
    <x v="0"/>
    <x v="3"/>
    <x v="2"/>
    <x v="7"/>
    <x v="13"/>
    <x v="13"/>
    <x v="0"/>
    <x v="3"/>
    <x v="1"/>
  </r>
  <r>
    <x v="0"/>
    <x v="2"/>
    <n v="4112000623"/>
    <x v="36"/>
    <s v="03CSAPPLE"/>
    <s v="CALIFORNIA SUN APPLE X 40PCS"/>
    <n v="0"/>
    <n v="10"/>
    <n v="10"/>
    <n v="155"/>
    <n v="18139.53"/>
    <n v="1360.47"/>
    <n v="1813.95"/>
    <x v="0"/>
    <x v="0"/>
    <x v="0"/>
    <x v="0"/>
    <x v="15"/>
    <x v="15"/>
    <x v="2"/>
    <x v="0"/>
    <x v="2"/>
  </r>
  <r>
    <x v="0"/>
    <x v="2"/>
    <n v="4112000623"/>
    <x v="36"/>
    <s v="03CSCOCK"/>
    <s v="CALIFORNIA SUN COCKTAIL X 40PCS"/>
    <n v="1"/>
    <n v="20"/>
    <n v="19"/>
    <n v="283"/>
    <n v="34465.120000000003"/>
    <n v="2584.88"/>
    <n v="1813.95"/>
    <x v="0"/>
    <x v="0"/>
    <x v="0"/>
    <x v="0"/>
    <x v="8"/>
    <x v="8"/>
    <x v="2"/>
    <x v="0"/>
    <x v="2"/>
  </r>
  <r>
    <x v="0"/>
    <x v="2"/>
    <n v="4112000623"/>
    <x v="36"/>
    <s v="03CSMNG"/>
    <s v="CALIFORNIA SUN MANGO X 40PCS"/>
    <n v="0"/>
    <n v="20"/>
    <n v="20"/>
    <n v="214"/>
    <n v="36279.07"/>
    <n v="2720.93"/>
    <n v="1813.95"/>
    <x v="0"/>
    <x v="0"/>
    <x v="0"/>
    <x v="0"/>
    <x v="9"/>
    <x v="9"/>
    <x v="2"/>
    <x v="0"/>
    <x v="2"/>
  </r>
  <r>
    <x v="0"/>
    <x v="2"/>
    <n v="4112000623"/>
    <x v="36"/>
    <s v="03CSPNPL"/>
    <s v="CALIFORNIA SUN  PINEAPPLE X 40PCS"/>
    <n v="0"/>
    <n v="10"/>
    <n v="10"/>
    <n v="1"/>
    <n v="18139.53"/>
    <n v="1360.47"/>
    <n v="1813.95"/>
    <x v="0"/>
    <x v="0"/>
    <x v="0"/>
    <x v="0"/>
    <x v="11"/>
    <x v="11"/>
    <x v="2"/>
    <x v="0"/>
    <x v="2"/>
  </r>
  <r>
    <x v="0"/>
    <x v="2"/>
    <n v="4112000623"/>
    <x v="36"/>
    <s v="03CSSBRY"/>
    <s v="CALIFORNIA SUN STRAWBERRY X 40PCS"/>
    <n v="0"/>
    <n v="40"/>
    <n v="40"/>
    <n v="244"/>
    <n v="72558.14"/>
    <n v="5441.86"/>
    <n v="1813.95"/>
    <x v="0"/>
    <x v="0"/>
    <x v="0"/>
    <x v="0"/>
    <x v="16"/>
    <x v="16"/>
    <x v="2"/>
    <x v="0"/>
    <x v="2"/>
  </r>
  <r>
    <x v="0"/>
    <x v="2"/>
    <n v="4112000623"/>
    <x v="36"/>
    <s v="05CNCTPNPL"/>
    <s v="FRUTTA NATURAL PINEAPPLE 1LTR X 10PCS"/>
    <n v="0"/>
    <n v="70"/>
    <n v="70"/>
    <n v="0"/>
    <n v="208372.09"/>
    <n v="15627.91"/>
    <n v="2976.74"/>
    <x v="0"/>
    <x v="0"/>
    <x v="0"/>
    <x v="0"/>
    <x v="18"/>
    <x v="18"/>
    <x v="0"/>
    <x v="0"/>
    <x v="0"/>
  </r>
  <r>
    <x v="0"/>
    <x v="2"/>
    <n v="4112000623"/>
    <x v="36"/>
    <s v="06MACCRNBRY"/>
    <s v="MACCAW DRINK CRANBERRY 1LTR X 10PCS"/>
    <n v="0"/>
    <n v="30"/>
    <n v="30"/>
    <n v="24"/>
    <n v="82325.58"/>
    <n v="6174.42"/>
    <n v="2744.19"/>
    <x v="0"/>
    <x v="0"/>
    <x v="0"/>
    <x v="0"/>
    <x v="3"/>
    <x v="3"/>
    <x v="1"/>
    <x v="0"/>
    <x v="0"/>
  </r>
  <r>
    <x v="0"/>
    <x v="2"/>
    <n v="4112000623"/>
    <x v="36"/>
    <s v="07NPBBKT"/>
    <s v="FRUTTA PET BOTTLE BLACKCURRENT 500ML (12PCS)"/>
    <n v="0"/>
    <n v="150"/>
    <n v="150"/>
    <n v="777"/>
    <n v="135714.29"/>
    <n v="10178.57"/>
    <n v="904.76"/>
    <x v="0"/>
    <x v="0"/>
    <x v="0"/>
    <x v="0"/>
    <x v="5"/>
    <x v="5"/>
    <x v="0"/>
    <x v="0"/>
    <x v="1"/>
  </r>
  <r>
    <x v="0"/>
    <x v="2"/>
    <n v="4112000623"/>
    <x v="36"/>
    <s v="07NPBORG"/>
    <s v="FRUTTA PET BOTTLE  ORANGE 500ML (12PCS)"/>
    <n v="0"/>
    <n v="150"/>
    <n v="150"/>
    <n v="985"/>
    <n v="135714.29"/>
    <n v="10178.57"/>
    <n v="904.76"/>
    <x v="0"/>
    <x v="0"/>
    <x v="0"/>
    <x v="0"/>
    <x v="7"/>
    <x v="7"/>
    <x v="0"/>
    <x v="0"/>
    <x v="1"/>
  </r>
  <r>
    <x v="0"/>
    <x v="2"/>
    <n v="4112000626"/>
    <x v="37"/>
    <s v="03CSAPPLE"/>
    <s v="CALIFORNIA SUN APPLE X 40PCS"/>
    <n v="3"/>
    <n v="15"/>
    <n v="12"/>
    <n v="155"/>
    <n v="21767.439999999999"/>
    <n v="1632.56"/>
    <n v="1813.95"/>
    <x v="0"/>
    <x v="0"/>
    <x v="0"/>
    <x v="0"/>
    <x v="15"/>
    <x v="15"/>
    <x v="2"/>
    <x v="0"/>
    <x v="2"/>
  </r>
  <r>
    <x v="0"/>
    <x v="2"/>
    <n v="4112000626"/>
    <x v="37"/>
    <s v="03CSCOCK"/>
    <s v="CALIFORNIA SUN COCKTAIL X 40PCS"/>
    <n v="0"/>
    <n v="40"/>
    <n v="40"/>
    <n v="283"/>
    <n v="72558.14"/>
    <n v="5441.86"/>
    <n v="1813.95"/>
    <x v="0"/>
    <x v="0"/>
    <x v="0"/>
    <x v="0"/>
    <x v="8"/>
    <x v="8"/>
    <x v="2"/>
    <x v="0"/>
    <x v="2"/>
  </r>
  <r>
    <x v="0"/>
    <x v="2"/>
    <n v="4112000626"/>
    <x v="37"/>
    <s v="03CSMNG"/>
    <s v="CALIFORNIA SUN MANGO X 40PCS"/>
    <n v="1"/>
    <n v="20"/>
    <n v="19"/>
    <n v="214"/>
    <n v="34465.120000000003"/>
    <n v="2584.88"/>
    <n v="1813.95"/>
    <x v="0"/>
    <x v="0"/>
    <x v="0"/>
    <x v="0"/>
    <x v="9"/>
    <x v="9"/>
    <x v="2"/>
    <x v="0"/>
    <x v="2"/>
  </r>
  <r>
    <x v="0"/>
    <x v="2"/>
    <n v="4112000626"/>
    <x v="37"/>
    <s v="03CSPNPL"/>
    <s v="CALIFORNIA SUN  PINEAPPLE X 40PCS"/>
    <n v="0"/>
    <n v="30"/>
    <n v="30"/>
    <n v="1"/>
    <n v="54418.61"/>
    <n v="4081.4"/>
    <n v="1813.95"/>
    <x v="0"/>
    <x v="0"/>
    <x v="0"/>
    <x v="0"/>
    <x v="11"/>
    <x v="11"/>
    <x v="2"/>
    <x v="0"/>
    <x v="2"/>
  </r>
  <r>
    <x v="0"/>
    <x v="2"/>
    <n v="4112000626"/>
    <x v="37"/>
    <s v="03CSSBRY"/>
    <s v="CALIFORNIA SUN STRAWBERRY X 40PCS"/>
    <n v="0"/>
    <n v="50"/>
    <n v="50"/>
    <n v="244"/>
    <n v="90697.68"/>
    <n v="6802.33"/>
    <n v="1813.95"/>
    <x v="0"/>
    <x v="0"/>
    <x v="0"/>
    <x v="0"/>
    <x v="16"/>
    <x v="16"/>
    <x v="2"/>
    <x v="0"/>
    <x v="2"/>
  </r>
  <r>
    <x v="0"/>
    <x v="2"/>
    <n v="4112000626"/>
    <x v="37"/>
    <s v="07NPBBKT"/>
    <s v="FRUTTA PET BOTTLE BLACKCURRENT 500ML (12PCS)"/>
    <n v="0"/>
    <n v="177"/>
    <n v="177"/>
    <n v="777"/>
    <n v="160142.85999999999"/>
    <n v="12010.71"/>
    <n v="904.76"/>
    <x v="0"/>
    <x v="0"/>
    <x v="0"/>
    <x v="0"/>
    <x v="5"/>
    <x v="5"/>
    <x v="0"/>
    <x v="0"/>
    <x v="1"/>
  </r>
  <r>
    <x v="0"/>
    <x v="2"/>
    <n v="4112000626"/>
    <x v="37"/>
    <s v="07NPBCTL"/>
    <s v="FRUTTA PET BOTTLE  COCKTAIL 500ML (12PCS)"/>
    <n v="0"/>
    <n v="225"/>
    <n v="225"/>
    <n v="747"/>
    <n v="203571.43"/>
    <n v="15267.86"/>
    <n v="904.76"/>
    <x v="0"/>
    <x v="0"/>
    <x v="0"/>
    <x v="0"/>
    <x v="6"/>
    <x v="6"/>
    <x v="0"/>
    <x v="0"/>
    <x v="1"/>
  </r>
  <r>
    <x v="0"/>
    <x v="2"/>
    <n v="4112000626"/>
    <x v="37"/>
    <s v="07NPBORG"/>
    <s v="FRUTTA PET BOTTLE  ORANGE 500ML (12PCS)"/>
    <n v="1"/>
    <n v="205"/>
    <n v="204"/>
    <n v="985"/>
    <n v="184571.43"/>
    <n v="13842.86"/>
    <n v="904.76"/>
    <x v="0"/>
    <x v="0"/>
    <x v="0"/>
    <x v="0"/>
    <x v="7"/>
    <x v="7"/>
    <x v="0"/>
    <x v="0"/>
    <x v="1"/>
  </r>
  <r>
    <x v="0"/>
    <x v="2"/>
    <n v="4112000630"/>
    <x v="39"/>
    <s v="03CSAPPLE"/>
    <s v="CALIFORNIA SUN APPLE X 40PCS"/>
    <n v="0"/>
    <n v="20"/>
    <n v="20"/>
    <n v="155"/>
    <n v="36279.07"/>
    <n v="2720.93"/>
    <n v="1813.95"/>
    <x v="0"/>
    <x v="0"/>
    <x v="0"/>
    <x v="0"/>
    <x v="15"/>
    <x v="15"/>
    <x v="2"/>
    <x v="0"/>
    <x v="2"/>
  </r>
  <r>
    <x v="0"/>
    <x v="2"/>
    <n v="4112000630"/>
    <x v="39"/>
    <s v="03CSCOCK"/>
    <s v="CALIFORNIA SUN COCKTAIL X 40PCS"/>
    <n v="0"/>
    <n v="40"/>
    <n v="40"/>
    <n v="283"/>
    <n v="72558.14"/>
    <n v="5441.86"/>
    <n v="1813.95"/>
    <x v="0"/>
    <x v="0"/>
    <x v="0"/>
    <x v="0"/>
    <x v="8"/>
    <x v="8"/>
    <x v="2"/>
    <x v="0"/>
    <x v="2"/>
  </r>
  <r>
    <x v="0"/>
    <x v="2"/>
    <n v="4112000630"/>
    <x v="39"/>
    <s v="03CSPNPL"/>
    <s v="CALIFORNIA SUN  PINEAPPLE X 40PCS"/>
    <n v="0"/>
    <n v="20"/>
    <n v="20"/>
    <n v="1"/>
    <n v="36279.07"/>
    <n v="2720.93"/>
    <n v="1813.95"/>
    <x v="0"/>
    <x v="0"/>
    <x v="0"/>
    <x v="0"/>
    <x v="11"/>
    <x v="11"/>
    <x v="2"/>
    <x v="0"/>
    <x v="2"/>
  </r>
  <r>
    <x v="0"/>
    <x v="2"/>
    <n v="4112000630"/>
    <x v="39"/>
    <s v="03CSSBRY"/>
    <s v="CALIFORNIA SUN STRAWBERRY X 40PCS"/>
    <n v="0"/>
    <n v="20"/>
    <n v="20"/>
    <n v="244"/>
    <n v="36279.07"/>
    <n v="2720.93"/>
    <n v="1813.95"/>
    <x v="0"/>
    <x v="0"/>
    <x v="0"/>
    <x v="0"/>
    <x v="16"/>
    <x v="16"/>
    <x v="2"/>
    <x v="0"/>
    <x v="2"/>
  </r>
  <r>
    <x v="0"/>
    <x v="2"/>
    <n v="4112000630"/>
    <x v="39"/>
    <s v="05CNCTAPPLE"/>
    <s v="FRUTTA NATURAL APPLE JUICE 1LTR X 10PCS"/>
    <n v="0"/>
    <n v="25"/>
    <n v="25"/>
    <n v="0"/>
    <n v="74418.600000000006"/>
    <n v="5581.4"/>
    <n v="2976.74"/>
    <x v="0"/>
    <x v="0"/>
    <x v="0"/>
    <x v="0"/>
    <x v="0"/>
    <x v="0"/>
    <x v="0"/>
    <x v="0"/>
    <x v="0"/>
  </r>
  <r>
    <x v="0"/>
    <x v="2"/>
    <n v="4112000630"/>
    <x v="39"/>
    <s v="07NPBBKT"/>
    <s v="FRUTTA PET BOTTLE BLACKCURRENT 500ML (12PCS)"/>
    <n v="0"/>
    <n v="80"/>
    <n v="80"/>
    <n v="777"/>
    <n v="72380.95"/>
    <n v="5428.57"/>
    <n v="904.76"/>
    <x v="0"/>
    <x v="0"/>
    <x v="0"/>
    <x v="0"/>
    <x v="5"/>
    <x v="5"/>
    <x v="0"/>
    <x v="0"/>
    <x v="1"/>
  </r>
  <r>
    <x v="0"/>
    <x v="2"/>
    <n v="4112000630"/>
    <x v="39"/>
    <s v="07NPBCTL"/>
    <s v="FRUTTA PET BOTTLE  COCKTAIL 500ML (12PCS)"/>
    <n v="0"/>
    <n v="30"/>
    <n v="30"/>
    <n v="747"/>
    <n v="27142.86"/>
    <n v="2035.71"/>
    <n v="904.76"/>
    <x v="0"/>
    <x v="0"/>
    <x v="0"/>
    <x v="0"/>
    <x v="6"/>
    <x v="6"/>
    <x v="0"/>
    <x v="0"/>
    <x v="1"/>
  </r>
  <r>
    <x v="0"/>
    <x v="2"/>
    <n v="4112000630"/>
    <x v="39"/>
    <s v="07NPBORG"/>
    <s v="FRUTTA PET BOTTLE  ORANGE 500ML (12PCS)"/>
    <n v="0"/>
    <n v="311"/>
    <n v="311"/>
    <n v="985"/>
    <n v="281380.95"/>
    <n v="21103.57"/>
    <n v="904.76"/>
    <x v="0"/>
    <x v="0"/>
    <x v="0"/>
    <x v="0"/>
    <x v="7"/>
    <x v="7"/>
    <x v="0"/>
    <x v="0"/>
    <x v="1"/>
  </r>
  <r>
    <x v="0"/>
    <x v="2"/>
    <n v="4112000630"/>
    <x v="39"/>
    <s v="07NPBPPL"/>
    <s v="FRUTTA PET BOTTLE PINEAPPLE 500ML (12PCS)"/>
    <n v="0"/>
    <n v="30"/>
    <n v="30"/>
    <n v="1572"/>
    <n v="27142.86"/>
    <n v="2035.71"/>
    <n v="904.76"/>
    <x v="0"/>
    <x v="0"/>
    <x v="0"/>
    <x v="0"/>
    <x v="13"/>
    <x v="13"/>
    <x v="0"/>
    <x v="0"/>
    <x v="1"/>
  </r>
  <r>
    <x v="0"/>
    <x v="2"/>
    <n v="4112000637"/>
    <x v="41"/>
    <s v="03CSAPPLE"/>
    <s v="CALIFORNIA SUN APPLE X 40PCS"/>
    <n v="0"/>
    <n v="5"/>
    <n v="5"/>
    <n v="155"/>
    <n v="9069.77"/>
    <n v="680.23"/>
    <n v="1813.95"/>
    <x v="0"/>
    <x v="0"/>
    <x v="0"/>
    <x v="5"/>
    <x v="15"/>
    <x v="15"/>
    <x v="2"/>
    <x v="0"/>
    <x v="2"/>
  </r>
  <r>
    <x v="0"/>
    <x v="2"/>
    <n v="4112000637"/>
    <x v="41"/>
    <s v="03CSCOCK"/>
    <s v="CALIFORNIA SUN COCKTAIL X 40PCS"/>
    <n v="0"/>
    <n v="10"/>
    <n v="10"/>
    <n v="283"/>
    <n v="18139.53"/>
    <n v="1360.47"/>
    <n v="1813.95"/>
    <x v="0"/>
    <x v="0"/>
    <x v="0"/>
    <x v="5"/>
    <x v="8"/>
    <x v="8"/>
    <x v="2"/>
    <x v="0"/>
    <x v="2"/>
  </r>
  <r>
    <x v="0"/>
    <x v="2"/>
    <n v="4112000637"/>
    <x v="41"/>
    <s v="03CSMNG"/>
    <s v="CALIFORNIA SUN MANGO X 40PCS"/>
    <n v="0"/>
    <n v="5"/>
    <n v="5"/>
    <n v="214"/>
    <n v="9069.77"/>
    <n v="680.23"/>
    <n v="1813.95"/>
    <x v="0"/>
    <x v="0"/>
    <x v="0"/>
    <x v="5"/>
    <x v="9"/>
    <x v="9"/>
    <x v="2"/>
    <x v="0"/>
    <x v="2"/>
  </r>
  <r>
    <x v="0"/>
    <x v="2"/>
    <n v="4112000637"/>
    <x v="41"/>
    <s v="03CSORG"/>
    <s v="CALIFORNIA SUN ORANGE X 40PCS"/>
    <n v="0"/>
    <n v="45"/>
    <n v="45"/>
    <n v="35"/>
    <n v="81627.91"/>
    <n v="6122.09"/>
    <n v="1813.95"/>
    <x v="0"/>
    <x v="0"/>
    <x v="0"/>
    <x v="5"/>
    <x v="10"/>
    <x v="10"/>
    <x v="2"/>
    <x v="0"/>
    <x v="2"/>
  </r>
  <r>
    <x v="0"/>
    <x v="2"/>
    <n v="4112000637"/>
    <x v="41"/>
    <s v="03CSPNPL"/>
    <s v="CALIFORNIA SUN  PINEAPPLE X 40PCS"/>
    <n v="0"/>
    <n v="10"/>
    <n v="10"/>
    <n v="1"/>
    <n v="18139.53"/>
    <n v="1360.47"/>
    <n v="1813.95"/>
    <x v="0"/>
    <x v="0"/>
    <x v="0"/>
    <x v="5"/>
    <x v="11"/>
    <x v="11"/>
    <x v="2"/>
    <x v="0"/>
    <x v="2"/>
  </r>
  <r>
    <x v="0"/>
    <x v="2"/>
    <n v="4112000637"/>
    <x v="41"/>
    <s v="03CSSBRY"/>
    <s v="CALIFORNIA SUN STRAWBERRY X 40PCS"/>
    <n v="0"/>
    <n v="25"/>
    <n v="25"/>
    <n v="244"/>
    <n v="45348.84"/>
    <n v="3401.16"/>
    <n v="1813.95"/>
    <x v="0"/>
    <x v="0"/>
    <x v="0"/>
    <x v="5"/>
    <x v="16"/>
    <x v="16"/>
    <x v="2"/>
    <x v="0"/>
    <x v="2"/>
  </r>
  <r>
    <x v="0"/>
    <x v="2"/>
    <n v="4112000637"/>
    <x v="41"/>
    <s v="05CNCTPNPL"/>
    <s v="FRUTTA NATURAL PINEAPPLE 1LTR X 10PCS"/>
    <n v="0"/>
    <n v="100"/>
    <n v="100"/>
    <n v="0"/>
    <n v="297674.42"/>
    <n v="22325.58"/>
    <n v="2976.74"/>
    <x v="0"/>
    <x v="0"/>
    <x v="0"/>
    <x v="5"/>
    <x v="18"/>
    <x v="18"/>
    <x v="0"/>
    <x v="0"/>
    <x v="0"/>
  </r>
  <r>
    <x v="0"/>
    <x v="2"/>
    <n v="4112000637"/>
    <x v="41"/>
    <s v="06MACCRNBRY"/>
    <s v="MACCAW DRINK CRANBERRY 1LTR X 10PCS"/>
    <n v="0"/>
    <n v="50"/>
    <n v="50"/>
    <n v="24"/>
    <n v="137209.29999999999"/>
    <n v="10290.700000000001"/>
    <n v="2744.19"/>
    <x v="0"/>
    <x v="0"/>
    <x v="0"/>
    <x v="5"/>
    <x v="3"/>
    <x v="3"/>
    <x v="1"/>
    <x v="0"/>
    <x v="0"/>
  </r>
  <r>
    <x v="0"/>
    <x v="2"/>
    <n v="4112000637"/>
    <x v="41"/>
    <s v="07NPBBKT"/>
    <s v="FRUTTA PET BOTTLE BLACKCURRENT 500ML (12PCS)"/>
    <n v="0"/>
    <n v="250"/>
    <n v="250"/>
    <n v="777"/>
    <n v="226190.48"/>
    <n v="16964.29"/>
    <n v="904.76"/>
    <x v="0"/>
    <x v="0"/>
    <x v="0"/>
    <x v="5"/>
    <x v="5"/>
    <x v="5"/>
    <x v="0"/>
    <x v="0"/>
    <x v="1"/>
  </r>
  <r>
    <x v="0"/>
    <x v="2"/>
    <n v="4112000639"/>
    <x v="42"/>
    <s v="03CSAPPLE"/>
    <s v="CALIFORNIA SUN APPLE X 40PCS"/>
    <n v="0"/>
    <n v="30"/>
    <n v="30"/>
    <n v="155"/>
    <n v="54418.61"/>
    <n v="4081.4"/>
    <n v="1813.95"/>
    <x v="0"/>
    <x v="0"/>
    <x v="0"/>
    <x v="5"/>
    <x v="15"/>
    <x v="15"/>
    <x v="2"/>
    <x v="0"/>
    <x v="2"/>
  </r>
  <r>
    <x v="0"/>
    <x v="2"/>
    <n v="4112000639"/>
    <x v="42"/>
    <s v="03CSCOCK"/>
    <s v="CALIFORNIA SUN COCKTAIL X 40PCS"/>
    <n v="1"/>
    <n v="25"/>
    <n v="24"/>
    <n v="283"/>
    <n v="43534.879999999997"/>
    <n v="3265.12"/>
    <n v="1813.95"/>
    <x v="0"/>
    <x v="0"/>
    <x v="0"/>
    <x v="5"/>
    <x v="8"/>
    <x v="8"/>
    <x v="2"/>
    <x v="0"/>
    <x v="2"/>
  </r>
  <r>
    <x v="0"/>
    <x v="2"/>
    <n v="4112000639"/>
    <x v="42"/>
    <s v="03CSMNG"/>
    <s v="CALIFORNIA SUN MANGO X 40PCS"/>
    <n v="0"/>
    <n v="25"/>
    <n v="25"/>
    <n v="214"/>
    <n v="45348.84"/>
    <n v="3401.16"/>
    <n v="1813.95"/>
    <x v="0"/>
    <x v="0"/>
    <x v="0"/>
    <x v="5"/>
    <x v="9"/>
    <x v="9"/>
    <x v="2"/>
    <x v="0"/>
    <x v="2"/>
  </r>
  <r>
    <x v="0"/>
    <x v="2"/>
    <n v="4112000639"/>
    <x v="42"/>
    <s v="03CSORG"/>
    <s v="CALIFORNIA SUN ORANGE X 40PCS"/>
    <n v="0"/>
    <n v="100"/>
    <n v="100"/>
    <n v="35"/>
    <n v="181395.35"/>
    <n v="13604.65"/>
    <n v="1813.95"/>
    <x v="0"/>
    <x v="0"/>
    <x v="0"/>
    <x v="5"/>
    <x v="10"/>
    <x v="10"/>
    <x v="2"/>
    <x v="0"/>
    <x v="2"/>
  </r>
  <r>
    <x v="0"/>
    <x v="2"/>
    <n v="4112000639"/>
    <x v="42"/>
    <s v="03CSPNPL"/>
    <s v="CALIFORNIA SUN  PINEAPPLE X 40PCS"/>
    <n v="1"/>
    <n v="50"/>
    <n v="49"/>
    <n v="1"/>
    <n v="88883.72"/>
    <n v="6666.28"/>
    <n v="1813.95"/>
    <x v="0"/>
    <x v="0"/>
    <x v="0"/>
    <x v="5"/>
    <x v="11"/>
    <x v="11"/>
    <x v="2"/>
    <x v="0"/>
    <x v="2"/>
  </r>
  <r>
    <x v="0"/>
    <x v="2"/>
    <n v="4112000639"/>
    <x v="42"/>
    <s v="03CSSBRY"/>
    <s v="CALIFORNIA SUN STRAWBERRY X 40PCS"/>
    <n v="0"/>
    <n v="70"/>
    <n v="70"/>
    <n v="244"/>
    <n v="126976.75"/>
    <n v="9523.26"/>
    <n v="1813.95"/>
    <x v="0"/>
    <x v="0"/>
    <x v="0"/>
    <x v="5"/>
    <x v="16"/>
    <x v="16"/>
    <x v="2"/>
    <x v="0"/>
    <x v="2"/>
  </r>
  <r>
    <x v="0"/>
    <x v="2"/>
    <n v="4112000639"/>
    <x v="42"/>
    <s v="05CNCTPNPL"/>
    <s v="FRUTTA NATURAL PINEAPPLE 1LTR X 10PCS"/>
    <n v="0"/>
    <n v="100"/>
    <n v="100"/>
    <n v="0"/>
    <n v="297674.42"/>
    <n v="22325.58"/>
    <n v="2976.74"/>
    <x v="0"/>
    <x v="0"/>
    <x v="0"/>
    <x v="5"/>
    <x v="18"/>
    <x v="18"/>
    <x v="0"/>
    <x v="0"/>
    <x v="0"/>
  </r>
  <r>
    <x v="0"/>
    <x v="2"/>
    <n v="4112000639"/>
    <x v="42"/>
    <s v="06MACCRNBRY"/>
    <s v="MACCAW DRINK CRANBERRY 1LTR X 10PCS"/>
    <n v="0"/>
    <n v="100"/>
    <n v="100"/>
    <n v="24"/>
    <n v="274418.59999999998"/>
    <n v="20581.400000000001"/>
    <n v="2744.19"/>
    <x v="0"/>
    <x v="0"/>
    <x v="0"/>
    <x v="5"/>
    <x v="3"/>
    <x v="3"/>
    <x v="1"/>
    <x v="0"/>
    <x v="0"/>
  </r>
  <r>
    <x v="0"/>
    <x v="2"/>
    <n v="4112000639"/>
    <x v="42"/>
    <s v="07NPBBKT"/>
    <s v="FRUTTA PET BOTTLE BLACKCURRENT 500ML (12PCS)"/>
    <n v="1"/>
    <n v="250"/>
    <n v="249"/>
    <n v="777"/>
    <n v="225285.71"/>
    <n v="16896.43"/>
    <n v="904.76"/>
    <x v="0"/>
    <x v="0"/>
    <x v="0"/>
    <x v="5"/>
    <x v="5"/>
    <x v="5"/>
    <x v="0"/>
    <x v="0"/>
    <x v="1"/>
  </r>
  <r>
    <x v="0"/>
    <x v="2"/>
    <n v="4112000639"/>
    <x v="42"/>
    <s v="07NPBCTL"/>
    <s v="FRUTTA PET BOTTLE  COCKTAIL 500ML (12PCS)"/>
    <n v="0"/>
    <n v="200"/>
    <n v="200"/>
    <n v="747"/>
    <n v="180952.38"/>
    <n v="13571.43"/>
    <n v="904.76"/>
    <x v="0"/>
    <x v="0"/>
    <x v="0"/>
    <x v="5"/>
    <x v="6"/>
    <x v="6"/>
    <x v="0"/>
    <x v="0"/>
    <x v="1"/>
  </r>
  <r>
    <x v="0"/>
    <x v="2"/>
    <n v="4112000639"/>
    <x v="42"/>
    <s v="07NPBORG"/>
    <s v="FRUTTA PET BOTTLE  ORANGE 500ML (12PCS)"/>
    <n v="1"/>
    <n v="350"/>
    <n v="349"/>
    <n v="985"/>
    <n v="315761.90000000002"/>
    <n v="23682.14"/>
    <n v="904.76"/>
    <x v="0"/>
    <x v="0"/>
    <x v="0"/>
    <x v="5"/>
    <x v="7"/>
    <x v="7"/>
    <x v="0"/>
    <x v="0"/>
    <x v="1"/>
  </r>
  <r>
    <x v="0"/>
    <x v="2"/>
    <n v="4112000640"/>
    <x v="106"/>
    <s v="05CNCTPNPL"/>
    <s v="FRUTTA NATURAL PINEAPPLE 1LTR X 10PCS"/>
    <n v="0"/>
    <n v="700"/>
    <n v="700"/>
    <n v="0"/>
    <n v="2083720.94"/>
    <n v="156279.07"/>
    <n v="2976.74"/>
    <x v="0"/>
    <x v="5"/>
    <x v="1"/>
    <x v="11"/>
    <x v="18"/>
    <x v="18"/>
    <x v="0"/>
    <x v="23"/>
    <x v="0"/>
  </r>
  <r>
    <x v="0"/>
    <x v="2"/>
    <n v="4112000640"/>
    <x v="106"/>
    <s v="06MACCRNBRY"/>
    <s v="MACCAW DRINK CRANBERRY 1LTR X 10PCS"/>
    <n v="0"/>
    <n v="250"/>
    <n v="250"/>
    <n v="24"/>
    <n v="686046.5"/>
    <n v="51453.49"/>
    <n v="2744.19"/>
    <x v="0"/>
    <x v="5"/>
    <x v="1"/>
    <x v="11"/>
    <x v="3"/>
    <x v="3"/>
    <x v="1"/>
    <x v="23"/>
    <x v="0"/>
  </r>
  <r>
    <x v="0"/>
    <x v="2"/>
    <n v="4112000641"/>
    <x v="43"/>
    <s v="07NPBBKT"/>
    <s v="FRUTTA PET BOTTLE BLACKCURRENT 500ML (12PCS)"/>
    <n v="1"/>
    <n v="550"/>
    <n v="549"/>
    <n v="777"/>
    <n v="496714.28"/>
    <n v="37253.57"/>
    <n v="904.76"/>
    <x v="0"/>
    <x v="4"/>
    <x v="0"/>
    <x v="6"/>
    <x v="5"/>
    <x v="5"/>
    <x v="0"/>
    <x v="0"/>
    <x v="1"/>
  </r>
  <r>
    <x v="0"/>
    <x v="2"/>
    <n v="4112000641"/>
    <x v="43"/>
    <s v="07NPBCTL"/>
    <s v="FRUTTA PET BOTTLE  COCKTAIL 500ML (12PCS)"/>
    <n v="1"/>
    <n v="200"/>
    <n v="199"/>
    <n v="747"/>
    <n v="180047.62"/>
    <n v="13503.57"/>
    <n v="904.76"/>
    <x v="0"/>
    <x v="4"/>
    <x v="0"/>
    <x v="6"/>
    <x v="6"/>
    <x v="6"/>
    <x v="0"/>
    <x v="0"/>
    <x v="1"/>
  </r>
  <r>
    <x v="0"/>
    <x v="2"/>
    <n v="4112000641"/>
    <x v="43"/>
    <s v="07NPBORG"/>
    <s v="FRUTTA PET BOTTLE  ORANGE 500ML (12PCS)"/>
    <n v="0"/>
    <n v="350"/>
    <n v="350"/>
    <n v="985"/>
    <n v="316666.67"/>
    <n v="23750"/>
    <n v="904.76"/>
    <x v="0"/>
    <x v="4"/>
    <x v="0"/>
    <x v="6"/>
    <x v="7"/>
    <x v="7"/>
    <x v="0"/>
    <x v="0"/>
    <x v="1"/>
  </r>
  <r>
    <x v="0"/>
    <x v="2"/>
    <n v="4112000641"/>
    <x v="43"/>
    <s v="07NPBPPL"/>
    <s v="FRUTTA PET BOTTLE PINEAPPLE 500ML (12PCS)"/>
    <n v="0"/>
    <n v="300"/>
    <n v="300"/>
    <n v="1572"/>
    <n v="271428.57"/>
    <n v="20357.14"/>
    <n v="904.76"/>
    <x v="0"/>
    <x v="4"/>
    <x v="0"/>
    <x v="6"/>
    <x v="13"/>
    <x v="13"/>
    <x v="0"/>
    <x v="0"/>
    <x v="1"/>
  </r>
  <r>
    <x v="0"/>
    <x v="2"/>
    <n v="4112000642"/>
    <x v="107"/>
    <s v="03CSAPPLE"/>
    <s v="CALIFORNIA SUN APPLE X 40PCS"/>
    <n v="0"/>
    <n v="100"/>
    <n v="100"/>
    <n v="155"/>
    <n v="181395.35"/>
    <n v="13604.65"/>
    <n v="1813.95"/>
    <x v="0"/>
    <x v="5"/>
    <x v="1"/>
    <x v="10"/>
    <x v="15"/>
    <x v="15"/>
    <x v="2"/>
    <x v="9"/>
    <x v="2"/>
  </r>
  <r>
    <x v="0"/>
    <x v="2"/>
    <n v="4112000642"/>
    <x v="107"/>
    <s v="03CSCOCK"/>
    <s v="CALIFORNIA SUN COCKTAIL X 40PCS"/>
    <n v="0"/>
    <n v="150"/>
    <n v="150"/>
    <n v="283"/>
    <n v="272093.03000000003"/>
    <n v="20406.98"/>
    <n v="1813.95"/>
    <x v="0"/>
    <x v="5"/>
    <x v="1"/>
    <x v="10"/>
    <x v="8"/>
    <x v="8"/>
    <x v="2"/>
    <x v="9"/>
    <x v="2"/>
  </r>
  <r>
    <x v="0"/>
    <x v="2"/>
    <n v="4112000642"/>
    <x v="107"/>
    <s v="03CSMNG"/>
    <s v="CALIFORNIA SUN MANGO X 40PCS"/>
    <n v="0"/>
    <n v="150"/>
    <n v="150"/>
    <n v="214"/>
    <n v="272093.03000000003"/>
    <n v="20406.98"/>
    <n v="1813.95"/>
    <x v="0"/>
    <x v="5"/>
    <x v="1"/>
    <x v="10"/>
    <x v="9"/>
    <x v="9"/>
    <x v="2"/>
    <x v="9"/>
    <x v="2"/>
  </r>
  <r>
    <x v="0"/>
    <x v="2"/>
    <n v="4112000642"/>
    <x v="107"/>
    <s v="03CSORG"/>
    <s v="CALIFORNIA SUN ORANGE X 40PCS"/>
    <n v="0"/>
    <n v="100"/>
    <n v="100"/>
    <n v="35"/>
    <n v="181395.35"/>
    <n v="13604.65"/>
    <n v="1813.95"/>
    <x v="0"/>
    <x v="5"/>
    <x v="1"/>
    <x v="10"/>
    <x v="10"/>
    <x v="10"/>
    <x v="2"/>
    <x v="9"/>
    <x v="2"/>
  </r>
  <r>
    <x v="0"/>
    <x v="2"/>
    <n v="4112000642"/>
    <x v="107"/>
    <s v="07NPBBKT"/>
    <s v="FRUTTA PET BOTTLE BLACKCURRENT 500ML (12PCS)"/>
    <n v="0"/>
    <n v="800"/>
    <n v="800"/>
    <n v="777"/>
    <n v="723809.52"/>
    <n v="54285.71"/>
    <n v="904.76"/>
    <x v="0"/>
    <x v="5"/>
    <x v="1"/>
    <x v="10"/>
    <x v="5"/>
    <x v="5"/>
    <x v="0"/>
    <x v="9"/>
    <x v="1"/>
  </r>
  <r>
    <x v="0"/>
    <x v="2"/>
    <n v="4112000642"/>
    <x v="107"/>
    <s v="07NPBORG"/>
    <s v="FRUTTA PET BOTTLE  ORANGE 500ML (12PCS)"/>
    <n v="0"/>
    <n v="700"/>
    <n v="700"/>
    <n v="985"/>
    <n v="633333.32999999996"/>
    <n v="47500"/>
    <n v="904.76"/>
    <x v="0"/>
    <x v="5"/>
    <x v="1"/>
    <x v="10"/>
    <x v="7"/>
    <x v="7"/>
    <x v="0"/>
    <x v="9"/>
    <x v="1"/>
  </r>
  <r>
    <x v="0"/>
    <x v="2"/>
    <n v="4112000642"/>
    <x v="107"/>
    <s v="07NPBPPL"/>
    <s v="FRUTTA PET BOTTLE PINEAPPLE 500ML (12PCS)"/>
    <n v="0"/>
    <n v="300"/>
    <n v="300"/>
    <n v="1572"/>
    <n v="271428.57"/>
    <n v="20357.14"/>
    <n v="904.76"/>
    <x v="0"/>
    <x v="5"/>
    <x v="1"/>
    <x v="10"/>
    <x v="13"/>
    <x v="13"/>
    <x v="0"/>
    <x v="9"/>
    <x v="1"/>
  </r>
  <r>
    <x v="0"/>
    <x v="2"/>
    <n v="4112000643"/>
    <x v="108"/>
    <s v="03CSCOCK"/>
    <s v="CALIFORNIA SUN COCKTAIL X 40PCS"/>
    <n v="0"/>
    <n v="150"/>
    <n v="150"/>
    <n v="283"/>
    <n v="272093.03000000003"/>
    <n v="20406.98"/>
    <n v="1813.95"/>
    <x v="0"/>
    <x v="2"/>
    <x v="1"/>
    <x v="2"/>
    <x v="8"/>
    <x v="8"/>
    <x v="2"/>
    <x v="24"/>
    <x v="2"/>
  </r>
  <r>
    <x v="0"/>
    <x v="2"/>
    <n v="4112000643"/>
    <x v="108"/>
    <s v="03CSMNG"/>
    <s v="CALIFORNIA SUN MANGO X 40PCS"/>
    <n v="0"/>
    <n v="150"/>
    <n v="150"/>
    <n v="214"/>
    <n v="272093.03000000003"/>
    <n v="20406.98"/>
    <n v="1813.95"/>
    <x v="0"/>
    <x v="2"/>
    <x v="1"/>
    <x v="2"/>
    <x v="9"/>
    <x v="9"/>
    <x v="2"/>
    <x v="24"/>
    <x v="2"/>
  </r>
  <r>
    <x v="0"/>
    <x v="2"/>
    <n v="4112000643"/>
    <x v="108"/>
    <s v="03CSPNPL"/>
    <s v="CALIFORNIA SUN  PINEAPPLE X 40PCS"/>
    <n v="0"/>
    <n v="150"/>
    <n v="150"/>
    <n v="1"/>
    <n v="272093.03000000003"/>
    <n v="20406.98"/>
    <n v="1813.95"/>
    <x v="0"/>
    <x v="2"/>
    <x v="1"/>
    <x v="2"/>
    <x v="11"/>
    <x v="11"/>
    <x v="2"/>
    <x v="24"/>
    <x v="2"/>
  </r>
  <r>
    <x v="0"/>
    <x v="2"/>
    <n v="4112000643"/>
    <x v="108"/>
    <s v="03CSSBRY"/>
    <s v="CALIFORNIA SUN STRAWBERRY X 40PCS"/>
    <n v="0"/>
    <n v="100"/>
    <n v="100"/>
    <n v="244"/>
    <n v="181395.35"/>
    <n v="13604.65"/>
    <n v="1813.95"/>
    <x v="0"/>
    <x v="2"/>
    <x v="1"/>
    <x v="2"/>
    <x v="16"/>
    <x v="16"/>
    <x v="2"/>
    <x v="24"/>
    <x v="2"/>
  </r>
  <r>
    <x v="0"/>
    <x v="2"/>
    <n v="4112000643"/>
    <x v="108"/>
    <s v="05CNCTPNPL"/>
    <s v="FRUTTA NATURAL PINEAPPLE 1LTR X 10PCS"/>
    <n v="0"/>
    <n v="690"/>
    <n v="690"/>
    <n v="0"/>
    <n v="2053953.5"/>
    <n v="154046.51"/>
    <n v="2976.74"/>
    <x v="0"/>
    <x v="2"/>
    <x v="1"/>
    <x v="2"/>
    <x v="18"/>
    <x v="18"/>
    <x v="0"/>
    <x v="24"/>
    <x v="0"/>
  </r>
  <r>
    <x v="0"/>
    <x v="2"/>
    <n v="4112000643"/>
    <x v="108"/>
    <s v="06MACCRNBRY"/>
    <s v="MACCAW DRINK CRANBERRY 1LTR X 10PCS"/>
    <n v="0"/>
    <n v="150"/>
    <n v="150"/>
    <n v="24"/>
    <n v="411627.9"/>
    <n v="30872.09"/>
    <n v="2744.19"/>
    <x v="0"/>
    <x v="2"/>
    <x v="1"/>
    <x v="2"/>
    <x v="3"/>
    <x v="3"/>
    <x v="1"/>
    <x v="24"/>
    <x v="0"/>
  </r>
  <r>
    <x v="0"/>
    <x v="2"/>
    <n v="4112000643"/>
    <x v="108"/>
    <s v="07NPBBKT"/>
    <s v="FRUTTA PET BOTTLE BLACKCURRENT 500ML (12PCS)"/>
    <n v="0"/>
    <n v="300"/>
    <n v="300"/>
    <n v="777"/>
    <n v="271428.57"/>
    <n v="20357.14"/>
    <n v="904.76"/>
    <x v="0"/>
    <x v="2"/>
    <x v="1"/>
    <x v="2"/>
    <x v="5"/>
    <x v="5"/>
    <x v="0"/>
    <x v="24"/>
    <x v="1"/>
  </r>
  <r>
    <x v="0"/>
    <x v="2"/>
    <n v="4112000643"/>
    <x v="108"/>
    <s v="07NPBORG"/>
    <s v="FRUTTA PET BOTTLE  ORANGE 500ML (12PCS)"/>
    <n v="0"/>
    <n v="200"/>
    <n v="200"/>
    <n v="985"/>
    <n v="180952.38"/>
    <n v="13571.43"/>
    <n v="904.76"/>
    <x v="0"/>
    <x v="2"/>
    <x v="1"/>
    <x v="2"/>
    <x v="7"/>
    <x v="7"/>
    <x v="0"/>
    <x v="24"/>
    <x v="1"/>
  </r>
  <r>
    <x v="0"/>
    <x v="2"/>
    <n v="4112000651"/>
    <x v="86"/>
    <s v="07NPBBKT"/>
    <s v="FRUTTA PET BOTTLE BLACKCURRENT 500ML (12PCS)"/>
    <n v="0"/>
    <n v="2010"/>
    <n v="2010"/>
    <n v="777"/>
    <n v="1818571.42"/>
    <n v="136392.85999999999"/>
    <n v="904.76"/>
    <x v="0"/>
    <x v="3"/>
    <x v="2"/>
    <x v="16"/>
    <x v="5"/>
    <x v="5"/>
    <x v="0"/>
    <x v="16"/>
    <x v="1"/>
  </r>
  <r>
    <x v="0"/>
    <x v="2"/>
    <n v="4112000651"/>
    <x v="86"/>
    <s v="07NPBCTL"/>
    <s v="FRUTTA PET BOTTLE  COCKTAIL 500ML (12PCS)"/>
    <n v="0"/>
    <n v="1140"/>
    <n v="1140"/>
    <n v="747"/>
    <n v="1031428.57"/>
    <n v="77357.14"/>
    <n v="904.76"/>
    <x v="0"/>
    <x v="3"/>
    <x v="2"/>
    <x v="16"/>
    <x v="6"/>
    <x v="6"/>
    <x v="0"/>
    <x v="16"/>
    <x v="1"/>
  </r>
  <r>
    <x v="0"/>
    <x v="2"/>
    <n v="4112000651"/>
    <x v="86"/>
    <s v="07NPBORG"/>
    <s v="FRUTTA PET BOTTLE  ORANGE 500ML (12PCS)"/>
    <n v="0"/>
    <n v="1150"/>
    <n v="1150"/>
    <n v="985"/>
    <n v="1040476.18"/>
    <n v="78035.710000000006"/>
    <n v="904.76"/>
    <x v="0"/>
    <x v="3"/>
    <x v="2"/>
    <x v="16"/>
    <x v="7"/>
    <x v="7"/>
    <x v="0"/>
    <x v="16"/>
    <x v="1"/>
  </r>
  <r>
    <x v="0"/>
    <x v="2"/>
    <n v="4112000651"/>
    <x v="86"/>
    <s v="07NPBPPL"/>
    <s v="FRUTTA PET BOTTLE PINEAPPLE 500ML (12PCS)"/>
    <n v="0"/>
    <n v="200"/>
    <n v="200"/>
    <n v="1572"/>
    <n v="180952.38"/>
    <n v="13571.43"/>
    <n v="904.76"/>
    <x v="0"/>
    <x v="3"/>
    <x v="2"/>
    <x v="16"/>
    <x v="13"/>
    <x v="13"/>
    <x v="0"/>
    <x v="16"/>
    <x v="1"/>
  </r>
  <r>
    <x v="0"/>
    <x v="2"/>
    <n v="4112000652"/>
    <x v="46"/>
    <s v="07NPBORG"/>
    <s v="FRUTTA PET BOTTLE  ORANGE 500ML (12PCS)"/>
    <n v="0"/>
    <n v="20"/>
    <n v="20"/>
    <n v="985"/>
    <n v="16647.62"/>
    <n v="1248.57"/>
    <n v="832.38"/>
    <x v="1"/>
    <x v="1"/>
    <x v="0"/>
    <x v="1"/>
    <x v="7"/>
    <x v="7"/>
    <x v="0"/>
    <x v="0"/>
    <x v="1"/>
  </r>
  <r>
    <x v="0"/>
    <x v="2"/>
    <n v="4112000652"/>
    <x v="46"/>
    <s v="07NPBPPL"/>
    <s v="FRUTTA PET BOTTLE PINEAPPLE 500ML (12PCS)"/>
    <n v="0"/>
    <n v="20"/>
    <n v="20"/>
    <n v="1572"/>
    <n v="16647.62"/>
    <n v="1248.57"/>
    <n v="832.38"/>
    <x v="1"/>
    <x v="1"/>
    <x v="0"/>
    <x v="1"/>
    <x v="13"/>
    <x v="13"/>
    <x v="0"/>
    <x v="0"/>
    <x v="1"/>
  </r>
  <r>
    <x v="0"/>
    <x v="2"/>
    <n v="4112000653"/>
    <x v="109"/>
    <s v="05CNCTPNPL"/>
    <s v="FRUTTA NATURAL PINEAPPLE 1LTR X 10PCS"/>
    <n v="0"/>
    <n v="200"/>
    <n v="200"/>
    <n v="0"/>
    <n v="595348.84"/>
    <n v="44651.16"/>
    <n v="2976.74"/>
    <x v="0"/>
    <x v="2"/>
    <x v="1"/>
    <x v="13"/>
    <x v="18"/>
    <x v="18"/>
    <x v="0"/>
    <x v="11"/>
    <x v="0"/>
  </r>
  <r>
    <x v="0"/>
    <x v="2"/>
    <n v="4112000653"/>
    <x v="109"/>
    <s v="06MACCRNBRY"/>
    <s v="MACCAW DRINK CRANBERRY 1LTR X 10PCS"/>
    <n v="0"/>
    <n v="50"/>
    <n v="50"/>
    <n v="24"/>
    <n v="137209.29999999999"/>
    <n v="10290.700000000001"/>
    <n v="2744.19"/>
    <x v="0"/>
    <x v="2"/>
    <x v="1"/>
    <x v="13"/>
    <x v="3"/>
    <x v="3"/>
    <x v="1"/>
    <x v="11"/>
    <x v="0"/>
  </r>
  <r>
    <x v="0"/>
    <x v="2"/>
    <n v="4112000653"/>
    <x v="109"/>
    <s v="07NPBCTL"/>
    <s v="FRUTTA PET BOTTLE  COCKTAIL 500ML (12PCS)"/>
    <n v="0"/>
    <n v="1700"/>
    <n v="1700"/>
    <n v="747"/>
    <n v="1538095.23"/>
    <n v="115357.14"/>
    <n v="904.76"/>
    <x v="0"/>
    <x v="2"/>
    <x v="1"/>
    <x v="13"/>
    <x v="6"/>
    <x v="6"/>
    <x v="0"/>
    <x v="11"/>
    <x v="1"/>
  </r>
  <r>
    <x v="0"/>
    <x v="2"/>
    <n v="4112000653"/>
    <x v="109"/>
    <s v="07NPBORG"/>
    <s v="FRUTTA PET BOTTLE  ORANGE 500ML (12PCS)"/>
    <n v="0"/>
    <n v="2282"/>
    <n v="2282"/>
    <n v="985"/>
    <n v="2064666.66"/>
    <n v="154850"/>
    <n v="904.76"/>
    <x v="0"/>
    <x v="2"/>
    <x v="1"/>
    <x v="13"/>
    <x v="7"/>
    <x v="7"/>
    <x v="0"/>
    <x v="11"/>
    <x v="1"/>
  </r>
  <r>
    <x v="0"/>
    <x v="2"/>
    <n v="4112000656"/>
    <x v="48"/>
    <s v="03CSAPPLE"/>
    <s v="CALIFORNIA SUN APPLE X 40PCS"/>
    <n v="0"/>
    <n v="50"/>
    <n v="50"/>
    <n v="155"/>
    <n v="90697.68"/>
    <n v="6802.33"/>
    <n v="1813.95"/>
    <x v="0"/>
    <x v="0"/>
    <x v="0"/>
    <x v="0"/>
    <x v="15"/>
    <x v="15"/>
    <x v="2"/>
    <x v="0"/>
    <x v="2"/>
  </r>
  <r>
    <x v="0"/>
    <x v="2"/>
    <n v="4112000656"/>
    <x v="48"/>
    <s v="03CSCOCK"/>
    <s v="CALIFORNIA SUN COCKTAIL X 40PCS"/>
    <n v="0"/>
    <n v="50"/>
    <n v="50"/>
    <n v="283"/>
    <n v="90697.68"/>
    <n v="6802.33"/>
    <n v="1813.95"/>
    <x v="0"/>
    <x v="0"/>
    <x v="0"/>
    <x v="0"/>
    <x v="8"/>
    <x v="8"/>
    <x v="2"/>
    <x v="0"/>
    <x v="2"/>
  </r>
  <r>
    <x v="0"/>
    <x v="2"/>
    <n v="4112000656"/>
    <x v="48"/>
    <s v="03CSMNG"/>
    <s v="CALIFORNIA SUN MANGO X 40PCS"/>
    <n v="0"/>
    <n v="50"/>
    <n v="50"/>
    <n v="214"/>
    <n v="90697.68"/>
    <n v="6802.33"/>
    <n v="1813.95"/>
    <x v="0"/>
    <x v="0"/>
    <x v="0"/>
    <x v="0"/>
    <x v="9"/>
    <x v="9"/>
    <x v="2"/>
    <x v="0"/>
    <x v="2"/>
  </r>
  <r>
    <x v="0"/>
    <x v="2"/>
    <n v="4112000656"/>
    <x v="48"/>
    <s v="03CSSBRY"/>
    <s v="CALIFORNIA SUN STRAWBERRY X 40PCS"/>
    <n v="0"/>
    <n v="50"/>
    <n v="50"/>
    <n v="244"/>
    <n v="90697.68"/>
    <n v="6802.33"/>
    <n v="1813.95"/>
    <x v="0"/>
    <x v="0"/>
    <x v="0"/>
    <x v="0"/>
    <x v="16"/>
    <x v="16"/>
    <x v="2"/>
    <x v="0"/>
    <x v="2"/>
  </r>
  <r>
    <x v="0"/>
    <x v="2"/>
    <n v="4112000656"/>
    <x v="48"/>
    <s v="07NPBBKT"/>
    <s v="FRUTTA PET BOTTLE BLACKCURRENT 500ML (12PCS)"/>
    <n v="0"/>
    <n v="100"/>
    <n v="100"/>
    <n v="777"/>
    <n v="90476.19"/>
    <n v="6785.71"/>
    <n v="904.76"/>
    <x v="0"/>
    <x v="0"/>
    <x v="0"/>
    <x v="0"/>
    <x v="5"/>
    <x v="5"/>
    <x v="0"/>
    <x v="0"/>
    <x v="1"/>
  </r>
  <r>
    <x v="0"/>
    <x v="2"/>
    <n v="4112000656"/>
    <x v="48"/>
    <s v="07NPBCTL"/>
    <s v="FRUTTA PET BOTTLE  COCKTAIL 500ML (12PCS)"/>
    <n v="0"/>
    <n v="50"/>
    <n v="50"/>
    <n v="747"/>
    <n v="45238.1"/>
    <n v="3392.86"/>
    <n v="904.76"/>
    <x v="0"/>
    <x v="0"/>
    <x v="0"/>
    <x v="0"/>
    <x v="6"/>
    <x v="6"/>
    <x v="0"/>
    <x v="0"/>
    <x v="1"/>
  </r>
  <r>
    <x v="0"/>
    <x v="2"/>
    <n v="4112000656"/>
    <x v="48"/>
    <s v="07NPBORG"/>
    <s v="FRUTTA PET BOTTLE  ORANGE 500ML (12PCS)"/>
    <n v="0"/>
    <n v="50"/>
    <n v="50"/>
    <n v="985"/>
    <n v="45238.1"/>
    <n v="3392.86"/>
    <n v="904.76"/>
    <x v="0"/>
    <x v="0"/>
    <x v="0"/>
    <x v="0"/>
    <x v="7"/>
    <x v="7"/>
    <x v="0"/>
    <x v="0"/>
    <x v="1"/>
  </r>
  <r>
    <x v="0"/>
    <x v="2"/>
    <n v="4112000658"/>
    <x v="87"/>
    <s v="05CNCTPNPL"/>
    <s v="FRUTTA NATURAL PINEAPPLE 1LTR X 10PCS"/>
    <n v="700"/>
    <n v="1500"/>
    <n v="800"/>
    <n v="0"/>
    <n v="2381395.36"/>
    <n v="178604.65"/>
    <n v="2976.74"/>
    <x v="0"/>
    <x v="5"/>
    <x v="1"/>
    <x v="10"/>
    <x v="18"/>
    <x v="18"/>
    <x v="0"/>
    <x v="17"/>
    <x v="0"/>
  </r>
  <r>
    <x v="0"/>
    <x v="2"/>
    <n v="4112000658"/>
    <x v="87"/>
    <s v="06MACCRNBRY"/>
    <s v="MACCAW DRINK CRANBERRY 1LTR X 10PCS"/>
    <n v="250"/>
    <n v="850"/>
    <n v="600"/>
    <n v="24"/>
    <n v="1646511.6"/>
    <n v="123488.37"/>
    <n v="2744.19"/>
    <x v="0"/>
    <x v="5"/>
    <x v="1"/>
    <x v="10"/>
    <x v="3"/>
    <x v="3"/>
    <x v="1"/>
    <x v="17"/>
    <x v="0"/>
  </r>
  <r>
    <x v="0"/>
    <x v="2"/>
    <n v="4112000658"/>
    <x v="87"/>
    <s v="07NPBBKT"/>
    <s v="FRUTTA PET BOTTLE BLACKCURRENT 500ML (12PCS)"/>
    <n v="0"/>
    <n v="385"/>
    <n v="385"/>
    <n v="777"/>
    <n v="348333.33"/>
    <n v="26125"/>
    <n v="904.76"/>
    <x v="0"/>
    <x v="5"/>
    <x v="1"/>
    <x v="10"/>
    <x v="5"/>
    <x v="5"/>
    <x v="0"/>
    <x v="17"/>
    <x v="1"/>
  </r>
  <r>
    <x v="0"/>
    <x v="2"/>
    <n v="4112000658"/>
    <x v="87"/>
    <s v="07NPBORG"/>
    <s v="FRUTTA PET BOTTLE  ORANGE 500ML (12PCS)"/>
    <n v="0"/>
    <n v="385"/>
    <n v="385"/>
    <n v="985"/>
    <n v="348333.33"/>
    <n v="26125"/>
    <n v="904.76"/>
    <x v="0"/>
    <x v="5"/>
    <x v="1"/>
    <x v="10"/>
    <x v="7"/>
    <x v="7"/>
    <x v="0"/>
    <x v="17"/>
    <x v="1"/>
  </r>
  <r>
    <x v="0"/>
    <x v="2"/>
    <n v="4112000663"/>
    <x v="110"/>
    <s v="05CNCTAPPLE"/>
    <s v="FRUTTA NATURAL APPLE JUICE 1LTR X 10PCS"/>
    <n v="0"/>
    <n v="27"/>
    <n v="27"/>
    <n v="0"/>
    <n v="74418.600000000006"/>
    <n v="5581.4"/>
    <n v="2756.24"/>
    <x v="1"/>
    <x v="1"/>
    <x v="0"/>
    <x v="1"/>
    <x v="0"/>
    <x v="0"/>
    <x v="0"/>
    <x v="0"/>
    <x v="0"/>
  </r>
  <r>
    <x v="0"/>
    <x v="2"/>
    <n v="4112000663"/>
    <x v="110"/>
    <s v="06MACCRNBRY"/>
    <s v="MACCAW DRINK CRANBERRY 1LTR X 10PCS"/>
    <n v="0"/>
    <n v="25"/>
    <n v="25"/>
    <n v="24"/>
    <n v="68604.649999999994"/>
    <n v="5145.3500000000004"/>
    <n v="2744.19"/>
    <x v="1"/>
    <x v="1"/>
    <x v="0"/>
    <x v="1"/>
    <x v="3"/>
    <x v="3"/>
    <x v="1"/>
    <x v="0"/>
    <x v="0"/>
  </r>
  <r>
    <x v="0"/>
    <x v="2"/>
    <n v="4112000663"/>
    <x v="110"/>
    <s v="06MACPNPL"/>
    <s v="MACCAW DRINK PINEAPPLE 1LTR X 10PCS"/>
    <n v="0"/>
    <n v="2"/>
    <n v="2"/>
    <n v="35"/>
    <n v="0"/>
    <n v="0"/>
    <n v="0"/>
    <x v="1"/>
    <x v="1"/>
    <x v="0"/>
    <x v="1"/>
    <x v="12"/>
    <x v="12"/>
    <x v="1"/>
    <x v="0"/>
    <x v="0"/>
  </r>
  <r>
    <x v="0"/>
    <x v="2"/>
    <n v="4112000669"/>
    <x v="51"/>
    <s v="05CNCTPNPL"/>
    <s v="FRUTTA NATURAL PINEAPPLE 1LTR X 10PCS"/>
    <n v="0"/>
    <n v="500"/>
    <n v="500"/>
    <n v="0"/>
    <n v="1488372.1"/>
    <n v="111627.91"/>
    <n v="2976.74"/>
    <x v="0"/>
    <x v="5"/>
    <x v="1"/>
    <x v="10"/>
    <x v="18"/>
    <x v="18"/>
    <x v="0"/>
    <x v="8"/>
    <x v="0"/>
  </r>
  <r>
    <x v="0"/>
    <x v="2"/>
    <n v="4112000669"/>
    <x v="51"/>
    <s v="06MACCRNBRY"/>
    <s v="MACCAW DRINK CRANBERRY 1LTR X 10PCS"/>
    <n v="0"/>
    <n v="500"/>
    <n v="500"/>
    <n v="24"/>
    <n v="1372093"/>
    <n v="102906.98"/>
    <n v="2744.19"/>
    <x v="0"/>
    <x v="5"/>
    <x v="1"/>
    <x v="10"/>
    <x v="3"/>
    <x v="3"/>
    <x v="1"/>
    <x v="8"/>
    <x v="0"/>
  </r>
  <r>
    <x v="0"/>
    <x v="2"/>
    <n v="4112000669"/>
    <x v="51"/>
    <s v="07NPBORG"/>
    <s v="FRUTTA PET BOTTLE  ORANGE 500ML (12PCS)"/>
    <n v="0"/>
    <n v="700"/>
    <n v="700"/>
    <n v="985"/>
    <n v="633333.32999999996"/>
    <n v="47500"/>
    <n v="904.76"/>
    <x v="0"/>
    <x v="5"/>
    <x v="1"/>
    <x v="10"/>
    <x v="7"/>
    <x v="7"/>
    <x v="0"/>
    <x v="8"/>
    <x v="1"/>
  </r>
  <r>
    <x v="0"/>
    <x v="2"/>
    <n v="4112000675"/>
    <x v="90"/>
    <s v="03CSCOCK"/>
    <s v="CALIFORNIA SUN COCKTAIL X 40PCS"/>
    <n v="0"/>
    <n v="75"/>
    <n v="75"/>
    <n v="283"/>
    <n v="136046.51"/>
    <n v="10203.49"/>
    <n v="1813.95"/>
    <x v="0"/>
    <x v="6"/>
    <x v="3"/>
    <x v="14"/>
    <x v="8"/>
    <x v="8"/>
    <x v="2"/>
    <x v="15"/>
    <x v="2"/>
  </r>
  <r>
    <x v="0"/>
    <x v="2"/>
    <n v="4112000675"/>
    <x v="90"/>
    <s v="03CSMNG"/>
    <s v="CALIFORNIA SUN MANGO X 40PCS"/>
    <n v="0"/>
    <n v="75"/>
    <n v="75"/>
    <n v="214"/>
    <n v="136046.51"/>
    <n v="10203.49"/>
    <n v="1813.95"/>
    <x v="0"/>
    <x v="6"/>
    <x v="3"/>
    <x v="14"/>
    <x v="9"/>
    <x v="9"/>
    <x v="2"/>
    <x v="15"/>
    <x v="2"/>
  </r>
  <r>
    <x v="0"/>
    <x v="2"/>
    <n v="4112000675"/>
    <x v="90"/>
    <s v="03CSORG"/>
    <s v="CALIFORNIA SUN ORANGE X 40PCS"/>
    <n v="0"/>
    <n v="75"/>
    <n v="75"/>
    <n v="35"/>
    <n v="136046.51"/>
    <n v="10203.49"/>
    <n v="1813.95"/>
    <x v="0"/>
    <x v="6"/>
    <x v="3"/>
    <x v="14"/>
    <x v="10"/>
    <x v="10"/>
    <x v="2"/>
    <x v="15"/>
    <x v="2"/>
  </r>
  <r>
    <x v="0"/>
    <x v="2"/>
    <n v="4112000675"/>
    <x v="90"/>
    <s v="03CSPNPL"/>
    <s v="CALIFORNIA SUN  PINEAPPLE X 40PCS"/>
    <n v="0"/>
    <n v="75"/>
    <n v="75"/>
    <n v="1"/>
    <n v="136046.51"/>
    <n v="10203.49"/>
    <n v="1813.95"/>
    <x v="0"/>
    <x v="6"/>
    <x v="3"/>
    <x v="14"/>
    <x v="11"/>
    <x v="11"/>
    <x v="2"/>
    <x v="15"/>
    <x v="2"/>
  </r>
  <r>
    <x v="0"/>
    <x v="2"/>
    <n v="4112000675"/>
    <x v="90"/>
    <s v="05CNCTPNPL"/>
    <s v="FRUTTA NATURAL PINEAPPLE 1LTR X 10PCS"/>
    <n v="0"/>
    <n v="1594"/>
    <n v="1594"/>
    <n v="0"/>
    <n v="4744930.25"/>
    <n v="355869.77"/>
    <n v="2976.74"/>
    <x v="0"/>
    <x v="6"/>
    <x v="3"/>
    <x v="14"/>
    <x v="18"/>
    <x v="18"/>
    <x v="0"/>
    <x v="15"/>
    <x v="0"/>
  </r>
  <r>
    <x v="0"/>
    <x v="2"/>
    <n v="4112000675"/>
    <x v="90"/>
    <s v="06MACCRNBRY"/>
    <s v="MACCAW DRINK CRANBERRY 1LTR X 10PCS"/>
    <n v="0"/>
    <n v="500"/>
    <n v="500"/>
    <n v="24"/>
    <n v="1372093"/>
    <n v="102906.98"/>
    <n v="2744.19"/>
    <x v="0"/>
    <x v="6"/>
    <x v="3"/>
    <x v="14"/>
    <x v="3"/>
    <x v="3"/>
    <x v="1"/>
    <x v="15"/>
    <x v="0"/>
  </r>
  <r>
    <x v="0"/>
    <x v="2"/>
    <n v="4112000682"/>
    <x v="54"/>
    <s v="03CSAPPLE"/>
    <s v="CALIFORNIA SUN APPLE X 40PCS"/>
    <n v="0"/>
    <n v="200"/>
    <n v="200"/>
    <n v="155"/>
    <n v="362790.7"/>
    <n v="27209.3"/>
    <n v="1813.95"/>
    <x v="0"/>
    <x v="6"/>
    <x v="3"/>
    <x v="12"/>
    <x v="15"/>
    <x v="15"/>
    <x v="2"/>
    <x v="10"/>
    <x v="2"/>
  </r>
  <r>
    <x v="0"/>
    <x v="2"/>
    <n v="4112000682"/>
    <x v="54"/>
    <s v="03CSCOCK"/>
    <s v="CALIFORNIA SUN COCKTAIL X 40PCS"/>
    <n v="0"/>
    <n v="350"/>
    <n v="350"/>
    <n v="283"/>
    <n v="634883.73"/>
    <n v="47616.28"/>
    <n v="1813.95"/>
    <x v="0"/>
    <x v="6"/>
    <x v="3"/>
    <x v="12"/>
    <x v="8"/>
    <x v="8"/>
    <x v="2"/>
    <x v="10"/>
    <x v="2"/>
  </r>
  <r>
    <x v="0"/>
    <x v="2"/>
    <n v="4112000682"/>
    <x v="54"/>
    <s v="03CSMNG"/>
    <s v="CALIFORNIA SUN MANGO X 40PCS"/>
    <n v="0"/>
    <n v="250"/>
    <n v="250"/>
    <n v="214"/>
    <n v="453488.38"/>
    <n v="34011.629999999997"/>
    <n v="1813.95"/>
    <x v="0"/>
    <x v="6"/>
    <x v="3"/>
    <x v="12"/>
    <x v="9"/>
    <x v="9"/>
    <x v="2"/>
    <x v="10"/>
    <x v="2"/>
  </r>
  <r>
    <x v="0"/>
    <x v="2"/>
    <n v="4112000682"/>
    <x v="54"/>
    <s v="03CSORG"/>
    <s v="CALIFORNIA SUN ORANGE X 40PCS"/>
    <n v="0"/>
    <n v="100"/>
    <n v="100"/>
    <n v="35"/>
    <n v="181395.35"/>
    <n v="13604.65"/>
    <n v="1813.95"/>
    <x v="0"/>
    <x v="6"/>
    <x v="3"/>
    <x v="12"/>
    <x v="10"/>
    <x v="10"/>
    <x v="2"/>
    <x v="10"/>
    <x v="2"/>
  </r>
  <r>
    <x v="0"/>
    <x v="2"/>
    <n v="4112000682"/>
    <x v="54"/>
    <s v="03CSPNPL"/>
    <s v="CALIFORNIA SUN  PINEAPPLE X 40PCS"/>
    <n v="0"/>
    <n v="100"/>
    <n v="100"/>
    <n v="1"/>
    <n v="181395.35"/>
    <n v="13604.65"/>
    <n v="1813.95"/>
    <x v="0"/>
    <x v="6"/>
    <x v="3"/>
    <x v="12"/>
    <x v="11"/>
    <x v="11"/>
    <x v="2"/>
    <x v="10"/>
    <x v="2"/>
  </r>
  <r>
    <x v="0"/>
    <x v="2"/>
    <n v="4112000682"/>
    <x v="54"/>
    <s v="03CSSBRY"/>
    <s v="CALIFORNIA SUN STRAWBERRY X 40PCS"/>
    <n v="0"/>
    <n v="100"/>
    <n v="100"/>
    <n v="244"/>
    <n v="181395.35"/>
    <n v="13604.65"/>
    <n v="1813.95"/>
    <x v="0"/>
    <x v="6"/>
    <x v="3"/>
    <x v="12"/>
    <x v="16"/>
    <x v="16"/>
    <x v="2"/>
    <x v="10"/>
    <x v="2"/>
  </r>
  <r>
    <x v="0"/>
    <x v="2"/>
    <n v="4112000682"/>
    <x v="54"/>
    <s v="05CNCTAPPLE"/>
    <s v="FRUTTA NATURAL APPLE JUICE 1LTR X 10PCS"/>
    <n v="0"/>
    <n v="1100"/>
    <n v="1100"/>
    <n v="0"/>
    <n v="3274418.62"/>
    <n v="245581.4"/>
    <n v="2976.74"/>
    <x v="0"/>
    <x v="6"/>
    <x v="3"/>
    <x v="12"/>
    <x v="0"/>
    <x v="0"/>
    <x v="0"/>
    <x v="10"/>
    <x v="0"/>
  </r>
  <r>
    <x v="0"/>
    <x v="2"/>
    <n v="4112000682"/>
    <x v="54"/>
    <s v="05CNCTPNPL"/>
    <s v="FRUTTA NATURAL PINEAPPLE 1LTR X 10PCS"/>
    <n v="0"/>
    <n v="500"/>
    <n v="500"/>
    <n v="0"/>
    <n v="1488372.1"/>
    <n v="111627.91"/>
    <n v="2976.74"/>
    <x v="0"/>
    <x v="6"/>
    <x v="3"/>
    <x v="12"/>
    <x v="18"/>
    <x v="18"/>
    <x v="0"/>
    <x v="10"/>
    <x v="0"/>
  </r>
  <r>
    <x v="0"/>
    <x v="2"/>
    <n v="4112000682"/>
    <x v="54"/>
    <s v="06MACCRNBRY"/>
    <s v="MACCAW DRINK CRANBERRY 1LTR X 10PCS"/>
    <n v="0"/>
    <n v="3000"/>
    <n v="3000"/>
    <n v="24"/>
    <n v="8232558"/>
    <n v="617441.85"/>
    <n v="2744.19"/>
    <x v="0"/>
    <x v="6"/>
    <x v="3"/>
    <x v="12"/>
    <x v="3"/>
    <x v="3"/>
    <x v="1"/>
    <x v="10"/>
    <x v="0"/>
  </r>
  <r>
    <x v="0"/>
    <x v="2"/>
    <n v="4112000682"/>
    <x v="54"/>
    <s v="07NPBCTL"/>
    <s v="FRUTTA PET BOTTLE  COCKTAIL 500ML (12PCS)"/>
    <n v="0"/>
    <n v="700"/>
    <n v="700"/>
    <n v="747"/>
    <n v="633333.32999999996"/>
    <n v="47500"/>
    <n v="904.76"/>
    <x v="0"/>
    <x v="6"/>
    <x v="3"/>
    <x v="12"/>
    <x v="6"/>
    <x v="6"/>
    <x v="0"/>
    <x v="10"/>
    <x v="1"/>
  </r>
  <r>
    <x v="0"/>
    <x v="2"/>
    <n v="4112000682"/>
    <x v="54"/>
    <s v="07NPBORG"/>
    <s v="FRUTTA PET BOTTLE  ORANGE 500ML (12PCS)"/>
    <n v="0"/>
    <n v="660"/>
    <n v="660"/>
    <n v="985"/>
    <n v="597142.85"/>
    <n v="44785.71"/>
    <n v="904.76"/>
    <x v="0"/>
    <x v="6"/>
    <x v="3"/>
    <x v="12"/>
    <x v="7"/>
    <x v="7"/>
    <x v="0"/>
    <x v="10"/>
    <x v="1"/>
  </r>
  <r>
    <x v="0"/>
    <x v="2"/>
    <n v="4112000686"/>
    <x v="56"/>
    <s v="03CSAPPLE"/>
    <s v="CALIFORNIA SUN APPLE X 40PCS"/>
    <n v="0"/>
    <n v="50"/>
    <n v="50"/>
    <n v="155"/>
    <n v="90697.68"/>
    <n v="6802.33"/>
    <n v="1813.95"/>
    <x v="0"/>
    <x v="0"/>
    <x v="0"/>
    <x v="0"/>
    <x v="15"/>
    <x v="15"/>
    <x v="2"/>
    <x v="0"/>
    <x v="2"/>
  </r>
  <r>
    <x v="0"/>
    <x v="2"/>
    <n v="4112000686"/>
    <x v="56"/>
    <s v="03CSCOCK"/>
    <s v="CALIFORNIA SUN COCKTAIL X 40PCS"/>
    <n v="0"/>
    <n v="100"/>
    <n v="100"/>
    <n v="283"/>
    <n v="181395.35"/>
    <n v="13604.65"/>
    <n v="1813.95"/>
    <x v="0"/>
    <x v="0"/>
    <x v="0"/>
    <x v="0"/>
    <x v="8"/>
    <x v="8"/>
    <x v="2"/>
    <x v="0"/>
    <x v="2"/>
  </r>
  <r>
    <x v="0"/>
    <x v="2"/>
    <n v="4112000686"/>
    <x v="56"/>
    <s v="03CSMNG"/>
    <s v="CALIFORNIA SUN MANGO X 40PCS"/>
    <n v="0"/>
    <n v="70"/>
    <n v="70"/>
    <n v="214"/>
    <n v="126976.74"/>
    <n v="9523.26"/>
    <n v="1813.95"/>
    <x v="0"/>
    <x v="0"/>
    <x v="0"/>
    <x v="0"/>
    <x v="9"/>
    <x v="9"/>
    <x v="2"/>
    <x v="0"/>
    <x v="2"/>
  </r>
  <r>
    <x v="0"/>
    <x v="2"/>
    <n v="4112000686"/>
    <x v="56"/>
    <s v="03CSORG"/>
    <s v="CALIFORNIA SUN ORANGE X 40PCS"/>
    <n v="0"/>
    <n v="110"/>
    <n v="110"/>
    <n v="35"/>
    <n v="199534.89"/>
    <n v="14965.12"/>
    <n v="1813.95"/>
    <x v="0"/>
    <x v="0"/>
    <x v="0"/>
    <x v="0"/>
    <x v="10"/>
    <x v="10"/>
    <x v="2"/>
    <x v="0"/>
    <x v="2"/>
  </r>
  <r>
    <x v="0"/>
    <x v="2"/>
    <n v="4112000686"/>
    <x v="56"/>
    <s v="03CSPNPL"/>
    <s v="CALIFORNIA SUN  PINEAPPLE X 40PCS"/>
    <n v="0"/>
    <n v="100"/>
    <n v="100"/>
    <n v="1"/>
    <n v="181395.35"/>
    <n v="13604.65"/>
    <n v="1813.95"/>
    <x v="0"/>
    <x v="0"/>
    <x v="0"/>
    <x v="0"/>
    <x v="11"/>
    <x v="11"/>
    <x v="2"/>
    <x v="0"/>
    <x v="2"/>
  </r>
  <r>
    <x v="0"/>
    <x v="2"/>
    <n v="4112000686"/>
    <x v="56"/>
    <s v="03CSSBRY"/>
    <s v="CALIFORNIA SUN STRAWBERRY X 40PCS"/>
    <n v="0"/>
    <n v="20"/>
    <n v="20"/>
    <n v="244"/>
    <n v="36279.07"/>
    <n v="2720.93"/>
    <n v="1813.95"/>
    <x v="0"/>
    <x v="0"/>
    <x v="0"/>
    <x v="0"/>
    <x v="16"/>
    <x v="16"/>
    <x v="2"/>
    <x v="0"/>
    <x v="2"/>
  </r>
  <r>
    <x v="0"/>
    <x v="2"/>
    <n v="4112000686"/>
    <x v="56"/>
    <s v="05CNCTPNPL"/>
    <s v="FRUTTA NATURAL PINEAPPLE 1LTR X 10PCS"/>
    <n v="0"/>
    <n v="400"/>
    <n v="400"/>
    <n v="0"/>
    <n v="1190697.68"/>
    <n v="89302.33"/>
    <n v="2976.74"/>
    <x v="0"/>
    <x v="0"/>
    <x v="0"/>
    <x v="0"/>
    <x v="18"/>
    <x v="18"/>
    <x v="0"/>
    <x v="0"/>
    <x v="0"/>
  </r>
  <r>
    <x v="0"/>
    <x v="2"/>
    <n v="4112000686"/>
    <x v="56"/>
    <s v="06MACCRNBRY"/>
    <s v="MACCAW DRINK CRANBERRY 1LTR X 10PCS"/>
    <n v="0"/>
    <n v="300"/>
    <n v="300"/>
    <n v="24"/>
    <n v="823255.8"/>
    <n v="61744.18"/>
    <n v="2744.19"/>
    <x v="0"/>
    <x v="0"/>
    <x v="0"/>
    <x v="0"/>
    <x v="3"/>
    <x v="3"/>
    <x v="1"/>
    <x v="0"/>
    <x v="0"/>
  </r>
  <r>
    <x v="0"/>
    <x v="2"/>
    <n v="4112000686"/>
    <x v="56"/>
    <s v="07NPBBKT"/>
    <s v="FRUTTA PET BOTTLE BLACKCURRENT 500ML (12PCS)"/>
    <n v="0"/>
    <n v="150"/>
    <n v="150"/>
    <n v="777"/>
    <n v="135714.29"/>
    <n v="10178.57"/>
    <n v="904.76"/>
    <x v="0"/>
    <x v="0"/>
    <x v="0"/>
    <x v="0"/>
    <x v="5"/>
    <x v="5"/>
    <x v="0"/>
    <x v="0"/>
    <x v="1"/>
  </r>
  <r>
    <x v="0"/>
    <x v="2"/>
    <n v="4112000686"/>
    <x v="56"/>
    <s v="07NPBORG"/>
    <s v="FRUTTA PET BOTTLE  ORANGE 500ML (12PCS)"/>
    <n v="0"/>
    <n v="150"/>
    <n v="150"/>
    <n v="985"/>
    <n v="135714.29"/>
    <n v="10178.57"/>
    <n v="904.76"/>
    <x v="0"/>
    <x v="0"/>
    <x v="0"/>
    <x v="0"/>
    <x v="7"/>
    <x v="7"/>
    <x v="0"/>
    <x v="0"/>
    <x v="1"/>
  </r>
  <r>
    <x v="0"/>
    <x v="2"/>
    <n v="4112000686"/>
    <x v="56"/>
    <s v="07NPBPPL"/>
    <s v="FRUTTA PET BOTTLE PINEAPPLE 500ML (12PCS)"/>
    <n v="0"/>
    <n v="100"/>
    <n v="100"/>
    <n v="1572"/>
    <n v="90476.19"/>
    <n v="6785.71"/>
    <n v="904.76"/>
    <x v="0"/>
    <x v="0"/>
    <x v="0"/>
    <x v="0"/>
    <x v="13"/>
    <x v="13"/>
    <x v="0"/>
    <x v="0"/>
    <x v="1"/>
  </r>
  <r>
    <x v="0"/>
    <x v="2"/>
    <n v="4112000689"/>
    <x v="111"/>
    <s v="03CSAPPLE"/>
    <s v="CALIFORNIA SUN APPLE X 40PCS"/>
    <n v="0"/>
    <n v="50"/>
    <n v="50"/>
    <n v="155"/>
    <n v="90697.68"/>
    <n v="6802.33"/>
    <n v="1813.95"/>
    <x v="0"/>
    <x v="5"/>
    <x v="1"/>
    <x v="10"/>
    <x v="15"/>
    <x v="15"/>
    <x v="2"/>
    <x v="8"/>
    <x v="2"/>
  </r>
  <r>
    <x v="0"/>
    <x v="2"/>
    <n v="4112000689"/>
    <x v="111"/>
    <s v="03CSCOCK"/>
    <s v="CALIFORNIA SUN COCKTAIL X 40PCS"/>
    <n v="0"/>
    <n v="100"/>
    <n v="100"/>
    <n v="283"/>
    <n v="181395.35"/>
    <n v="13604.65"/>
    <n v="1813.95"/>
    <x v="0"/>
    <x v="5"/>
    <x v="1"/>
    <x v="10"/>
    <x v="8"/>
    <x v="8"/>
    <x v="2"/>
    <x v="8"/>
    <x v="2"/>
  </r>
  <r>
    <x v="0"/>
    <x v="2"/>
    <n v="4112000689"/>
    <x v="111"/>
    <s v="03CSMNG"/>
    <s v="CALIFORNIA SUN MANGO X 40PCS"/>
    <n v="0"/>
    <n v="150"/>
    <n v="150"/>
    <n v="214"/>
    <n v="272093.03000000003"/>
    <n v="20406.98"/>
    <n v="1813.95"/>
    <x v="0"/>
    <x v="5"/>
    <x v="1"/>
    <x v="10"/>
    <x v="9"/>
    <x v="9"/>
    <x v="2"/>
    <x v="8"/>
    <x v="2"/>
  </r>
  <r>
    <x v="0"/>
    <x v="2"/>
    <n v="4112000689"/>
    <x v="111"/>
    <s v="03CSORG"/>
    <s v="CALIFORNIA SUN ORANGE X 40PCS"/>
    <n v="0"/>
    <n v="100"/>
    <n v="100"/>
    <n v="35"/>
    <n v="181395.35"/>
    <n v="13604.65"/>
    <n v="1813.95"/>
    <x v="0"/>
    <x v="5"/>
    <x v="1"/>
    <x v="10"/>
    <x v="10"/>
    <x v="10"/>
    <x v="2"/>
    <x v="8"/>
    <x v="2"/>
  </r>
  <r>
    <x v="0"/>
    <x v="2"/>
    <n v="4112000689"/>
    <x v="111"/>
    <s v="03CSPNPL"/>
    <s v="CALIFORNIA SUN  PINEAPPLE X 40PCS"/>
    <n v="0"/>
    <n v="200"/>
    <n v="200"/>
    <n v="1"/>
    <n v="362790.7"/>
    <n v="27209.3"/>
    <n v="1813.95"/>
    <x v="0"/>
    <x v="5"/>
    <x v="1"/>
    <x v="10"/>
    <x v="11"/>
    <x v="11"/>
    <x v="2"/>
    <x v="8"/>
    <x v="2"/>
  </r>
  <r>
    <x v="0"/>
    <x v="2"/>
    <n v="4112000689"/>
    <x v="111"/>
    <s v="03CSSBRY"/>
    <s v="CALIFORNIA SUN STRAWBERRY X 40PCS"/>
    <n v="0"/>
    <n v="200"/>
    <n v="200"/>
    <n v="244"/>
    <n v="362790.7"/>
    <n v="27209.3"/>
    <n v="1813.95"/>
    <x v="0"/>
    <x v="5"/>
    <x v="1"/>
    <x v="10"/>
    <x v="16"/>
    <x v="16"/>
    <x v="2"/>
    <x v="8"/>
    <x v="2"/>
  </r>
  <r>
    <x v="0"/>
    <x v="2"/>
    <n v="4112000689"/>
    <x v="111"/>
    <s v="07NPBBKT"/>
    <s v="FRUTTA PET BOTTLE BLACKCURRENT 500ML (12PCS)"/>
    <n v="0"/>
    <n v="500"/>
    <n v="500"/>
    <n v="777"/>
    <n v="452380.95"/>
    <n v="33928.57"/>
    <n v="904.76"/>
    <x v="0"/>
    <x v="5"/>
    <x v="1"/>
    <x v="10"/>
    <x v="5"/>
    <x v="5"/>
    <x v="0"/>
    <x v="8"/>
    <x v="1"/>
  </r>
  <r>
    <x v="0"/>
    <x v="2"/>
    <n v="4112000689"/>
    <x v="111"/>
    <s v="07NPBCTL"/>
    <s v="FRUTTA PET BOTTLE  COCKTAIL 500ML (12PCS)"/>
    <n v="0"/>
    <n v="400"/>
    <n v="400"/>
    <n v="747"/>
    <n v="361904.76"/>
    <n v="27142.86"/>
    <n v="904.76"/>
    <x v="0"/>
    <x v="5"/>
    <x v="1"/>
    <x v="10"/>
    <x v="6"/>
    <x v="6"/>
    <x v="0"/>
    <x v="8"/>
    <x v="1"/>
  </r>
  <r>
    <x v="0"/>
    <x v="2"/>
    <n v="4112000689"/>
    <x v="111"/>
    <s v="07NPBORG"/>
    <s v="FRUTTA PET BOTTLE  ORANGE 500ML (12PCS)"/>
    <n v="0"/>
    <n v="700"/>
    <n v="700"/>
    <n v="985"/>
    <n v="633333.32999999996"/>
    <n v="47500"/>
    <n v="904.76"/>
    <x v="0"/>
    <x v="5"/>
    <x v="1"/>
    <x v="10"/>
    <x v="7"/>
    <x v="7"/>
    <x v="0"/>
    <x v="8"/>
    <x v="1"/>
  </r>
  <r>
    <x v="0"/>
    <x v="2"/>
    <n v="4112000690"/>
    <x v="112"/>
    <s v="03CSCOCK"/>
    <s v="CALIFORNIA SUN COCKTAIL X 40PCS"/>
    <n v="0"/>
    <n v="75"/>
    <n v="75"/>
    <n v="283"/>
    <n v="136046.51"/>
    <n v="10203.49"/>
    <n v="1813.95"/>
    <x v="0"/>
    <x v="3"/>
    <x v="2"/>
    <x v="8"/>
    <x v="8"/>
    <x v="8"/>
    <x v="2"/>
    <x v="25"/>
    <x v="2"/>
  </r>
  <r>
    <x v="0"/>
    <x v="2"/>
    <n v="4112000690"/>
    <x v="112"/>
    <s v="03CSMNG"/>
    <s v="CALIFORNIA SUN MANGO X 40PCS"/>
    <n v="0"/>
    <n v="75"/>
    <n v="75"/>
    <n v="214"/>
    <n v="136046.51"/>
    <n v="10203.49"/>
    <n v="1813.95"/>
    <x v="0"/>
    <x v="3"/>
    <x v="2"/>
    <x v="8"/>
    <x v="9"/>
    <x v="9"/>
    <x v="2"/>
    <x v="25"/>
    <x v="2"/>
  </r>
  <r>
    <x v="0"/>
    <x v="2"/>
    <n v="4112000690"/>
    <x v="112"/>
    <s v="03CSORG"/>
    <s v="CALIFORNIA SUN ORANGE X 40PCS"/>
    <n v="0"/>
    <n v="75"/>
    <n v="75"/>
    <n v="35"/>
    <n v="136046.51"/>
    <n v="10203.49"/>
    <n v="1813.95"/>
    <x v="0"/>
    <x v="3"/>
    <x v="2"/>
    <x v="8"/>
    <x v="10"/>
    <x v="10"/>
    <x v="2"/>
    <x v="25"/>
    <x v="2"/>
  </r>
  <r>
    <x v="0"/>
    <x v="2"/>
    <n v="4112000690"/>
    <x v="112"/>
    <s v="03CSPNPL"/>
    <s v="CALIFORNIA SUN  PINEAPPLE X 40PCS"/>
    <n v="0"/>
    <n v="75"/>
    <n v="75"/>
    <n v="1"/>
    <n v="136046.51"/>
    <n v="10203.49"/>
    <n v="1813.95"/>
    <x v="0"/>
    <x v="3"/>
    <x v="2"/>
    <x v="8"/>
    <x v="11"/>
    <x v="11"/>
    <x v="2"/>
    <x v="25"/>
    <x v="2"/>
  </r>
  <r>
    <x v="0"/>
    <x v="2"/>
    <n v="4112000690"/>
    <x v="112"/>
    <s v="05CNCTPNPL"/>
    <s v="FRUTTA NATURAL PINEAPPLE 1LTR X 10PCS"/>
    <n v="0"/>
    <n v="1109"/>
    <n v="1109"/>
    <n v="0"/>
    <n v="3301209.32"/>
    <n v="247590.7"/>
    <n v="2976.74"/>
    <x v="0"/>
    <x v="3"/>
    <x v="2"/>
    <x v="8"/>
    <x v="18"/>
    <x v="18"/>
    <x v="0"/>
    <x v="25"/>
    <x v="0"/>
  </r>
  <r>
    <x v="0"/>
    <x v="2"/>
    <n v="4112000690"/>
    <x v="112"/>
    <s v="06MACCRNBRY"/>
    <s v="MACCAW DRINK CRANBERRY 1LTR X 10PCS"/>
    <n v="0"/>
    <n v="400"/>
    <n v="400"/>
    <n v="24"/>
    <n v="1097674.3999999999"/>
    <n v="82325.58"/>
    <n v="2744.19"/>
    <x v="0"/>
    <x v="3"/>
    <x v="2"/>
    <x v="8"/>
    <x v="3"/>
    <x v="3"/>
    <x v="1"/>
    <x v="25"/>
    <x v="0"/>
  </r>
  <r>
    <x v="0"/>
    <x v="2"/>
    <n v="4112000690"/>
    <x v="112"/>
    <s v="07NPBBKT"/>
    <s v="FRUTTA PET BOTTLE BLACKCURRENT 500ML (12PCS)"/>
    <n v="0"/>
    <n v="489"/>
    <n v="489"/>
    <n v="777"/>
    <n v="442428.57"/>
    <n v="33182.14"/>
    <n v="904.76"/>
    <x v="0"/>
    <x v="3"/>
    <x v="2"/>
    <x v="8"/>
    <x v="5"/>
    <x v="5"/>
    <x v="0"/>
    <x v="25"/>
    <x v="1"/>
  </r>
  <r>
    <x v="0"/>
    <x v="2"/>
    <n v="4112000690"/>
    <x v="112"/>
    <s v="07NPBCTL"/>
    <s v="FRUTTA PET BOTTLE  COCKTAIL 500ML (12PCS)"/>
    <n v="0"/>
    <n v="500"/>
    <n v="500"/>
    <n v="747"/>
    <n v="452380.95"/>
    <n v="33928.57"/>
    <n v="904.76"/>
    <x v="0"/>
    <x v="3"/>
    <x v="2"/>
    <x v="8"/>
    <x v="6"/>
    <x v="6"/>
    <x v="0"/>
    <x v="25"/>
    <x v="1"/>
  </r>
  <r>
    <x v="0"/>
    <x v="2"/>
    <n v="4112000690"/>
    <x v="112"/>
    <s v="07NPBORG"/>
    <s v="FRUTTA PET BOTTLE  ORANGE 500ML (12PCS)"/>
    <n v="0"/>
    <n v="200"/>
    <n v="200"/>
    <n v="985"/>
    <n v="180952.38"/>
    <n v="13571.43"/>
    <n v="904.76"/>
    <x v="0"/>
    <x v="3"/>
    <x v="2"/>
    <x v="8"/>
    <x v="7"/>
    <x v="7"/>
    <x v="0"/>
    <x v="25"/>
    <x v="1"/>
  </r>
  <r>
    <x v="0"/>
    <x v="2"/>
    <n v="4112000693"/>
    <x v="58"/>
    <s v="03CSAPPLE"/>
    <s v="CALIFORNIA SUN APPLE X 40PCS"/>
    <n v="0"/>
    <n v="10"/>
    <n v="10"/>
    <n v="155"/>
    <n v="18139.53"/>
    <n v="1360.47"/>
    <n v="1813.95"/>
    <x v="1"/>
    <x v="1"/>
    <x v="0"/>
    <x v="1"/>
    <x v="15"/>
    <x v="15"/>
    <x v="2"/>
    <x v="0"/>
    <x v="2"/>
  </r>
  <r>
    <x v="0"/>
    <x v="2"/>
    <n v="4112000693"/>
    <x v="58"/>
    <s v="03CSCOCK"/>
    <s v="CALIFORNIA SUN COCKTAIL X 40PCS"/>
    <n v="0"/>
    <n v="10"/>
    <n v="10"/>
    <n v="283"/>
    <n v="18139.53"/>
    <n v="1360.47"/>
    <n v="1813.95"/>
    <x v="1"/>
    <x v="1"/>
    <x v="0"/>
    <x v="1"/>
    <x v="8"/>
    <x v="8"/>
    <x v="2"/>
    <x v="0"/>
    <x v="2"/>
  </r>
  <r>
    <x v="0"/>
    <x v="2"/>
    <n v="4112000693"/>
    <x v="58"/>
    <s v="03CSMNG"/>
    <s v="CALIFORNIA SUN MANGO X 40PCS"/>
    <n v="0"/>
    <n v="10"/>
    <n v="10"/>
    <n v="214"/>
    <n v="18139.53"/>
    <n v="1360.47"/>
    <n v="1813.95"/>
    <x v="1"/>
    <x v="1"/>
    <x v="0"/>
    <x v="1"/>
    <x v="9"/>
    <x v="9"/>
    <x v="2"/>
    <x v="0"/>
    <x v="2"/>
  </r>
  <r>
    <x v="0"/>
    <x v="2"/>
    <n v="4112000693"/>
    <x v="58"/>
    <s v="03CSPNPL"/>
    <s v="CALIFORNIA SUN  PINEAPPLE X 40PCS"/>
    <n v="0"/>
    <n v="10"/>
    <n v="10"/>
    <n v="1"/>
    <n v="18139.53"/>
    <n v="1360.47"/>
    <n v="1813.95"/>
    <x v="1"/>
    <x v="1"/>
    <x v="0"/>
    <x v="1"/>
    <x v="11"/>
    <x v="11"/>
    <x v="2"/>
    <x v="0"/>
    <x v="2"/>
  </r>
  <r>
    <x v="0"/>
    <x v="2"/>
    <n v="4112000693"/>
    <x v="58"/>
    <s v="05CNCTPNPL"/>
    <s v="FRUTTA NATURAL PINEAPPLE 1LTR X 10PCS"/>
    <n v="0"/>
    <n v="43"/>
    <n v="43"/>
    <n v="0"/>
    <n v="119069.77"/>
    <n v="8930.23"/>
    <n v="2769.06"/>
    <x v="1"/>
    <x v="1"/>
    <x v="0"/>
    <x v="1"/>
    <x v="18"/>
    <x v="18"/>
    <x v="0"/>
    <x v="0"/>
    <x v="0"/>
  </r>
  <r>
    <x v="0"/>
    <x v="2"/>
    <n v="4112000693"/>
    <x v="58"/>
    <s v="06MACCRNBRY"/>
    <s v="MACCAW DRINK CRANBERRY 1LTR X 10PCS"/>
    <n v="0"/>
    <n v="43"/>
    <n v="43"/>
    <n v="24"/>
    <n v="109767.44"/>
    <n v="8232.56"/>
    <n v="2552.73"/>
    <x v="1"/>
    <x v="1"/>
    <x v="0"/>
    <x v="1"/>
    <x v="3"/>
    <x v="3"/>
    <x v="1"/>
    <x v="0"/>
    <x v="0"/>
  </r>
  <r>
    <x v="0"/>
    <x v="2"/>
    <n v="4112000695"/>
    <x v="59"/>
    <s v="03CSAPPLE"/>
    <s v="CALIFORNIA SUN APPLE X 40PCS"/>
    <n v="0"/>
    <n v="100"/>
    <n v="100"/>
    <n v="155"/>
    <n v="181395.35"/>
    <n v="13604.65"/>
    <n v="1813.95"/>
    <x v="0"/>
    <x v="6"/>
    <x v="3"/>
    <x v="15"/>
    <x v="15"/>
    <x v="15"/>
    <x v="2"/>
    <x v="13"/>
    <x v="2"/>
  </r>
  <r>
    <x v="0"/>
    <x v="2"/>
    <n v="4112000695"/>
    <x v="59"/>
    <s v="03CSCOCK"/>
    <s v="CALIFORNIA SUN COCKTAIL X 40PCS"/>
    <n v="0"/>
    <n v="100"/>
    <n v="100"/>
    <n v="283"/>
    <n v="181395.35"/>
    <n v="13604.65"/>
    <n v="1813.95"/>
    <x v="0"/>
    <x v="6"/>
    <x v="3"/>
    <x v="15"/>
    <x v="8"/>
    <x v="8"/>
    <x v="2"/>
    <x v="13"/>
    <x v="2"/>
  </r>
  <r>
    <x v="0"/>
    <x v="2"/>
    <n v="4112000695"/>
    <x v="59"/>
    <s v="03CSMNG"/>
    <s v="CALIFORNIA SUN MANGO X 40PCS"/>
    <n v="0"/>
    <n v="50"/>
    <n v="50"/>
    <n v="214"/>
    <n v="90697.68"/>
    <n v="6802.33"/>
    <n v="1813.95"/>
    <x v="0"/>
    <x v="6"/>
    <x v="3"/>
    <x v="15"/>
    <x v="9"/>
    <x v="9"/>
    <x v="2"/>
    <x v="13"/>
    <x v="2"/>
  </r>
  <r>
    <x v="0"/>
    <x v="2"/>
    <n v="4112000695"/>
    <x v="59"/>
    <s v="03CSORG"/>
    <s v="CALIFORNIA SUN ORANGE X 40PCS"/>
    <n v="0"/>
    <n v="193"/>
    <n v="193"/>
    <n v="35"/>
    <n v="350093.03"/>
    <n v="26256.98"/>
    <n v="1813.95"/>
    <x v="0"/>
    <x v="6"/>
    <x v="3"/>
    <x v="15"/>
    <x v="10"/>
    <x v="10"/>
    <x v="2"/>
    <x v="13"/>
    <x v="2"/>
  </r>
  <r>
    <x v="0"/>
    <x v="2"/>
    <n v="4112000695"/>
    <x v="59"/>
    <s v="03CSSBRY"/>
    <s v="CALIFORNIA SUN STRAWBERRY X 40PCS"/>
    <n v="0"/>
    <n v="57"/>
    <n v="57"/>
    <n v="244"/>
    <n v="103395.35"/>
    <n v="7754.65"/>
    <n v="1813.95"/>
    <x v="0"/>
    <x v="6"/>
    <x v="3"/>
    <x v="15"/>
    <x v="16"/>
    <x v="16"/>
    <x v="2"/>
    <x v="13"/>
    <x v="2"/>
  </r>
  <r>
    <x v="0"/>
    <x v="2"/>
    <n v="4112000695"/>
    <x v="59"/>
    <s v="07NPBBKT"/>
    <s v="FRUTTA PET BOTTLE BLACKCURRENT 500ML (12PCS)"/>
    <n v="0"/>
    <n v="1650"/>
    <n v="1650"/>
    <n v="777"/>
    <n v="1492857.14"/>
    <n v="111964.29"/>
    <n v="904.76"/>
    <x v="0"/>
    <x v="6"/>
    <x v="3"/>
    <x v="15"/>
    <x v="5"/>
    <x v="5"/>
    <x v="0"/>
    <x v="13"/>
    <x v="1"/>
  </r>
  <r>
    <x v="0"/>
    <x v="2"/>
    <n v="4112000695"/>
    <x v="59"/>
    <s v="07NPBORG"/>
    <s v="FRUTTA PET BOTTLE  ORANGE 500ML (12PCS)"/>
    <n v="0"/>
    <n v="200"/>
    <n v="200"/>
    <n v="985"/>
    <n v="180952.38"/>
    <n v="13571.43"/>
    <n v="904.76"/>
    <x v="0"/>
    <x v="6"/>
    <x v="3"/>
    <x v="15"/>
    <x v="7"/>
    <x v="7"/>
    <x v="0"/>
    <x v="13"/>
    <x v="1"/>
  </r>
  <r>
    <x v="0"/>
    <x v="2"/>
    <n v="4112000695"/>
    <x v="59"/>
    <s v="07NPBPPL"/>
    <s v="FRUTTA PET BOTTLE PINEAPPLE 500ML (12PCS)"/>
    <n v="0"/>
    <n v="1000"/>
    <n v="1000"/>
    <n v="1572"/>
    <n v="904761.9"/>
    <n v="67857.14"/>
    <n v="904.76"/>
    <x v="0"/>
    <x v="6"/>
    <x v="3"/>
    <x v="15"/>
    <x v="13"/>
    <x v="13"/>
    <x v="0"/>
    <x v="13"/>
    <x v="1"/>
  </r>
  <r>
    <x v="0"/>
    <x v="2"/>
    <n v="4112000696"/>
    <x v="93"/>
    <s v="03CSAPPLE"/>
    <s v="CALIFORNIA SUN APPLE X 40PCS"/>
    <n v="0"/>
    <n v="72"/>
    <n v="72"/>
    <n v="155"/>
    <n v="125380.47"/>
    <n v="9403.5300000000007"/>
    <n v="1741.4"/>
    <x v="0"/>
    <x v="0"/>
    <x v="0"/>
    <x v="5"/>
    <x v="15"/>
    <x v="15"/>
    <x v="2"/>
    <x v="0"/>
    <x v="2"/>
  </r>
  <r>
    <x v="0"/>
    <x v="2"/>
    <n v="4112000696"/>
    <x v="93"/>
    <s v="03CSCOCK"/>
    <s v="CALIFORNIA SUN COCKTAIL X 40PCS"/>
    <n v="1"/>
    <n v="81"/>
    <n v="80"/>
    <n v="283"/>
    <n v="139239.07"/>
    <n v="10442.93"/>
    <n v="1740.49"/>
    <x v="0"/>
    <x v="0"/>
    <x v="0"/>
    <x v="5"/>
    <x v="8"/>
    <x v="8"/>
    <x v="2"/>
    <x v="0"/>
    <x v="2"/>
  </r>
  <r>
    <x v="0"/>
    <x v="2"/>
    <n v="4112000696"/>
    <x v="93"/>
    <s v="03CSMNG"/>
    <s v="CALIFORNIA SUN MANGO X 40PCS"/>
    <n v="0"/>
    <n v="54"/>
    <n v="54"/>
    <n v="214"/>
    <n v="94035.35"/>
    <n v="7052.65"/>
    <n v="1741.4"/>
    <x v="0"/>
    <x v="0"/>
    <x v="0"/>
    <x v="5"/>
    <x v="9"/>
    <x v="9"/>
    <x v="2"/>
    <x v="0"/>
    <x v="2"/>
  </r>
  <r>
    <x v="0"/>
    <x v="2"/>
    <n v="4112000696"/>
    <x v="93"/>
    <s v="03CSORG"/>
    <s v="CALIFORNIA SUN ORANGE X 40PCS"/>
    <n v="0"/>
    <n v="4"/>
    <n v="4"/>
    <n v="35"/>
    <n v="6965.58"/>
    <n v="522.41999999999996"/>
    <n v="1741.4"/>
    <x v="0"/>
    <x v="0"/>
    <x v="0"/>
    <x v="5"/>
    <x v="10"/>
    <x v="10"/>
    <x v="2"/>
    <x v="0"/>
    <x v="2"/>
  </r>
  <r>
    <x v="0"/>
    <x v="2"/>
    <n v="4112000696"/>
    <x v="93"/>
    <s v="03CSPNPL"/>
    <s v="CALIFORNIA SUN  PINEAPPLE X 40PCS"/>
    <n v="0"/>
    <n v="3"/>
    <n v="3"/>
    <n v="1"/>
    <n v="5224.1899999999996"/>
    <n v="391.81"/>
    <n v="1741.4"/>
    <x v="0"/>
    <x v="0"/>
    <x v="0"/>
    <x v="5"/>
    <x v="11"/>
    <x v="11"/>
    <x v="2"/>
    <x v="0"/>
    <x v="2"/>
  </r>
  <r>
    <x v="0"/>
    <x v="2"/>
    <n v="4112000696"/>
    <x v="93"/>
    <s v="03CSSBRY"/>
    <s v="CALIFORNIA SUN STRAWBERRY X 40PCS"/>
    <n v="1"/>
    <n v="75"/>
    <n v="74"/>
    <n v="244"/>
    <n v="128790.7"/>
    <n v="9659.2999999999993"/>
    <n v="1740.41"/>
    <x v="0"/>
    <x v="0"/>
    <x v="0"/>
    <x v="5"/>
    <x v="16"/>
    <x v="16"/>
    <x v="2"/>
    <x v="0"/>
    <x v="2"/>
  </r>
  <r>
    <x v="0"/>
    <x v="2"/>
    <n v="4112000696"/>
    <x v="93"/>
    <s v="06MACCRNBRY"/>
    <s v="MACCAW DRINK CRANBERRY 1LTR X 10PCS"/>
    <n v="0"/>
    <n v="16"/>
    <n v="16"/>
    <n v="24"/>
    <n v="42150.7"/>
    <n v="3161.3"/>
    <n v="2634.42"/>
    <x v="0"/>
    <x v="0"/>
    <x v="0"/>
    <x v="5"/>
    <x v="3"/>
    <x v="3"/>
    <x v="1"/>
    <x v="0"/>
    <x v="0"/>
  </r>
  <r>
    <x v="0"/>
    <x v="2"/>
    <n v="4112000696"/>
    <x v="93"/>
    <s v="07NPBBKT"/>
    <s v="FRUTTA PET BOTTLE BLACKCURRENT 500ML (12PCS)"/>
    <n v="0"/>
    <n v="2"/>
    <n v="2"/>
    <n v="777"/>
    <n v="1737.67"/>
    <n v="130.33000000000001"/>
    <n v="868.84"/>
    <x v="0"/>
    <x v="0"/>
    <x v="0"/>
    <x v="5"/>
    <x v="5"/>
    <x v="5"/>
    <x v="0"/>
    <x v="0"/>
    <x v="1"/>
  </r>
  <r>
    <x v="0"/>
    <x v="2"/>
    <n v="4112000696"/>
    <x v="93"/>
    <s v="07NPBCTL"/>
    <s v="FRUTTA PET BOTTLE  COCKTAIL 500ML (12PCS)"/>
    <n v="0"/>
    <n v="2"/>
    <n v="2"/>
    <n v="747"/>
    <n v="1737.67"/>
    <n v="130.33000000000001"/>
    <n v="868.84"/>
    <x v="0"/>
    <x v="0"/>
    <x v="0"/>
    <x v="5"/>
    <x v="6"/>
    <x v="6"/>
    <x v="0"/>
    <x v="0"/>
    <x v="1"/>
  </r>
  <r>
    <x v="0"/>
    <x v="2"/>
    <n v="4112000696"/>
    <x v="93"/>
    <s v="07NPBORG"/>
    <s v="FRUTTA PET BOTTLE  ORANGE 500ML (12PCS)"/>
    <n v="0"/>
    <n v="11"/>
    <n v="11"/>
    <n v="985"/>
    <n v="9553.69"/>
    <n v="716.53"/>
    <n v="868.52"/>
    <x v="0"/>
    <x v="0"/>
    <x v="0"/>
    <x v="5"/>
    <x v="7"/>
    <x v="7"/>
    <x v="0"/>
    <x v="0"/>
    <x v="1"/>
  </r>
  <r>
    <x v="0"/>
    <x v="2"/>
    <n v="4112000697"/>
    <x v="60"/>
    <s v="03CSAPPLE"/>
    <s v="CALIFORNIA SUN APPLE X 40PCS"/>
    <n v="0"/>
    <n v="100"/>
    <n v="100"/>
    <n v="155"/>
    <n v="181395.35"/>
    <n v="13604.65"/>
    <n v="1813.95"/>
    <x v="0"/>
    <x v="6"/>
    <x v="3"/>
    <x v="15"/>
    <x v="15"/>
    <x v="15"/>
    <x v="2"/>
    <x v="14"/>
    <x v="2"/>
  </r>
  <r>
    <x v="0"/>
    <x v="2"/>
    <n v="4112000697"/>
    <x v="60"/>
    <s v="03CSORG"/>
    <s v="CALIFORNIA SUN ORANGE X 40PCS"/>
    <n v="0"/>
    <n v="250"/>
    <n v="250"/>
    <n v="35"/>
    <n v="453488.38"/>
    <n v="34011.629999999997"/>
    <n v="1813.95"/>
    <x v="0"/>
    <x v="6"/>
    <x v="3"/>
    <x v="15"/>
    <x v="10"/>
    <x v="10"/>
    <x v="2"/>
    <x v="14"/>
    <x v="2"/>
  </r>
  <r>
    <x v="0"/>
    <x v="2"/>
    <n v="4112000697"/>
    <x v="60"/>
    <s v="03CSPNPL"/>
    <s v="CALIFORNIA SUN  PINEAPPLE X 40PCS"/>
    <n v="0"/>
    <n v="100"/>
    <n v="100"/>
    <n v="1"/>
    <n v="181395.35"/>
    <n v="13604.65"/>
    <n v="1813.95"/>
    <x v="0"/>
    <x v="6"/>
    <x v="3"/>
    <x v="15"/>
    <x v="11"/>
    <x v="11"/>
    <x v="2"/>
    <x v="14"/>
    <x v="2"/>
  </r>
  <r>
    <x v="0"/>
    <x v="2"/>
    <n v="4112000697"/>
    <x v="60"/>
    <s v="03CSSBRY"/>
    <s v="CALIFORNIA SUN STRAWBERRY X 40PCS"/>
    <n v="0"/>
    <n v="50"/>
    <n v="50"/>
    <n v="244"/>
    <n v="90697.68"/>
    <n v="6802.33"/>
    <n v="1813.95"/>
    <x v="0"/>
    <x v="6"/>
    <x v="3"/>
    <x v="15"/>
    <x v="16"/>
    <x v="16"/>
    <x v="2"/>
    <x v="14"/>
    <x v="2"/>
  </r>
  <r>
    <x v="0"/>
    <x v="2"/>
    <n v="4112000697"/>
    <x v="60"/>
    <s v="07NPBBKT"/>
    <s v="FRUTTA PET BOTTLE BLACKCURRENT 500ML (12PCS)"/>
    <n v="0"/>
    <n v="150"/>
    <n v="150"/>
    <n v="777"/>
    <n v="135714.29"/>
    <n v="10178.57"/>
    <n v="904.76"/>
    <x v="0"/>
    <x v="6"/>
    <x v="3"/>
    <x v="15"/>
    <x v="5"/>
    <x v="5"/>
    <x v="0"/>
    <x v="14"/>
    <x v="1"/>
  </r>
  <r>
    <x v="0"/>
    <x v="2"/>
    <n v="4112000697"/>
    <x v="60"/>
    <s v="07NPBPPL"/>
    <s v="FRUTTA PET BOTTLE PINEAPPLE 500ML (12PCS)"/>
    <n v="0"/>
    <n v="150"/>
    <n v="150"/>
    <n v="1572"/>
    <n v="135714.29"/>
    <n v="10178.57"/>
    <n v="904.76"/>
    <x v="0"/>
    <x v="6"/>
    <x v="3"/>
    <x v="15"/>
    <x v="13"/>
    <x v="13"/>
    <x v="0"/>
    <x v="14"/>
    <x v="1"/>
  </r>
  <r>
    <x v="0"/>
    <x v="2"/>
    <n v="4112000709"/>
    <x v="64"/>
    <s v="05CNCTAPPLE"/>
    <s v="FRUTTA NATURAL APPLE JUICE 1LTR X 10PCS"/>
    <n v="0"/>
    <n v="10"/>
    <n v="10"/>
    <n v="0"/>
    <n v="29767.439999999999"/>
    <n v="2232.56"/>
    <n v="2976.74"/>
    <x v="1"/>
    <x v="1"/>
    <x v="0"/>
    <x v="1"/>
    <x v="0"/>
    <x v="0"/>
    <x v="0"/>
    <x v="0"/>
    <x v="0"/>
  </r>
  <r>
    <x v="0"/>
    <x v="2"/>
    <n v="4112000709"/>
    <x v="64"/>
    <s v="06MACCRNBRY"/>
    <s v="MACCAW DRINK CRANBERRY 1LTR X 10PCS"/>
    <n v="0"/>
    <n v="10"/>
    <n v="10"/>
    <n v="24"/>
    <n v="27441.86"/>
    <n v="2058.14"/>
    <n v="2744.19"/>
    <x v="1"/>
    <x v="1"/>
    <x v="0"/>
    <x v="1"/>
    <x v="3"/>
    <x v="3"/>
    <x v="1"/>
    <x v="0"/>
    <x v="0"/>
  </r>
  <r>
    <x v="0"/>
    <x v="2"/>
    <n v="4112000715"/>
    <x v="113"/>
    <s v="05CNCTAPPLE"/>
    <s v="FRUTTA NATURAL APPLE JUICE 1LTR X 10PCS"/>
    <n v="0"/>
    <n v="5"/>
    <n v="5"/>
    <n v="0"/>
    <n v="14883.72"/>
    <n v="1116.28"/>
    <n v="2976.74"/>
    <x v="1"/>
    <x v="1"/>
    <x v="0"/>
    <x v="1"/>
    <x v="0"/>
    <x v="0"/>
    <x v="0"/>
    <x v="0"/>
    <x v="0"/>
  </r>
  <r>
    <x v="0"/>
    <x v="2"/>
    <n v="4112000715"/>
    <x v="113"/>
    <s v="06MACCRNBRY"/>
    <s v="MACCAW DRINK CRANBERRY 1LTR X 10PCS"/>
    <n v="0"/>
    <n v="4"/>
    <n v="4"/>
    <n v="24"/>
    <n v="10976.74"/>
    <n v="823.26"/>
    <n v="2744.19"/>
    <x v="1"/>
    <x v="1"/>
    <x v="0"/>
    <x v="1"/>
    <x v="3"/>
    <x v="3"/>
    <x v="1"/>
    <x v="0"/>
    <x v="0"/>
  </r>
  <r>
    <x v="0"/>
    <x v="2"/>
    <n v="4112000715"/>
    <x v="113"/>
    <s v="07NPBBKT"/>
    <s v="FRUTTA PET BOTTLE BLACKCURRENT 500ML (12PCS)"/>
    <n v="0"/>
    <n v="4"/>
    <n v="4"/>
    <n v="777"/>
    <n v="3619.05"/>
    <n v="271.43"/>
    <n v="904.76"/>
    <x v="1"/>
    <x v="1"/>
    <x v="0"/>
    <x v="1"/>
    <x v="5"/>
    <x v="5"/>
    <x v="0"/>
    <x v="0"/>
    <x v="1"/>
  </r>
  <r>
    <x v="0"/>
    <x v="2"/>
    <n v="4112000715"/>
    <x v="113"/>
    <s v="07NPBCTL"/>
    <s v="FRUTTA PET BOTTLE  COCKTAIL 500ML (12PCS)"/>
    <n v="0"/>
    <n v="5"/>
    <n v="5"/>
    <n v="747"/>
    <n v="3619.05"/>
    <n v="271.43"/>
    <n v="723.81"/>
    <x v="1"/>
    <x v="1"/>
    <x v="0"/>
    <x v="1"/>
    <x v="6"/>
    <x v="6"/>
    <x v="0"/>
    <x v="0"/>
    <x v="1"/>
  </r>
  <r>
    <x v="0"/>
    <x v="2"/>
    <n v="4112000715"/>
    <x v="113"/>
    <s v="07NPBORG"/>
    <s v="FRUTTA PET BOTTLE  ORANGE 500ML (12PCS)"/>
    <n v="0"/>
    <n v="4"/>
    <n v="4"/>
    <n v="985"/>
    <n v="3619.05"/>
    <n v="271.43"/>
    <n v="904.76"/>
    <x v="1"/>
    <x v="1"/>
    <x v="0"/>
    <x v="1"/>
    <x v="7"/>
    <x v="7"/>
    <x v="0"/>
    <x v="0"/>
    <x v="1"/>
  </r>
  <r>
    <x v="0"/>
    <x v="2"/>
    <n v="4112000716"/>
    <x v="67"/>
    <s v="03CSAPPLE"/>
    <s v="CALIFORNIA SUN APPLE X 40PCS"/>
    <n v="0"/>
    <n v="8"/>
    <n v="8"/>
    <n v="155"/>
    <n v="14511.63"/>
    <n v="1088.3699999999999"/>
    <n v="1813.95"/>
    <x v="1"/>
    <x v="1"/>
    <x v="0"/>
    <x v="1"/>
    <x v="15"/>
    <x v="15"/>
    <x v="2"/>
    <x v="0"/>
    <x v="2"/>
  </r>
  <r>
    <x v="0"/>
    <x v="2"/>
    <n v="4112000716"/>
    <x v="67"/>
    <s v="03CSCOCK"/>
    <s v="CALIFORNIA SUN COCKTAIL X 40PCS"/>
    <n v="0"/>
    <n v="8"/>
    <n v="8"/>
    <n v="283"/>
    <n v="14511.63"/>
    <n v="1088.3699999999999"/>
    <n v="1813.95"/>
    <x v="1"/>
    <x v="1"/>
    <x v="0"/>
    <x v="1"/>
    <x v="8"/>
    <x v="8"/>
    <x v="2"/>
    <x v="0"/>
    <x v="2"/>
  </r>
  <r>
    <x v="0"/>
    <x v="2"/>
    <n v="4112000716"/>
    <x v="67"/>
    <s v="03CSMNG"/>
    <s v="CALIFORNIA SUN MANGO X 40PCS"/>
    <n v="0"/>
    <n v="8"/>
    <n v="8"/>
    <n v="214"/>
    <n v="14511.63"/>
    <n v="1088.3699999999999"/>
    <n v="1813.95"/>
    <x v="1"/>
    <x v="1"/>
    <x v="0"/>
    <x v="1"/>
    <x v="9"/>
    <x v="9"/>
    <x v="2"/>
    <x v="0"/>
    <x v="2"/>
  </r>
  <r>
    <x v="0"/>
    <x v="2"/>
    <n v="4112000716"/>
    <x v="67"/>
    <s v="03CSORG"/>
    <s v="CALIFORNIA SUN ORANGE X 40PCS"/>
    <n v="0"/>
    <n v="3"/>
    <n v="3"/>
    <n v="35"/>
    <n v="5441.86"/>
    <n v="408.14"/>
    <n v="1813.95"/>
    <x v="1"/>
    <x v="1"/>
    <x v="0"/>
    <x v="1"/>
    <x v="10"/>
    <x v="10"/>
    <x v="2"/>
    <x v="0"/>
    <x v="2"/>
  </r>
  <r>
    <x v="0"/>
    <x v="2"/>
    <n v="4112000716"/>
    <x v="67"/>
    <s v="03CSPNPL"/>
    <s v="CALIFORNIA SUN  PINEAPPLE X 40PCS"/>
    <n v="0"/>
    <n v="3"/>
    <n v="3"/>
    <n v="1"/>
    <n v="5441.86"/>
    <n v="408.14"/>
    <n v="1813.95"/>
    <x v="1"/>
    <x v="1"/>
    <x v="0"/>
    <x v="1"/>
    <x v="11"/>
    <x v="11"/>
    <x v="2"/>
    <x v="0"/>
    <x v="2"/>
  </r>
  <r>
    <x v="0"/>
    <x v="2"/>
    <n v="4112000716"/>
    <x v="67"/>
    <s v="03CSSBRY"/>
    <s v="CALIFORNIA SUN STRAWBERRY X 40PCS"/>
    <n v="0"/>
    <n v="8"/>
    <n v="8"/>
    <n v="244"/>
    <n v="14511.63"/>
    <n v="1088.3699999999999"/>
    <n v="1813.95"/>
    <x v="1"/>
    <x v="1"/>
    <x v="0"/>
    <x v="1"/>
    <x v="16"/>
    <x v="16"/>
    <x v="2"/>
    <x v="0"/>
    <x v="2"/>
  </r>
  <r>
    <x v="0"/>
    <x v="2"/>
    <n v="4112000716"/>
    <x v="67"/>
    <s v="05CNCTAPPLE"/>
    <s v="FRUTTA NATURAL APPLE JUICE 1LTR X 10PCS"/>
    <n v="0"/>
    <n v="5"/>
    <n v="5"/>
    <n v="0"/>
    <n v="14883.72"/>
    <n v="1116.28"/>
    <n v="2976.74"/>
    <x v="1"/>
    <x v="1"/>
    <x v="0"/>
    <x v="1"/>
    <x v="0"/>
    <x v="0"/>
    <x v="0"/>
    <x v="0"/>
    <x v="0"/>
  </r>
  <r>
    <x v="0"/>
    <x v="2"/>
    <n v="4112000716"/>
    <x v="67"/>
    <s v="06MACCRNBRY"/>
    <s v="MACCAW DRINK CRANBERRY 1LTR X 10PCS"/>
    <n v="0"/>
    <n v="5"/>
    <n v="5"/>
    <n v="24"/>
    <n v="13720.93"/>
    <n v="1029.07"/>
    <n v="2744.19"/>
    <x v="1"/>
    <x v="1"/>
    <x v="0"/>
    <x v="1"/>
    <x v="3"/>
    <x v="3"/>
    <x v="1"/>
    <x v="0"/>
    <x v="0"/>
  </r>
  <r>
    <x v="0"/>
    <x v="2"/>
    <n v="4112000716"/>
    <x v="67"/>
    <s v="07NPBBKT"/>
    <s v="FRUTTA PET BOTTLE BLACKCURRENT 500ML (12PCS)"/>
    <n v="0"/>
    <n v="8"/>
    <n v="8"/>
    <n v="777"/>
    <n v="6333.33"/>
    <n v="475"/>
    <n v="791.67"/>
    <x v="1"/>
    <x v="1"/>
    <x v="0"/>
    <x v="1"/>
    <x v="5"/>
    <x v="5"/>
    <x v="0"/>
    <x v="0"/>
    <x v="1"/>
  </r>
  <r>
    <x v="0"/>
    <x v="2"/>
    <n v="4112000716"/>
    <x v="67"/>
    <s v="07NPBCTL"/>
    <s v="FRUTTA PET BOTTLE  COCKTAIL 500ML (12PCS)"/>
    <n v="0"/>
    <n v="7"/>
    <n v="7"/>
    <n v="747"/>
    <n v="6333.33"/>
    <n v="475"/>
    <n v="904.76"/>
    <x v="1"/>
    <x v="1"/>
    <x v="0"/>
    <x v="1"/>
    <x v="6"/>
    <x v="6"/>
    <x v="0"/>
    <x v="0"/>
    <x v="1"/>
  </r>
  <r>
    <x v="0"/>
    <x v="2"/>
    <n v="4112000716"/>
    <x v="67"/>
    <s v="07NPBORG"/>
    <s v="FRUTTA PET BOTTLE  ORANGE 500ML (12PCS)"/>
    <n v="0"/>
    <n v="8"/>
    <n v="8"/>
    <n v="985"/>
    <n v="6333.33"/>
    <n v="475"/>
    <n v="791.67"/>
    <x v="1"/>
    <x v="1"/>
    <x v="0"/>
    <x v="1"/>
    <x v="7"/>
    <x v="7"/>
    <x v="0"/>
    <x v="0"/>
    <x v="1"/>
  </r>
  <r>
    <x v="0"/>
    <x v="2"/>
    <n v="4112000716"/>
    <x v="67"/>
    <s v="07NPBPPL"/>
    <s v="FRUTTA PET BOTTLE PINEAPPLE 500ML (12PCS)"/>
    <n v="0"/>
    <n v="3"/>
    <n v="3"/>
    <n v="1572"/>
    <n v="2714.29"/>
    <n v="203.57"/>
    <n v="904.76"/>
    <x v="1"/>
    <x v="1"/>
    <x v="0"/>
    <x v="1"/>
    <x v="13"/>
    <x v="13"/>
    <x v="0"/>
    <x v="0"/>
    <x v="1"/>
  </r>
  <r>
    <x v="0"/>
    <x v="2"/>
    <n v="4112000717"/>
    <x v="68"/>
    <s v="05CNCTAPPLE"/>
    <s v="FRUTTA NATURAL APPLE JUICE 1LTR X 10PCS"/>
    <n v="0"/>
    <n v="5"/>
    <n v="5"/>
    <n v="0"/>
    <n v="14883.72"/>
    <n v="1116.28"/>
    <n v="2976.74"/>
    <x v="1"/>
    <x v="1"/>
    <x v="0"/>
    <x v="1"/>
    <x v="0"/>
    <x v="0"/>
    <x v="0"/>
    <x v="0"/>
    <x v="0"/>
  </r>
  <r>
    <x v="0"/>
    <x v="2"/>
    <n v="4112000717"/>
    <x v="68"/>
    <s v="06MACCRNBRY"/>
    <s v="MACCAW DRINK CRANBERRY 1LTR X 10PCS"/>
    <n v="0"/>
    <n v="10"/>
    <n v="10"/>
    <n v="24"/>
    <n v="27441.86"/>
    <n v="2058.14"/>
    <n v="2744.19"/>
    <x v="1"/>
    <x v="1"/>
    <x v="0"/>
    <x v="1"/>
    <x v="3"/>
    <x v="3"/>
    <x v="1"/>
    <x v="0"/>
    <x v="0"/>
  </r>
  <r>
    <x v="0"/>
    <x v="2"/>
    <n v="4112000717"/>
    <x v="68"/>
    <s v="07NPBBKT"/>
    <s v="FRUTTA PET BOTTLE BLACKCURRENT 500ML (12PCS)"/>
    <n v="0"/>
    <n v="36"/>
    <n v="36"/>
    <n v="777"/>
    <n v="27142.86"/>
    <n v="2035.71"/>
    <n v="753.97"/>
    <x v="1"/>
    <x v="1"/>
    <x v="0"/>
    <x v="1"/>
    <x v="5"/>
    <x v="5"/>
    <x v="0"/>
    <x v="0"/>
    <x v="1"/>
  </r>
  <r>
    <x v="0"/>
    <x v="2"/>
    <n v="4112000717"/>
    <x v="68"/>
    <s v="07NPBCTL"/>
    <s v="FRUTTA PET BOTTLE  COCKTAIL 500ML (12PCS)"/>
    <n v="1"/>
    <n v="15"/>
    <n v="14"/>
    <n v="747"/>
    <n v="12666.67"/>
    <n v="950"/>
    <n v="904.76"/>
    <x v="1"/>
    <x v="1"/>
    <x v="0"/>
    <x v="1"/>
    <x v="6"/>
    <x v="6"/>
    <x v="0"/>
    <x v="0"/>
    <x v="1"/>
  </r>
  <r>
    <x v="0"/>
    <x v="2"/>
    <n v="4112000717"/>
    <x v="68"/>
    <s v="07NPBORG"/>
    <s v="FRUTTA PET BOTTLE  ORANGE 500ML (12PCS)"/>
    <n v="0"/>
    <n v="15"/>
    <n v="15"/>
    <n v="985"/>
    <n v="13571.43"/>
    <n v="1017.86"/>
    <n v="904.76"/>
    <x v="1"/>
    <x v="1"/>
    <x v="0"/>
    <x v="1"/>
    <x v="7"/>
    <x v="7"/>
    <x v="0"/>
    <x v="0"/>
    <x v="1"/>
  </r>
  <r>
    <x v="0"/>
    <x v="2"/>
    <n v="4112000718"/>
    <x v="114"/>
    <s v="03CSCOCK"/>
    <s v="CALIFORNIA SUN COCKTAIL X 40PCS"/>
    <n v="0"/>
    <n v="10"/>
    <n v="10"/>
    <n v="283"/>
    <n v="18139.53"/>
    <n v="1360.47"/>
    <n v="1813.95"/>
    <x v="1"/>
    <x v="1"/>
    <x v="0"/>
    <x v="1"/>
    <x v="8"/>
    <x v="8"/>
    <x v="2"/>
    <x v="0"/>
    <x v="2"/>
  </r>
  <r>
    <x v="0"/>
    <x v="2"/>
    <n v="4112000718"/>
    <x v="114"/>
    <s v="03CSMNG"/>
    <s v="CALIFORNIA SUN MANGO X 40PCS"/>
    <n v="0"/>
    <n v="10"/>
    <n v="10"/>
    <n v="214"/>
    <n v="18139.53"/>
    <n v="1360.47"/>
    <n v="1813.95"/>
    <x v="1"/>
    <x v="1"/>
    <x v="0"/>
    <x v="1"/>
    <x v="9"/>
    <x v="9"/>
    <x v="2"/>
    <x v="0"/>
    <x v="2"/>
  </r>
  <r>
    <x v="0"/>
    <x v="2"/>
    <n v="4112000718"/>
    <x v="114"/>
    <s v="03CSPNPL"/>
    <s v="CALIFORNIA SUN  PINEAPPLE X 40PCS"/>
    <n v="0"/>
    <n v="10"/>
    <n v="10"/>
    <n v="1"/>
    <n v="18139.53"/>
    <n v="1360.47"/>
    <n v="1813.95"/>
    <x v="1"/>
    <x v="1"/>
    <x v="0"/>
    <x v="1"/>
    <x v="11"/>
    <x v="11"/>
    <x v="2"/>
    <x v="0"/>
    <x v="2"/>
  </r>
  <r>
    <x v="0"/>
    <x v="2"/>
    <n v="4112000718"/>
    <x v="114"/>
    <s v="03CSSBRY"/>
    <s v="CALIFORNIA SUN STRAWBERRY X 40PCS"/>
    <n v="0"/>
    <n v="10"/>
    <n v="10"/>
    <n v="244"/>
    <n v="18139.53"/>
    <n v="1360.47"/>
    <n v="1813.95"/>
    <x v="1"/>
    <x v="1"/>
    <x v="0"/>
    <x v="1"/>
    <x v="16"/>
    <x v="16"/>
    <x v="2"/>
    <x v="0"/>
    <x v="2"/>
  </r>
  <r>
    <x v="0"/>
    <x v="2"/>
    <n v="4112000718"/>
    <x v="114"/>
    <s v="05CNCTPNPL"/>
    <s v="FRUTTA NATURAL PINEAPPLE 1LTR X 10PCS"/>
    <n v="0"/>
    <n v="10"/>
    <n v="10"/>
    <n v="0"/>
    <n v="29767.439999999999"/>
    <n v="2232.56"/>
    <n v="2976.74"/>
    <x v="1"/>
    <x v="1"/>
    <x v="0"/>
    <x v="1"/>
    <x v="18"/>
    <x v="18"/>
    <x v="0"/>
    <x v="0"/>
    <x v="0"/>
  </r>
  <r>
    <x v="0"/>
    <x v="2"/>
    <n v="4112000718"/>
    <x v="114"/>
    <s v="06MACCRNBRY"/>
    <s v="MACCAW DRINK CRANBERRY 1LTR X 10PCS"/>
    <n v="0"/>
    <n v="10"/>
    <n v="10"/>
    <n v="24"/>
    <n v="27441.86"/>
    <n v="2058.14"/>
    <n v="2744.19"/>
    <x v="1"/>
    <x v="1"/>
    <x v="0"/>
    <x v="1"/>
    <x v="3"/>
    <x v="3"/>
    <x v="1"/>
    <x v="0"/>
    <x v="0"/>
  </r>
  <r>
    <x v="0"/>
    <x v="2"/>
    <n v="4112000718"/>
    <x v="114"/>
    <s v="07NPBBKT"/>
    <s v="FRUTTA PET BOTTLE BLACKCURRENT 500ML (12PCS)"/>
    <n v="0"/>
    <n v="10"/>
    <n v="10"/>
    <n v="777"/>
    <n v="9047.6200000000008"/>
    <n v="678.57"/>
    <n v="904.76"/>
    <x v="1"/>
    <x v="1"/>
    <x v="0"/>
    <x v="1"/>
    <x v="5"/>
    <x v="5"/>
    <x v="0"/>
    <x v="0"/>
    <x v="1"/>
  </r>
  <r>
    <x v="0"/>
    <x v="2"/>
    <n v="4112000718"/>
    <x v="114"/>
    <s v="07NPBCTL"/>
    <s v="FRUTTA PET BOTTLE  COCKTAIL 500ML (12PCS)"/>
    <n v="0"/>
    <n v="12"/>
    <n v="12"/>
    <n v="747"/>
    <n v="9047.6200000000008"/>
    <n v="678.57"/>
    <n v="753.97"/>
    <x v="1"/>
    <x v="1"/>
    <x v="0"/>
    <x v="1"/>
    <x v="6"/>
    <x v="6"/>
    <x v="0"/>
    <x v="0"/>
    <x v="1"/>
  </r>
  <r>
    <x v="0"/>
    <x v="2"/>
    <n v="4112000718"/>
    <x v="114"/>
    <s v="07NPBPPL"/>
    <s v="FRUTTA PET BOTTLE PINEAPPLE 500ML (12PCS)"/>
    <n v="0"/>
    <n v="7"/>
    <n v="7"/>
    <n v="1572"/>
    <n v="6333.33"/>
    <n v="475"/>
    <n v="904.76"/>
    <x v="1"/>
    <x v="1"/>
    <x v="0"/>
    <x v="1"/>
    <x v="13"/>
    <x v="13"/>
    <x v="0"/>
    <x v="0"/>
    <x v="1"/>
  </r>
  <r>
    <x v="0"/>
    <x v="2"/>
    <n v="4112000721"/>
    <x v="69"/>
    <s v="06MACCRNBRY"/>
    <s v="MACCAW DRINK CRANBERRY 1LTR X 10PCS"/>
    <n v="0"/>
    <n v="3"/>
    <n v="3"/>
    <n v="24"/>
    <n v="8232.56"/>
    <n v="617.44000000000005"/>
    <n v="2744.19"/>
    <x v="1"/>
    <x v="1"/>
    <x v="0"/>
    <x v="1"/>
    <x v="3"/>
    <x v="3"/>
    <x v="1"/>
    <x v="0"/>
    <x v="0"/>
  </r>
  <r>
    <x v="0"/>
    <x v="2"/>
    <n v="4112000721"/>
    <x v="69"/>
    <s v="07NPBCTL"/>
    <s v="FRUTTA PET BOTTLE  COCKTAIL 500ML (12PCS)"/>
    <n v="0"/>
    <n v="12"/>
    <n v="12"/>
    <n v="747"/>
    <n v="9047.6200000000008"/>
    <n v="678.57"/>
    <n v="753.97"/>
    <x v="1"/>
    <x v="1"/>
    <x v="0"/>
    <x v="1"/>
    <x v="6"/>
    <x v="6"/>
    <x v="0"/>
    <x v="0"/>
    <x v="1"/>
  </r>
  <r>
    <x v="0"/>
    <x v="2"/>
    <n v="4112000721"/>
    <x v="69"/>
    <s v="07NPBORG"/>
    <s v="FRUTTA PET BOTTLE  ORANGE 500ML (12PCS)"/>
    <n v="0"/>
    <n v="10"/>
    <n v="10"/>
    <n v="985"/>
    <n v="9047.6200000000008"/>
    <n v="678.57"/>
    <n v="904.76"/>
    <x v="1"/>
    <x v="1"/>
    <x v="0"/>
    <x v="1"/>
    <x v="7"/>
    <x v="7"/>
    <x v="0"/>
    <x v="0"/>
    <x v="1"/>
  </r>
  <r>
    <x v="0"/>
    <x v="2"/>
    <n v="4112000723"/>
    <x v="115"/>
    <s v="07NPBBKT"/>
    <s v="FRUTTA PET BOTTLE BLACKCURRENT 500ML (12PCS)"/>
    <n v="0"/>
    <n v="1500"/>
    <n v="1500"/>
    <n v="777"/>
    <n v="1357142.85"/>
    <n v="101785.71"/>
    <n v="904.76"/>
    <x v="0"/>
    <x v="3"/>
    <x v="2"/>
    <x v="3"/>
    <x v="5"/>
    <x v="5"/>
    <x v="0"/>
    <x v="26"/>
    <x v="1"/>
  </r>
  <r>
    <x v="0"/>
    <x v="2"/>
    <n v="4112000723"/>
    <x v="115"/>
    <s v="07NPBCTL"/>
    <s v="FRUTTA PET BOTTLE  COCKTAIL 500ML (12PCS)"/>
    <n v="0"/>
    <n v="178"/>
    <n v="178"/>
    <n v="747"/>
    <n v="161047.62"/>
    <n v="12078.57"/>
    <n v="904.76"/>
    <x v="0"/>
    <x v="3"/>
    <x v="2"/>
    <x v="3"/>
    <x v="6"/>
    <x v="6"/>
    <x v="0"/>
    <x v="26"/>
    <x v="1"/>
  </r>
  <r>
    <x v="0"/>
    <x v="2"/>
    <n v="4112000723"/>
    <x v="115"/>
    <s v="07NPBORG"/>
    <s v="FRUTTA PET BOTTLE  ORANGE 500ML (12PCS)"/>
    <n v="0"/>
    <n v="1312"/>
    <n v="1312"/>
    <n v="985"/>
    <n v="1187047.6100000001"/>
    <n v="89028.57"/>
    <n v="904.76"/>
    <x v="0"/>
    <x v="3"/>
    <x v="2"/>
    <x v="3"/>
    <x v="7"/>
    <x v="7"/>
    <x v="0"/>
    <x v="26"/>
    <x v="1"/>
  </r>
  <r>
    <x v="0"/>
    <x v="2"/>
    <n v="4112000723"/>
    <x v="115"/>
    <s v="07NPBPPL"/>
    <s v="FRUTTA PET BOTTLE PINEAPPLE 500ML (12PCS)"/>
    <n v="0"/>
    <n v="1510"/>
    <n v="1510"/>
    <n v="1572"/>
    <n v="1366190.47"/>
    <n v="102464.29"/>
    <n v="904.76"/>
    <x v="0"/>
    <x v="3"/>
    <x v="2"/>
    <x v="3"/>
    <x v="13"/>
    <x v="13"/>
    <x v="0"/>
    <x v="26"/>
    <x v="1"/>
  </r>
  <r>
    <x v="0"/>
    <x v="2"/>
    <n v="4112000724"/>
    <x v="70"/>
    <s v="03CSAPPLE"/>
    <s v="CALIFORNIA SUN APPLE X 40PCS"/>
    <n v="0"/>
    <n v="5"/>
    <n v="5"/>
    <n v="155"/>
    <n v="9069.77"/>
    <n v="680.23"/>
    <n v="1813.95"/>
    <x v="1"/>
    <x v="1"/>
    <x v="0"/>
    <x v="1"/>
    <x v="15"/>
    <x v="15"/>
    <x v="2"/>
    <x v="0"/>
    <x v="2"/>
  </r>
  <r>
    <x v="0"/>
    <x v="2"/>
    <n v="4112000724"/>
    <x v="70"/>
    <s v="03CSCOCK"/>
    <s v="CALIFORNIA SUN COCKTAIL X 40PCS"/>
    <n v="0"/>
    <n v="5"/>
    <n v="5"/>
    <n v="283"/>
    <n v="9069.77"/>
    <n v="680.23"/>
    <n v="1813.95"/>
    <x v="1"/>
    <x v="1"/>
    <x v="0"/>
    <x v="1"/>
    <x v="8"/>
    <x v="8"/>
    <x v="2"/>
    <x v="0"/>
    <x v="2"/>
  </r>
  <r>
    <x v="0"/>
    <x v="2"/>
    <n v="4112000724"/>
    <x v="70"/>
    <s v="03CSMNG"/>
    <s v="CALIFORNIA SUN MANGO X 40PCS"/>
    <n v="0"/>
    <n v="5"/>
    <n v="5"/>
    <n v="214"/>
    <n v="9069.77"/>
    <n v="680.23"/>
    <n v="1813.95"/>
    <x v="1"/>
    <x v="1"/>
    <x v="0"/>
    <x v="1"/>
    <x v="9"/>
    <x v="9"/>
    <x v="2"/>
    <x v="0"/>
    <x v="2"/>
  </r>
  <r>
    <x v="0"/>
    <x v="2"/>
    <n v="4112000724"/>
    <x v="70"/>
    <s v="03CSORG"/>
    <s v="CALIFORNIA SUN ORANGE X 40PCS"/>
    <n v="0"/>
    <n v="5"/>
    <n v="5"/>
    <n v="35"/>
    <n v="9069.77"/>
    <n v="680.23"/>
    <n v="1813.95"/>
    <x v="1"/>
    <x v="1"/>
    <x v="0"/>
    <x v="1"/>
    <x v="10"/>
    <x v="10"/>
    <x v="2"/>
    <x v="0"/>
    <x v="2"/>
  </r>
  <r>
    <x v="0"/>
    <x v="2"/>
    <n v="4112000724"/>
    <x v="70"/>
    <s v="05CNCTAPPLE"/>
    <s v="FRUTTA NATURAL APPLE JUICE 1LTR X 10PCS"/>
    <n v="0"/>
    <n v="5"/>
    <n v="5"/>
    <n v="0"/>
    <n v="14883.72"/>
    <n v="1116.28"/>
    <n v="2976.74"/>
    <x v="1"/>
    <x v="1"/>
    <x v="0"/>
    <x v="1"/>
    <x v="0"/>
    <x v="0"/>
    <x v="0"/>
    <x v="0"/>
    <x v="0"/>
  </r>
  <r>
    <x v="0"/>
    <x v="2"/>
    <n v="4112000724"/>
    <x v="70"/>
    <s v="06MACCRNBRY"/>
    <s v="MACCAW DRINK CRANBERRY 1LTR X 10PCS"/>
    <n v="0"/>
    <n v="5"/>
    <n v="5"/>
    <n v="24"/>
    <n v="13720.93"/>
    <n v="1029.07"/>
    <n v="2744.19"/>
    <x v="1"/>
    <x v="1"/>
    <x v="0"/>
    <x v="1"/>
    <x v="3"/>
    <x v="3"/>
    <x v="1"/>
    <x v="0"/>
    <x v="0"/>
  </r>
  <r>
    <x v="0"/>
    <x v="2"/>
    <n v="4112000724"/>
    <x v="70"/>
    <s v="07NPBBKT"/>
    <s v="FRUTTA PET BOTTLE BLACKCURRENT 500ML (12PCS)"/>
    <n v="0"/>
    <n v="5"/>
    <n v="5"/>
    <n v="777"/>
    <n v="3619.05"/>
    <n v="271.43"/>
    <n v="723.81"/>
    <x v="1"/>
    <x v="1"/>
    <x v="0"/>
    <x v="1"/>
    <x v="5"/>
    <x v="5"/>
    <x v="0"/>
    <x v="0"/>
    <x v="1"/>
  </r>
  <r>
    <x v="0"/>
    <x v="2"/>
    <n v="4112000724"/>
    <x v="70"/>
    <s v="07NPBCTL"/>
    <s v="FRUTTA PET BOTTLE  COCKTAIL 500ML (12PCS)"/>
    <n v="0"/>
    <n v="4"/>
    <n v="4"/>
    <n v="747"/>
    <n v="3619.05"/>
    <n v="271.43"/>
    <n v="904.76"/>
    <x v="1"/>
    <x v="1"/>
    <x v="0"/>
    <x v="1"/>
    <x v="6"/>
    <x v="6"/>
    <x v="0"/>
    <x v="0"/>
    <x v="1"/>
  </r>
  <r>
    <x v="0"/>
    <x v="2"/>
    <n v="4112000724"/>
    <x v="70"/>
    <s v="07NPBORG"/>
    <s v="FRUTTA PET BOTTLE  ORANGE 500ML (12PCS)"/>
    <n v="0"/>
    <n v="4"/>
    <n v="4"/>
    <n v="985"/>
    <n v="3619.05"/>
    <n v="271.43"/>
    <n v="904.76"/>
    <x v="1"/>
    <x v="1"/>
    <x v="0"/>
    <x v="1"/>
    <x v="7"/>
    <x v="7"/>
    <x v="0"/>
    <x v="0"/>
    <x v="1"/>
  </r>
  <r>
    <x v="0"/>
    <x v="2"/>
    <n v="4112000727"/>
    <x v="98"/>
    <s v="07NPBBKT"/>
    <s v="FRUTTA PET BOTTLE BLACKCURRENT 500ML (12PCS)"/>
    <n v="1"/>
    <n v="200"/>
    <n v="199"/>
    <n v="777"/>
    <n v="180047.62"/>
    <n v="13503.57"/>
    <n v="904.76"/>
    <x v="0"/>
    <x v="4"/>
    <x v="0"/>
    <x v="6"/>
    <x v="5"/>
    <x v="5"/>
    <x v="0"/>
    <x v="0"/>
    <x v="1"/>
  </r>
  <r>
    <x v="0"/>
    <x v="2"/>
    <n v="4112000727"/>
    <x v="98"/>
    <s v="07NPBCTL"/>
    <s v="FRUTTA PET BOTTLE  COCKTAIL 500ML (12PCS)"/>
    <n v="1"/>
    <n v="200"/>
    <n v="199"/>
    <n v="747"/>
    <n v="180047.62"/>
    <n v="13503.57"/>
    <n v="904.76"/>
    <x v="0"/>
    <x v="4"/>
    <x v="0"/>
    <x v="6"/>
    <x v="6"/>
    <x v="6"/>
    <x v="0"/>
    <x v="0"/>
    <x v="1"/>
  </r>
  <r>
    <x v="0"/>
    <x v="2"/>
    <n v="4112000727"/>
    <x v="98"/>
    <s v="07NPBORG"/>
    <s v="FRUTTA PET BOTTLE  ORANGE 500ML (12PCS)"/>
    <n v="0"/>
    <n v="203"/>
    <n v="203"/>
    <n v="985"/>
    <n v="183666.67"/>
    <n v="13775"/>
    <n v="904.76"/>
    <x v="0"/>
    <x v="4"/>
    <x v="0"/>
    <x v="6"/>
    <x v="7"/>
    <x v="7"/>
    <x v="0"/>
    <x v="0"/>
    <x v="1"/>
  </r>
  <r>
    <x v="0"/>
    <x v="2"/>
    <n v="4112000730"/>
    <x v="116"/>
    <s v="03CSAPPLE"/>
    <s v="CALIFORNIA SUN APPLE X 40PCS"/>
    <n v="0"/>
    <n v="50"/>
    <n v="50"/>
    <n v="155"/>
    <n v="90697.68"/>
    <n v="6802.33"/>
    <n v="1813.95"/>
    <x v="0"/>
    <x v="6"/>
    <x v="3"/>
    <x v="14"/>
    <x v="15"/>
    <x v="15"/>
    <x v="2"/>
    <x v="12"/>
    <x v="2"/>
  </r>
  <r>
    <x v="0"/>
    <x v="2"/>
    <n v="4112000730"/>
    <x v="116"/>
    <s v="03CSCOCK"/>
    <s v="CALIFORNIA SUN COCKTAIL X 40PCS"/>
    <n v="0"/>
    <n v="50"/>
    <n v="50"/>
    <n v="283"/>
    <n v="90697.68"/>
    <n v="6802.33"/>
    <n v="1813.95"/>
    <x v="0"/>
    <x v="6"/>
    <x v="3"/>
    <x v="14"/>
    <x v="8"/>
    <x v="8"/>
    <x v="2"/>
    <x v="12"/>
    <x v="2"/>
  </r>
  <r>
    <x v="0"/>
    <x v="2"/>
    <n v="4112000730"/>
    <x v="116"/>
    <s v="03CSMNG"/>
    <s v="CALIFORNIA SUN MANGO X 40PCS"/>
    <n v="0"/>
    <n v="50"/>
    <n v="50"/>
    <n v="214"/>
    <n v="90697.68"/>
    <n v="6802.33"/>
    <n v="1813.95"/>
    <x v="0"/>
    <x v="6"/>
    <x v="3"/>
    <x v="14"/>
    <x v="9"/>
    <x v="9"/>
    <x v="2"/>
    <x v="12"/>
    <x v="2"/>
  </r>
  <r>
    <x v="0"/>
    <x v="2"/>
    <n v="4112000730"/>
    <x v="116"/>
    <s v="03CSORG"/>
    <s v="CALIFORNIA SUN ORANGE X 40PCS"/>
    <n v="0"/>
    <n v="50"/>
    <n v="50"/>
    <n v="35"/>
    <n v="90697.68"/>
    <n v="6802.33"/>
    <n v="1813.95"/>
    <x v="0"/>
    <x v="6"/>
    <x v="3"/>
    <x v="14"/>
    <x v="10"/>
    <x v="10"/>
    <x v="2"/>
    <x v="12"/>
    <x v="2"/>
  </r>
  <r>
    <x v="0"/>
    <x v="2"/>
    <n v="4112000730"/>
    <x v="116"/>
    <s v="03CSPNPL"/>
    <s v="CALIFORNIA SUN  PINEAPPLE X 40PCS"/>
    <n v="0"/>
    <n v="50"/>
    <n v="50"/>
    <n v="1"/>
    <n v="90697.68"/>
    <n v="6802.33"/>
    <n v="1813.95"/>
    <x v="0"/>
    <x v="6"/>
    <x v="3"/>
    <x v="14"/>
    <x v="11"/>
    <x v="11"/>
    <x v="2"/>
    <x v="12"/>
    <x v="2"/>
  </r>
  <r>
    <x v="0"/>
    <x v="2"/>
    <n v="4112000730"/>
    <x v="116"/>
    <s v="03CSSBRY"/>
    <s v="CALIFORNIA SUN STRAWBERRY X 40PCS"/>
    <n v="0"/>
    <n v="50"/>
    <n v="50"/>
    <n v="244"/>
    <n v="90697.68"/>
    <n v="6802.33"/>
    <n v="1813.95"/>
    <x v="0"/>
    <x v="6"/>
    <x v="3"/>
    <x v="14"/>
    <x v="16"/>
    <x v="16"/>
    <x v="2"/>
    <x v="12"/>
    <x v="2"/>
  </r>
  <r>
    <x v="0"/>
    <x v="2"/>
    <n v="4112000730"/>
    <x v="116"/>
    <s v="07NPBBKT"/>
    <s v="FRUTTA PET BOTTLE BLACKCURRENT 500ML (12PCS)"/>
    <n v="0"/>
    <n v="518"/>
    <n v="518"/>
    <n v="777"/>
    <n v="468666.66"/>
    <n v="35150"/>
    <n v="904.76"/>
    <x v="0"/>
    <x v="6"/>
    <x v="3"/>
    <x v="14"/>
    <x v="5"/>
    <x v="5"/>
    <x v="0"/>
    <x v="12"/>
    <x v="1"/>
  </r>
  <r>
    <x v="0"/>
    <x v="2"/>
    <n v="4112000730"/>
    <x v="116"/>
    <s v="07NPBCTL"/>
    <s v="FRUTTA PET BOTTLE  COCKTAIL 500ML (12PCS)"/>
    <n v="0"/>
    <n v="163"/>
    <n v="163"/>
    <n v="747"/>
    <n v="147476.19"/>
    <n v="11060.71"/>
    <n v="904.76"/>
    <x v="0"/>
    <x v="6"/>
    <x v="3"/>
    <x v="14"/>
    <x v="6"/>
    <x v="6"/>
    <x v="0"/>
    <x v="12"/>
    <x v="1"/>
  </r>
  <r>
    <x v="0"/>
    <x v="2"/>
    <n v="4112000730"/>
    <x v="116"/>
    <s v="07NPBPPL"/>
    <s v="FRUTTA PET BOTTLE PINEAPPLE 500ML (12PCS)"/>
    <n v="0"/>
    <n v="176"/>
    <n v="176"/>
    <n v="1572"/>
    <n v="159238.09"/>
    <n v="11942.86"/>
    <n v="904.76"/>
    <x v="0"/>
    <x v="6"/>
    <x v="3"/>
    <x v="14"/>
    <x v="13"/>
    <x v="13"/>
    <x v="0"/>
    <x v="12"/>
    <x v="1"/>
  </r>
  <r>
    <x v="0"/>
    <x v="2"/>
    <n v="4112000731"/>
    <x v="117"/>
    <s v="03CSAPPLE"/>
    <s v="CALIFORNIA SUN APPLE X 40PCS"/>
    <n v="0"/>
    <n v="200"/>
    <n v="200"/>
    <n v="155"/>
    <n v="362790.7"/>
    <n v="27209.3"/>
    <n v="1813.95"/>
    <x v="0"/>
    <x v="6"/>
    <x v="3"/>
    <x v="14"/>
    <x v="15"/>
    <x v="15"/>
    <x v="2"/>
    <x v="12"/>
    <x v="2"/>
  </r>
  <r>
    <x v="0"/>
    <x v="2"/>
    <n v="4112000731"/>
    <x v="117"/>
    <s v="03CSCOCK"/>
    <s v="CALIFORNIA SUN COCKTAIL X 40PCS"/>
    <n v="0"/>
    <n v="100"/>
    <n v="100"/>
    <n v="283"/>
    <n v="181395.35"/>
    <n v="13604.65"/>
    <n v="1813.95"/>
    <x v="0"/>
    <x v="6"/>
    <x v="3"/>
    <x v="14"/>
    <x v="8"/>
    <x v="8"/>
    <x v="2"/>
    <x v="12"/>
    <x v="2"/>
  </r>
  <r>
    <x v="0"/>
    <x v="2"/>
    <n v="4112000731"/>
    <x v="117"/>
    <s v="03CSMNG"/>
    <s v="CALIFORNIA SUN MANGO X 40PCS"/>
    <n v="0"/>
    <n v="100"/>
    <n v="100"/>
    <n v="214"/>
    <n v="181395.35"/>
    <n v="13604.65"/>
    <n v="1813.95"/>
    <x v="0"/>
    <x v="6"/>
    <x v="3"/>
    <x v="14"/>
    <x v="9"/>
    <x v="9"/>
    <x v="2"/>
    <x v="12"/>
    <x v="2"/>
  </r>
  <r>
    <x v="0"/>
    <x v="2"/>
    <n v="4112000731"/>
    <x v="117"/>
    <s v="03CSORG"/>
    <s v="CALIFORNIA SUN ORANGE X 40PCS"/>
    <n v="0"/>
    <n v="200"/>
    <n v="200"/>
    <n v="35"/>
    <n v="362790.7"/>
    <n v="27209.3"/>
    <n v="1813.95"/>
    <x v="0"/>
    <x v="6"/>
    <x v="3"/>
    <x v="14"/>
    <x v="10"/>
    <x v="10"/>
    <x v="2"/>
    <x v="12"/>
    <x v="2"/>
  </r>
  <r>
    <x v="0"/>
    <x v="2"/>
    <n v="4112000731"/>
    <x v="117"/>
    <s v="03CSPNPL"/>
    <s v="CALIFORNIA SUN  PINEAPPLE X 40PCS"/>
    <n v="0"/>
    <n v="200"/>
    <n v="200"/>
    <n v="1"/>
    <n v="362790.7"/>
    <n v="27209.3"/>
    <n v="1813.95"/>
    <x v="0"/>
    <x v="6"/>
    <x v="3"/>
    <x v="14"/>
    <x v="11"/>
    <x v="11"/>
    <x v="2"/>
    <x v="12"/>
    <x v="2"/>
  </r>
  <r>
    <x v="0"/>
    <x v="2"/>
    <n v="4112000731"/>
    <x v="117"/>
    <s v="03CSSBRY"/>
    <s v="CALIFORNIA SUN STRAWBERRY X 40PCS"/>
    <n v="0"/>
    <n v="200"/>
    <n v="200"/>
    <n v="244"/>
    <n v="362790.7"/>
    <n v="27209.3"/>
    <n v="1813.95"/>
    <x v="0"/>
    <x v="6"/>
    <x v="3"/>
    <x v="14"/>
    <x v="16"/>
    <x v="16"/>
    <x v="2"/>
    <x v="12"/>
    <x v="2"/>
  </r>
  <r>
    <x v="0"/>
    <x v="2"/>
    <n v="4112000731"/>
    <x v="117"/>
    <s v="07NPBBKT"/>
    <s v="FRUTTA PET BOTTLE BLACKCURRENT 500ML (12PCS)"/>
    <n v="1"/>
    <n v="0"/>
    <n v="-1"/>
    <n v="777"/>
    <n v="-904.76"/>
    <n v="-67.86"/>
    <n v="904.76"/>
    <x v="0"/>
    <x v="6"/>
    <x v="3"/>
    <x v="14"/>
    <x v="5"/>
    <x v="5"/>
    <x v="0"/>
    <x v="12"/>
    <x v="1"/>
  </r>
  <r>
    <x v="0"/>
    <x v="2"/>
    <n v="4112000731"/>
    <x v="117"/>
    <s v="07NPBCTL"/>
    <s v="FRUTTA PET BOTTLE  COCKTAIL 500ML (12PCS)"/>
    <n v="0"/>
    <n v="199"/>
    <n v="199"/>
    <n v="747"/>
    <n v="180047.62"/>
    <n v="13503.57"/>
    <n v="904.76"/>
    <x v="0"/>
    <x v="6"/>
    <x v="3"/>
    <x v="14"/>
    <x v="6"/>
    <x v="6"/>
    <x v="0"/>
    <x v="12"/>
    <x v="1"/>
  </r>
  <r>
    <x v="0"/>
    <x v="2"/>
    <n v="4112000731"/>
    <x v="117"/>
    <s v="07NPBPPL"/>
    <s v="FRUTTA PET BOTTLE PINEAPPLE 500ML (12PCS)"/>
    <n v="0"/>
    <n v="51"/>
    <n v="51"/>
    <n v="1572"/>
    <n v="46142.86"/>
    <n v="3460.71"/>
    <n v="904.76"/>
    <x v="0"/>
    <x v="6"/>
    <x v="3"/>
    <x v="14"/>
    <x v="13"/>
    <x v="13"/>
    <x v="0"/>
    <x v="12"/>
    <x v="1"/>
  </r>
  <r>
    <x v="0"/>
    <x v="2"/>
    <n v="4112000732"/>
    <x v="99"/>
    <s v="07NPBBKT"/>
    <s v="FRUTTA PET BOTTLE BLACKCURRENT 500ML (12PCS)"/>
    <n v="0"/>
    <n v="150"/>
    <n v="150"/>
    <n v="777"/>
    <n v="135714.29"/>
    <n v="10178.57"/>
    <n v="904.76"/>
    <x v="0"/>
    <x v="0"/>
    <x v="0"/>
    <x v="5"/>
    <x v="5"/>
    <x v="5"/>
    <x v="0"/>
    <x v="0"/>
    <x v="1"/>
  </r>
  <r>
    <x v="0"/>
    <x v="2"/>
    <n v="4112000732"/>
    <x v="99"/>
    <s v="07NPBCTL"/>
    <s v="FRUTTA PET BOTTLE  COCKTAIL 500ML (12PCS)"/>
    <n v="0"/>
    <n v="150"/>
    <n v="150"/>
    <n v="747"/>
    <n v="135714.29"/>
    <n v="10178.57"/>
    <n v="904.76"/>
    <x v="0"/>
    <x v="0"/>
    <x v="0"/>
    <x v="5"/>
    <x v="6"/>
    <x v="6"/>
    <x v="0"/>
    <x v="0"/>
    <x v="1"/>
  </r>
  <r>
    <x v="0"/>
    <x v="2"/>
    <n v="4112000732"/>
    <x v="99"/>
    <s v="07NPBORG"/>
    <s v="FRUTTA PET BOTTLE  ORANGE 500ML (12PCS)"/>
    <n v="0"/>
    <n v="100"/>
    <n v="100"/>
    <n v="985"/>
    <n v="90476.19"/>
    <n v="6785.71"/>
    <n v="904.76"/>
    <x v="0"/>
    <x v="0"/>
    <x v="0"/>
    <x v="5"/>
    <x v="7"/>
    <x v="7"/>
    <x v="0"/>
    <x v="0"/>
    <x v="1"/>
  </r>
  <r>
    <x v="0"/>
    <x v="2"/>
    <n v="4112000733"/>
    <x v="118"/>
    <s v="03CSAPPLE"/>
    <s v="CALIFORNIA SUN APPLE X 40PCS"/>
    <n v="0"/>
    <n v="10"/>
    <n v="10"/>
    <n v="155"/>
    <n v="18139.53"/>
    <n v="1360.47"/>
    <n v="1813.95"/>
    <x v="0"/>
    <x v="4"/>
    <x v="0"/>
    <x v="6"/>
    <x v="15"/>
    <x v="15"/>
    <x v="2"/>
    <x v="0"/>
    <x v="2"/>
  </r>
  <r>
    <x v="0"/>
    <x v="2"/>
    <n v="4112000733"/>
    <x v="118"/>
    <s v="03CSCOCK"/>
    <s v="CALIFORNIA SUN COCKTAIL X 40PCS"/>
    <n v="0"/>
    <n v="10"/>
    <n v="10"/>
    <n v="283"/>
    <n v="18139.53"/>
    <n v="1360.47"/>
    <n v="1813.95"/>
    <x v="0"/>
    <x v="4"/>
    <x v="0"/>
    <x v="6"/>
    <x v="8"/>
    <x v="8"/>
    <x v="2"/>
    <x v="0"/>
    <x v="2"/>
  </r>
  <r>
    <x v="0"/>
    <x v="2"/>
    <n v="4112000733"/>
    <x v="118"/>
    <s v="03CSMNG"/>
    <s v="CALIFORNIA SUN MANGO X 40PCS"/>
    <n v="0"/>
    <n v="10"/>
    <n v="10"/>
    <n v="214"/>
    <n v="18139.53"/>
    <n v="1360.47"/>
    <n v="1813.95"/>
    <x v="0"/>
    <x v="4"/>
    <x v="0"/>
    <x v="6"/>
    <x v="9"/>
    <x v="9"/>
    <x v="2"/>
    <x v="0"/>
    <x v="2"/>
  </r>
  <r>
    <x v="0"/>
    <x v="2"/>
    <n v="4112000733"/>
    <x v="118"/>
    <s v="03CSORG"/>
    <s v="CALIFORNIA SUN ORANGE X 40PCS"/>
    <n v="0"/>
    <n v="10"/>
    <n v="10"/>
    <n v="35"/>
    <n v="18139.53"/>
    <n v="1360.47"/>
    <n v="1813.95"/>
    <x v="0"/>
    <x v="4"/>
    <x v="0"/>
    <x v="6"/>
    <x v="10"/>
    <x v="10"/>
    <x v="2"/>
    <x v="0"/>
    <x v="2"/>
  </r>
  <r>
    <x v="0"/>
    <x v="2"/>
    <n v="4112000733"/>
    <x v="118"/>
    <s v="03CSPNPL"/>
    <s v="CALIFORNIA SUN  PINEAPPLE X 40PCS"/>
    <n v="0"/>
    <n v="10"/>
    <n v="10"/>
    <n v="1"/>
    <n v="18139.53"/>
    <n v="1360.47"/>
    <n v="1813.95"/>
    <x v="0"/>
    <x v="4"/>
    <x v="0"/>
    <x v="6"/>
    <x v="11"/>
    <x v="11"/>
    <x v="2"/>
    <x v="0"/>
    <x v="2"/>
  </r>
  <r>
    <x v="0"/>
    <x v="2"/>
    <n v="4112000733"/>
    <x v="118"/>
    <s v="03CSSBRY"/>
    <s v="CALIFORNIA SUN STRAWBERRY X 40PCS"/>
    <n v="0"/>
    <n v="10"/>
    <n v="10"/>
    <n v="244"/>
    <n v="18139.53"/>
    <n v="1360.47"/>
    <n v="1813.95"/>
    <x v="0"/>
    <x v="4"/>
    <x v="0"/>
    <x v="6"/>
    <x v="16"/>
    <x v="16"/>
    <x v="2"/>
    <x v="0"/>
    <x v="2"/>
  </r>
  <r>
    <x v="0"/>
    <x v="2"/>
    <n v="4112000733"/>
    <x v="118"/>
    <s v="07NPBBKT"/>
    <s v="FRUTTA PET BOTTLE BLACKCURRENT 500ML (12PCS)"/>
    <n v="0"/>
    <n v="400"/>
    <n v="400"/>
    <n v="777"/>
    <n v="361904.76"/>
    <n v="27142.86"/>
    <n v="904.76"/>
    <x v="0"/>
    <x v="4"/>
    <x v="0"/>
    <x v="6"/>
    <x v="5"/>
    <x v="5"/>
    <x v="0"/>
    <x v="0"/>
    <x v="1"/>
  </r>
  <r>
    <x v="0"/>
    <x v="2"/>
    <n v="4112000733"/>
    <x v="118"/>
    <s v="07NPBCTL"/>
    <s v="FRUTTA PET BOTTLE  COCKTAIL 500ML (12PCS)"/>
    <n v="0"/>
    <n v="350"/>
    <n v="350"/>
    <n v="747"/>
    <n v="316666.67"/>
    <n v="23750"/>
    <n v="904.76"/>
    <x v="0"/>
    <x v="4"/>
    <x v="0"/>
    <x v="6"/>
    <x v="6"/>
    <x v="6"/>
    <x v="0"/>
    <x v="0"/>
    <x v="1"/>
  </r>
  <r>
    <x v="0"/>
    <x v="2"/>
    <n v="4112000733"/>
    <x v="118"/>
    <s v="07NPBORG"/>
    <s v="FRUTTA PET BOTTLE  ORANGE 500ML (12PCS)"/>
    <n v="0"/>
    <n v="350"/>
    <n v="350"/>
    <n v="985"/>
    <n v="316666.65999999997"/>
    <n v="23750"/>
    <n v="904.76"/>
    <x v="0"/>
    <x v="4"/>
    <x v="0"/>
    <x v="6"/>
    <x v="7"/>
    <x v="7"/>
    <x v="0"/>
    <x v="0"/>
    <x v="1"/>
  </r>
  <r>
    <x v="0"/>
    <x v="2"/>
    <n v="4112000733"/>
    <x v="118"/>
    <s v="07NPBPPL"/>
    <s v="FRUTTA PET BOTTLE PINEAPPLE 500ML (12PCS)"/>
    <n v="0"/>
    <n v="320"/>
    <n v="320"/>
    <n v="1572"/>
    <n v="289523.81"/>
    <n v="21714.29"/>
    <n v="904.76"/>
    <x v="0"/>
    <x v="4"/>
    <x v="0"/>
    <x v="6"/>
    <x v="13"/>
    <x v="13"/>
    <x v="0"/>
    <x v="0"/>
    <x v="1"/>
  </r>
  <r>
    <x v="0"/>
    <x v="2"/>
    <n v="4112000734"/>
    <x v="119"/>
    <s v="03CSAPPLE"/>
    <s v="CALIFORNIA SUN APPLE X 40PCS"/>
    <n v="10"/>
    <n v="11"/>
    <n v="1"/>
    <n v="155"/>
    <n v="1813.95"/>
    <n v="136.05000000000001"/>
    <n v="1813.95"/>
    <x v="1"/>
    <x v="1"/>
    <x v="0"/>
    <x v="1"/>
    <x v="15"/>
    <x v="15"/>
    <x v="2"/>
    <x v="0"/>
    <x v="2"/>
  </r>
  <r>
    <x v="0"/>
    <x v="2"/>
    <n v="4112000734"/>
    <x v="119"/>
    <s v="03CSCOCK"/>
    <s v="CALIFORNIA SUN COCKTAIL X 40PCS"/>
    <n v="10"/>
    <n v="11"/>
    <n v="1"/>
    <n v="283"/>
    <n v="1813.95"/>
    <n v="136.05000000000001"/>
    <n v="1813.95"/>
    <x v="1"/>
    <x v="1"/>
    <x v="0"/>
    <x v="1"/>
    <x v="8"/>
    <x v="8"/>
    <x v="2"/>
    <x v="0"/>
    <x v="2"/>
  </r>
  <r>
    <x v="0"/>
    <x v="2"/>
    <n v="4112000734"/>
    <x v="119"/>
    <s v="03CSMNG"/>
    <s v="CALIFORNIA SUN MANGO X 40PCS"/>
    <n v="10"/>
    <n v="11"/>
    <n v="1"/>
    <n v="214"/>
    <n v="1813.95"/>
    <n v="136.05000000000001"/>
    <n v="1813.95"/>
    <x v="1"/>
    <x v="1"/>
    <x v="0"/>
    <x v="1"/>
    <x v="9"/>
    <x v="9"/>
    <x v="2"/>
    <x v="0"/>
    <x v="2"/>
  </r>
  <r>
    <x v="0"/>
    <x v="2"/>
    <n v="4112000734"/>
    <x v="119"/>
    <s v="03CSORG"/>
    <s v="CALIFORNIA SUN ORANGE X 40PCS"/>
    <n v="0"/>
    <n v="1"/>
    <n v="1"/>
    <n v="35"/>
    <n v="1813.95"/>
    <n v="136.05000000000001"/>
    <n v="1813.95"/>
    <x v="1"/>
    <x v="1"/>
    <x v="0"/>
    <x v="1"/>
    <x v="10"/>
    <x v="10"/>
    <x v="2"/>
    <x v="0"/>
    <x v="2"/>
  </r>
  <r>
    <x v="0"/>
    <x v="2"/>
    <n v="4112000734"/>
    <x v="119"/>
    <s v="03CSPNPL"/>
    <s v="CALIFORNIA SUN  PINEAPPLE X 40PCS"/>
    <n v="10"/>
    <n v="11"/>
    <n v="1"/>
    <n v="1"/>
    <n v="1813.95"/>
    <n v="136.05000000000001"/>
    <n v="1813.95"/>
    <x v="1"/>
    <x v="1"/>
    <x v="0"/>
    <x v="1"/>
    <x v="11"/>
    <x v="11"/>
    <x v="2"/>
    <x v="0"/>
    <x v="2"/>
  </r>
  <r>
    <x v="0"/>
    <x v="2"/>
    <n v="4112000734"/>
    <x v="119"/>
    <s v="03CSSBRY"/>
    <s v="CALIFORNIA SUN STRAWBERRY X 40PCS"/>
    <n v="10"/>
    <n v="11"/>
    <n v="1"/>
    <n v="244"/>
    <n v="1813.95"/>
    <n v="136.05000000000001"/>
    <n v="1813.95"/>
    <x v="1"/>
    <x v="1"/>
    <x v="0"/>
    <x v="1"/>
    <x v="16"/>
    <x v="16"/>
    <x v="2"/>
    <x v="0"/>
    <x v="2"/>
  </r>
  <r>
    <x v="0"/>
    <x v="2"/>
    <n v="4112000734"/>
    <x v="119"/>
    <s v="05CNCTAPPLE"/>
    <s v="FRUTTA NATURAL APPLE JUICE 1LTR X 10PCS"/>
    <n v="5"/>
    <n v="11"/>
    <n v="6"/>
    <n v="0"/>
    <n v="17860.47"/>
    <n v="1339.53"/>
    <n v="2976.74"/>
    <x v="1"/>
    <x v="1"/>
    <x v="0"/>
    <x v="1"/>
    <x v="0"/>
    <x v="0"/>
    <x v="0"/>
    <x v="0"/>
    <x v="0"/>
  </r>
  <r>
    <x v="0"/>
    <x v="2"/>
    <n v="4112000734"/>
    <x v="119"/>
    <s v="06MACCRNBRY"/>
    <s v="MACCAW DRINK CRANBERRY 1LTR X 10PCS"/>
    <n v="0"/>
    <n v="1"/>
    <n v="1"/>
    <n v="24"/>
    <n v="2744.19"/>
    <n v="205.81"/>
    <n v="2744.19"/>
    <x v="1"/>
    <x v="1"/>
    <x v="0"/>
    <x v="1"/>
    <x v="3"/>
    <x v="3"/>
    <x v="1"/>
    <x v="0"/>
    <x v="0"/>
  </r>
  <r>
    <x v="0"/>
    <x v="2"/>
    <n v="4112000734"/>
    <x v="119"/>
    <s v="06MACPNPL"/>
    <s v="MACCAW DRINK PINEAPPLE 1LTR X 10PCS"/>
    <n v="0"/>
    <n v="1"/>
    <n v="1"/>
    <n v="35"/>
    <n v="2744.19"/>
    <n v="205.81"/>
    <n v="2744.19"/>
    <x v="1"/>
    <x v="1"/>
    <x v="0"/>
    <x v="1"/>
    <x v="12"/>
    <x v="12"/>
    <x v="1"/>
    <x v="0"/>
    <x v="0"/>
  </r>
  <r>
    <x v="0"/>
    <x v="2"/>
    <n v="4112000734"/>
    <x v="119"/>
    <s v="07NPBBKT"/>
    <s v="FRUTTA PET BOTTLE BLACKCURRENT 500ML (12PCS)"/>
    <n v="0"/>
    <n v="1"/>
    <n v="1"/>
    <n v="777"/>
    <n v="904.76"/>
    <n v="67.86"/>
    <n v="904.76"/>
    <x v="1"/>
    <x v="1"/>
    <x v="0"/>
    <x v="1"/>
    <x v="5"/>
    <x v="5"/>
    <x v="0"/>
    <x v="0"/>
    <x v="1"/>
  </r>
  <r>
    <x v="0"/>
    <x v="2"/>
    <n v="4112000734"/>
    <x v="119"/>
    <s v="07NPBCTL"/>
    <s v="FRUTTA PET BOTTLE  COCKTAIL 500ML (12PCS)"/>
    <n v="7"/>
    <n v="11"/>
    <n v="4"/>
    <n v="747"/>
    <n v="3619.05"/>
    <n v="271.43"/>
    <n v="904.76"/>
    <x v="1"/>
    <x v="1"/>
    <x v="0"/>
    <x v="1"/>
    <x v="6"/>
    <x v="6"/>
    <x v="0"/>
    <x v="0"/>
    <x v="1"/>
  </r>
  <r>
    <x v="0"/>
    <x v="2"/>
    <n v="4112000734"/>
    <x v="119"/>
    <s v="07NPBORG"/>
    <s v="FRUTTA PET BOTTLE  ORANGE 500ML (12PCS)"/>
    <n v="7"/>
    <n v="11"/>
    <n v="4"/>
    <n v="985"/>
    <n v="3619.05"/>
    <n v="271.43"/>
    <n v="904.76"/>
    <x v="1"/>
    <x v="1"/>
    <x v="0"/>
    <x v="1"/>
    <x v="7"/>
    <x v="7"/>
    <x v="0"/>
    <x v="0"/>
    <x v="1"/>
  </r>
  <r>
    <x v="0"/>
    <x v="2"/>
    <n v="4112000734"/>
    <x v="119"/>
    <s v="07NPBPPL"/>
    <s v="FRUTTA PET BOTTLE PINEAPPLE 500ML (12PCS)"/>
    <n v="7"/>
    <n v="11"/>
    <n v="4"/>
    <n v="1572"/>
    <n v="3619.05"/>
    <n v="271.43"/>
    <n v="904.76"/>
    <x v="1"/>
    <x v="1"/>
    <x v="0"/>
    <x v="1"/>
    <x v="13"/>
    <x v="13"/>
    <x v="0"/>
    <x v="0"/>
    <x v="1"/>
  </r>
  <r>
    <x v="0"/>
    <x v="2"/>
    <n v="4112000737"/>
    <x v="120"/>
    <s v="03CSAPPLE"/>
    <s v="CALIFORNIA SUN APPLE X 40PCS"/>
    <n v="0"/>
    <n v="60"/>
    <n v="60"/>
    <n v="155"/>
    <n v="108837.21"/>
    <n v="8162.79"/>
    <n v="1813.95"/>
    <x v="0"/>
    <x v="6"/>
    <x v="3"/>
    <x v="12"/>
    <x v="15"/>
    <x v="15"/>
    <x v="2"/>
    <x v="27"/>
    <x v="2"/>
  </r>
  <r>
    <x v="0"/>
    <x v="2"/>
    <n v="4112000737"/>
    <x v="120"/>
    <s v="03CSCOCK"/>
    <s v="CALIFORNIA SUN COCKTAIL X 40PCS"/>
    <n v="0"/>
    <n v="60"/>
    <n v="60"/>
    <n v="283"/>
    <n v="108837.21"/>
    <n v="8162.79"/>
    <n v="1813.95"/>
    <x v="0"/>
    <x v="6"/>
    <x v="3"/>
    <x v="12"/>
    <x v="8"/>
    <x v="8"/>
    <x v="2"/>
    <x v="27"/>
    <x v="2"/>
  </r>
  <r>
    <x v="0"/>
    <x v="2"/>
    <n v="4112000737"/>
    <x v="120"/>
    <s v="03CSMNG"/>
    <s v="CALIFORNIA SUN MANGO X 40PCS"/>
    <n v="0"/>
    <n v="10"/>
    <n v="10"/>
    <n v="214"/>
    <n v="18139.53"/>
    <n v="1360.47"/>
    <n v="1813.95"/>
    <x v="0"/>
    <x v="6"/>
    <x v="3"/>
    <x v="12"/>
    <x v="9"/>
    <x v="9"/>
    <x v="2"/>
    <x v="27"/>
    <x v="2"/>
  </r>
  <r>
    <x v="0"/>
    <x v="2"/>
    <n v="4112000737"/>
    <x v="120"/>
    <s v="03CSPNPL"/>
    <s v="CALIFORNIA SUN  PINEAPPLE X 40PCS"/>
    <n v="0"/>
    <n v="30"/>
    <n v="30"/>
    <n v="1"/>
    <n v="54418.61"/>
    <n v="4081.4"/>
    <n v="1813.95"/>
    <x v="0"/>
    <x v="6"/>
    <x v="3"/>
    <x v="12"/>
    <x v="11"/>
    <x v="11"/>
    <x v="2"/>
    <x v="27"/>
    <x v="2"/>
  </r>
  <r>
    <x v="0"/>
    <x v="2"/>
    <n v="4112000737"/>
    <x v="120"/>
    <s v="03CSSBRY"/>
    <s v="CALIFORNIA SUN STRAWBERRY X 40PCS"/>
    <n v="0"/>
    <n v="40"/>
    <n v="40"/>
    <n v="244"/>
    <n v="72558.14"/>
    <n v="5441.86"/>
    <n v="1813.95"/>
    <x v="0"/>
    <x v="6"/>
    <x v="3"/>
    <x v="12"/>
    <x v="16"/>
    <x v="16"/>
    <x v="2"/>
    <x v="27"/>
    <x v="2"/>
  </r>
  <r>
    <x v="0"/>
    <x v="2"/>
    <n v="4112000737"/>
    <x v="120"/>
    <s v="05CNCTAPPLE"/>
    <s v="FRUTTA NATURAL APPLE JUICE 1LTR X 10PCS"/>
    <n v="0"/>
    <n v="200"/>
    <n v="200"/>
    <n v="0"/>
    <n v="595348.84"/>
    <n v="44651.16"/>
    <n v="2976.74"/>
    <x v="0"/>
    <x v="6"/>
    <x v="3"/>
    <x v="12"/>
    <x v="0"/>
    <x v="0"/>
    <x v="0"/>
    <x v="27"/>
    <x v="0"/>
  </r>
  <r>
    <x v="0"/>
    <x v="2"/>
    <n v="4112000737"/>
    <x v="120"/>
    <s v="06MACCRNBRY"/>
    <s v="MACCAW DRINK CRANBERRY 1LTR X 10PCS"/>
    <n v="0"/>
    <n v="400"/>
    <n v="400"/>
    <n v="24"/>
    <n v="1097674.3999999999"/>
    <n v="82325.58"/>
    <n v="2744.19"/>
    <x v="0"/>
    <x v="6"/>
    <x v="3"/>
    <x v="12"/>
    <x v="3"/>
    <x v="3"/>
    <x v="1"/>
    <x v="27"/>
    <x v="0"/>
  </r>
  <r>
    <x v="0"/>
    <x v="2"/>
    <n v="4112000737"/>
    <x v="120"/>
    <s v="07NPBBKT"/>
    <s v="FRUTTA PET BOTTLE BLACKCURRENT 500ML (12PCS)"/>
    <n v="0"/>
    <n v="350"/>
    <n v="350"/>
    <n v="777"/>
    <n v="316666.65999999997"/>
    <n v="23750"/>
    <n v="904.76"/>
    <x v="0"/>
    <x v="6"/>
    <x v="3"/>
    <x v="12"/>
    <x v="5"/>
    <x v="5"/>
    <x v="0"/>
    <x v="27"/>
    <x v="1"/>
  </r>
  <r>
    <x v="0"/>
    <x v="2"/>
    <n v="4112000737"/>
    <x v="120"/>
    <s v="07NPBCTL"/>
    <s v="FRUTTA PET BOTTLE  COCKTAIL 500ML (12PCS)"/>
    <n v="0"/>
    <n v="300"/>
    <n v="300"/>
    <n v="747"/>
    <n v="271428.57"/>
    <n v="20357.14"/>
    <n v="904.76"/>
    <x v="0"/>
    <x v="6"/>
    <x v="3"/>
    <x v="12"/>
    <x v="6"/>
    <x v="6"/>
    <x v="0"/>
    <x v="27"/>
    <x v="1"/>
  </r>
  <r>
    <x v="0"/>
    <x v="2"/>
    <n v="4112000737"/>
    <x v="120"/>
    <s v="07NPBORG"/>
    <s v="FRUTTA PET BOTTLE  ORANGE 500ML (12PCS)"/>
    <n v="0"/>
    <n v="550"/>
    <n v="550"/>
    <n v="985"/>
    <n v="497619.04"/>
    <n v="37321.43"/>
    <n v="904.76"/>
    <x v="0"/>
    <x v="6"/>
    <x v="3"/>
    <x v="12"/>
    <x v="7"/>
    <x v="7"/>
    <x v="0"/>
    <x v="27"/>
    <x v="1"/>
  </r>
  <r>
    <x v="0"/>
    <x v="2"/>
    <n v="4112000738"/>
    <x v="121"/>
    <s v="06MACCRNBRY"/>
    <s v="MACCAW DRINK CRANBERRY 1LTR X 10PCS"/>
    <n v="3"/>
    <n v="50"/>
    <n v="47"/>
    <n v="24"/>
    <n v="128976.74"/>
    <n v="9673.26"/>
    <n v="2744.19"/>
    <x v="0"/>
    <x v="0"/>
    <x v="0"/>
    <x v="0"/>
    <x v="3"/>
    <x v="3"/>
    <x v="1"/>
    <x v="0"/>
    <x v="0"/>
  </r>
  <r>
    <x v="0"/>
    <x v="3"/>
    <n v="4112000001"/>
    <x v="0"/>
    <s v="03CSAPPLE"/>
    <s v="CALIFORNIA SUN APPLE X 40PCS"/>
    <n v="0"/>
    <n v="3"/>
    <n v="3"/>
    <n v="155"/>
    <n v="5441.86"/>
    <n v="408.14"/>
    <n v="1813.95"/>
    <x v="0"/>
    <x v="0"/>
    <x v="0"/>
    <x v="0"/>
    <x v="15"/>
    <x v="15"/>
    <x v="2"/>
    <x v="0"/>
    <x v="2"/>
  </r>
  <r>
    <x v="0"/>
    <x v="3"/>
    <n v="4112000001"/>
    <x v="0"/>
    <s v="03CSCOCK"/>
    <s v="CALIFORNIA SUN COCKTAIL X 40PCS"/>
    <n v="0"/>
    <n v="2"/>
    <n v="2"/>
    <n v="283"/>
    <n v="3627.91"/>
    <n v="272.08999999999997"/>
    <n v="1813.95"/>
    <x v="0"/>
    <x v="0"/>
    <x v="0"/>
    <x v="0"/>
    <x v="8"/>
    <x v="8"/>
    <x v="2"/>
    <x v="0"/>
    <x v="2"/>
  </r>
  <r>
    <x v="0"/>
    <x v="3"/>
    <n v="4112000001"/>
    <x v="0"/>
    <s v="03CSMNG"/>
    <s v="CALIFORNIA SUN MANGO X 40PCS"/>
    <n v="0"/>
    <n v="1"/>
    <n v="1"/>
    <n v="214"/>
    <n v="1813.95"/>
    <n v="136.05000000000001"/>
    <n v="1813.95"/>
    <x v="0"/>
    <x v="0"/>
    <x v="0"/>
    <x v="0"/>
    <x v="9"/>
    <x v="9"/>
    <x v="2"/>
    <x v="0"/>
    <x v="2"/>
  </r>
  <r>
    <x v="0"/>
    <x v="3"/>
    <n v="4112000001"/>
    <x v="0"/>
    <s v="03CSORG"/>
    <s v="CALIFORNIA SUN ORANGE X 40PCS"/>
    <n v="0"/>
    <n v="3"/>
    <n v="3"/>
    <n v="35"/>
    <n v="5441.86"/>
    <n v="408.14"/>
    <n v="1813.95"/>
    <x v="0"/>
    <x v="0"/>
    <x v="0"/>
    <x v="0"/>
    <x v="10"/>
    <x v="10"/>
    <x v="2"/>
    <x v="0"/>
    <x v="2"/>
  </r>
  <r>
    <x v="0"/>
    <x v="3"/>
    <n v="4112000001"/>
    <x v="0"/>
    <s v="03CSPNPL"/>
    <s v="CALIFORNIA SUN  PINEAPPLE X 40PCS"/>
    <n v="0"/>
    <n v="2"/>
    <n v="2"/>
    <n v="1"/>
    <n v="3627.91"/>
    <n v="272.08999999999997"/>
    <n v="1813.95"/>
    <x v="0"/>
    <x v="0"/>
    <x v="0"/>
    <x v="0"/>
    <x v="11"/>
    <x v="11"/>
    <x v="2"/>
    <x v="0"/>
    <x v="2"/>
  </r>
  <r>
    <x v="0"/>
    <x v="3"/>
    <n v="4112000001"/>
    <x v="0"/>
    <s v="03CSSBRY"/>
    <s v="CALIFORNIA SUN STRAWBERRY X 40PCS"/>
    <n v="0"/>
    <n v="4"/>
    <n v="4"/>
    <n v="244"/>
    <n v="7255.81"/>
    <n v="544.19000000000005"/>
    <n v="1813.95"/>
    <x v="0"/>
    <x v="0"/>
    <x v="0"/>
    <x v="0"/>
    <x v="16"/>
    <x v="16"/>
    <x v="2"/>
    <x v="0"/>
    <x v="2"/>
  </r>
  <r>
    <x v="0"/>
    <x v="3"/>
    <n v="4112000001"/>
    <x v="0"/>
    <s v="05CNCTCOCK"/>
    <s v="FRUTTA NATURAL COCKTAIL 1LTR X 10PCS"/>
    <n v="0"/>
    <n v="1"/>
    <n v="1"/>
    <n v="4"/>
    <n v="3162.79"/>
    <n v="237.21"/>
    <n v="3162.79"/>
    <x v="0"/>
    <x v="0"/>
    <x v="0"/>
    <x v="0"/>
    <x v="14"/>
    <x v="14"/>
    <x v="0"/>
    <x v="0"/>
    <x v="0"/>
  </r>
  <r>
    <x v="0"/>
    <x v="3"/>
    <n v="4112000001"/>
    <x v="0"/>
    <s v="05CNCTPNPL"/>
    <s v="FRUTTA NATURAL PINEAPPLE 1LTR X 10PCS"/>
    <n v="0"/>
    <n v="1"/>
    <n v="1"/>
    <n v="0"/>
    <n v="3162.79"/>
    <n v="237.21"/>
    <n v="3162.79"/>
    <x v="0"/>
    <x v="0"/>
    <x v="0"/>
    <x v="0"/>
    <x v="18"/>
    <x v="18"/>
    <x v="0"/>
    <x v="0"/>
    <x v="0"/>
  </r>
  <r>
    <x v="0"/>
    <x v="3"/>
    <n v="4112000001"/>
    <x v="0"/>
    <s v="07NPBBKT"/>
    <s v="FRUTTA PET BOTTLE BLACKCURRENT 500ML (12PCS)"/>
    <n v="0"/>
    <n v="4"/>
    <n v="4"/>
    <n v="777"/>
    <n v="3619.05"/>
    <n v="271.43"/>
    <n v="904.76"/>
    <x v="0"/>
    <x v="0"/>
    <x v="0"/>
    <x v="0"/>
    <x v="5"/>
    <x v="5"/>
    <x v="0"/>
    <x v="0"/>
    <x v="1"/>
  </r>
  <r>
    <x v="0"/>
    <x v="3"/>
    <n v="4112000001"/>
    <x v="0"/>
    <s v="07NPBCTL"/>
    <s v="FRUTTA PET BOTTLE  COCKTAIL 500ML (12PCS)"/>
    <n v="0"/>
    <n v="3"/>
    <n v="3"/>
    <n v="747"/>
    <n v="2714.29"/>
    <n v="203.57"/>
    <n v="904.76"/>
    <x v="0"/>
    <x v="0"/>
    <x v="0"/>
    <x v="0"/>
    <x v="6"/>
    <x v="6"/>
    <x v="0"/>
    <x v="0"/>
    <x v="1"/>
  </r>
  <r>
    <x v="0"/>
    <x v="3"/>
    <n v="4112000001"/>
    <x v="0"/>
    <s v="07NPBORG"/>
    <s v="FRUTTA PET BOTTLE  ORANGE 500ML (12PCS)"/>
    <n v="0"/>
    <n v="4"/>
    <n v="4"/>
    <n v="985"/>
    <n v="3619.05"/>
    <n v="271.43"/>
    <n v="904.76"/>
    <x v="0"/>
    <x v="0"/>
    <x v="0"/>
    <x v="0"/>
    <x v="7"/>
    <x v="7"/>
    <x v="0"/>
    <x v="0"/>
    <x v="1"/>
  </r>
  <r>
    <x v="0"/>
    <x v="3"/>
    <n v="4112000001"/>
    <x v="0"/>
    <s v="07NPBPPL"/>
    <s v="FRUTTA PET BOTTLE PINEAPPLE 500ML (12PCS)"/>
    <n v="0"/>
    <n v="3"/>
    <n v="3"/>
    <n v="1572"/>
    <n v="2714.29"/>
    <n v="203.57"/>
    <n v="904.76"/>
    <x v="0"/>
    <x v="0"/>
    <x v="0"/>
    <x v="0"/>
    <x v="13"/>
    <x v="13"/>
    <x v="0"/>
    <x v="0"/>
    <x v="1"/>
  </r>
  <r>
    <x v="0"/>
    <x v="3"/>
    <n v="4112000080"/>
    <x v="100"/>
    <s v="05CNCTCOCK"/>
    <s v="FRUTTA NATURAL COCKTAIL 1LTR X 10PCS"/>
    <n v="0"/>
    <n v="108"/>
    <n v="108"/>
    <n v="4"/>
    <n v="316279.07"/>
    <n v="23720.93"/>
    <n v="2928.51"/>
    <x v="1"/>
    <x v="1"/>
    <x v="0"/>
    <x v="1"/>
    <x v="14"/>
    <x v="14"/>
    <x v="0"/>
    <x v="0"/>
    <x v="0"/>
  </r>
  <r>
    <x v="0"/>
    <x v="3"/>
    <n v="4112000080"/>
    <x v="100"/>
    <s v="06MACC0CK"/>
    <s v="MACCAW DRINK COCKTAIL 1LTR X 10PCS"/>
    <n v="0"/>
    <n v="108"/>
    <n v="108"/>
    <n v="0"/>
    <n v="293023.26"/>
    <n v="21976.74"/>
    <n v="2713.18"/>
    <x v="1"/>
    <x v="1"/>
    <x v="0"/>
    <x v="1"/>
    <x v="2"/>
    <x v="2"/>
    <x v="1"/>
    <x v="0"/>
    <x v="0"/>
  </r>
  <r>
    <x v="0"/>
    <x v="3"/>
    <n v="4112000080"/>
    <x v="100"/>
    <s v="07NPBCTL"/>
    <s v="FRUTTA PET BOTTLE  COCKTAIL 500ML (12PCS)"/>
    <n v="0"/>
    <n v="66"/>
    <n v="66"/>
    <n v="747"/>
    <n v="54285.71"/>
    <n v="4071.43"/>
    <n v="822.51"/>
    <x v="1"/>
    <x v="1"/>
    <x v="0"/>
    <x v="1"/>
    <x v="6"/>
    <x v="6"/>
    <x v="0"/>
    <x v="0"/>
    <x v="1"/>
  </r>
  <r>
    <x v="0"/>
    <x v="3"/>
    <n v="4112000188"/>
    <x v="2"/>
    <s v="03CSAPPLE"/>
    <s v="CALIFORNIA SUN APPLE X 40PCS"/>
    <n v="0"/>
    <n v="80"/>
    <n v="80"/>
    <n v="155"/>
    <n v="145116.28"/>
    <n v="10883.72"/>
    <n v="1813.95"/>
    <x v="0"/>
    <x v="2"/>
    <x v="1"/>
    <x v="2"/>
    <x v="15"/>
    <x v="15"/>
    <x v="2"/>
    <x v="1"/>
    <x v="2"/>
  </r>
  <r>
    <x v="0"/>
    <x v="3"/>
    <n v="4112000188"/>
    <x v="2"/>
    <s v="03CSCOCK"/>
    <s v="CALIFORNIA SUN COCKTAIL X 40PCS"/>
    <n v="0"/>
    <n v="30"/>
    <n v="30"/>
    <n v="283"/>
    <n v="54418.61"/>
    <n v="4081.4"/>
    <n v="1813.95"/>
    <x v="0"/>
    <x v="2"/>
    <x v="1"/>
    <x v="2"/>
    <x v="8"/>
    <x v="8"/>
    <x v="2"/>
    <x v="1"/>
    <x v="2"/>
  </r>
  <r>
    <x v="0"/>
    <x v="3"/>
    <n v="4112000188"/>
    <x v="2"/>
    <s v="03CSMNG"/>
    <s v="CALIFORNIA SUN MANGO X 40PCS"/>
    <n v="0"/>
    <n v="50"/>
    <n v="50"/>
    <n v="214"/>
    <n v="90697.68"/>
    <n v="6802.33"/>
    <n v="1813.95"/>
    <x v="0"/>
    <x v="2"/>
    <x v="1"/>
    <x v="2"/>
    <x v="9"/>
    <x v="9"/>
    <x v="2"/>
    <x v="1"/>
    <x v="2"/>
  </r>
  <r>
    <x v="0"/>
    <x v="3"/>
    <n v="4112000188"/>
    <x v="2"/>
    <s v="03CSORG"/>
    <s v="CALIFORNIA SUN ORANGE X 40PCS"/>
    <n v="0"/>
    <n v="90"/>
    <n v="90"/>
    <n v="35"/>
    <n v="163255.82"/>
    <n v="12244.19"/>
    <n v="1813.95"/>
    <x v="0"/>
    <x v="2"/>
    <x v="1"/>
    <x v="2"/>
    <x v="10"/>
    <x v="10"/>
    <x v="2"/>
    <x v="1"/>
    <x v="2"/>
  </r>
  <r>
    <x v="0"/>
    <x v="3"/>
    <n v="4112000188"/>
    <x v="2"/>
    <s v="03CSPNPL"/>
    <s v="CALIFORNIA SUN  PINEAPPLE X 40PCS"/>
    <n v="0"/>
    <n v="99"/>
    <n v="99"/>
    <n v="1"/>
    <n v="179581.4"/>
    <n v="13468.6"/>
    <n v="1813.95"/>
    <x v="0"/>
    <x v="2"/>
    <x v="1"/>
    <x v="2"/>
    <x v="11"/>
    <x v="11"/>
    <x v="2"/>
    <x v="1"/>
    <x v="2"/>
  </r>
  <r>
    <x v="0"/>
    <x v="3"/>
    <n v="4112000188"/>
    <x v="2"/>
    <s v="03CSSBRY"/>
    <s v="CALIFORNIA SUN STRAWBERRY X 40PCS"/>
    <n v="0"/>
    <n v="100"/>
    <n v="100"/>
    <n v="244"/>
    <n v="181395.17"/>
    <n v="13604.64"/>
    <n v="1813.95"/>
    <x v="0"/>
    <x v="2"/>
    <x v="1"/>
    <x v="2"/>
    <x v="16"/>
    <x v="16"/>
    <x v="2"/>
    <x v="1"/>
    <x v="2"/>
  </r>
  <r>
    <x v="0"/>
    <x v="3"/>
    <n v="4112000188"/>
    <x v="2"/>
    <s v="05CNCTAPPLE"/>
    <s v="FRUTTA NATURAL APPLE JUICE 1LTR X 10PCS"/>
    <n v="0"/>
    <n v="140"/>
    <n v="140"/>
    <n v="0"/>
    <n v="416744.19"/>
    <n v="31255.81"/>
    <n v="2976.74"/>
    <x v="0"/>
    <x v="2"/>
    <x v="1"/>
    <x v="2"/>
    <x v="0"/>
    <x v="0"/>
    <x v="0"/>
    <x v="1"/>
    <x v="0"/>
  </r>
  <r>
    <x v="0"/>
    <x v="3"/>
    <n v="4112000188"/>
    <x v="2"/>
    <s v="05CNCTCOCK"/>
    <s v="FRUTTA NATURAL COCKTAIL 1LTR X 10PCS"/>
    <n v="0"/>
    <n v="2050"/>
    <n v="2050"/>
    <n v="4"/>
    <n v="6799999.3099999996"/>
    <n v="509999.95"/>
    <n v="3317.07"/>
    <x v="0"/>
    <x v="2"/>
    <x v="1"/>
    <x v="2"/>
    <x v="14"/>
    <x v="14"/>
    <x v="0"/>
    <x v="1"/>
    <x v="0"/>
  </r>
  <r>
    <x v="0"/>
    <x v="3"/>
    <n v="4112000188"/>
    <x v="2"/>
    <s v="05CNCTPNPL"/>
    <s v="FRUTTA NATURAL PINEAPPLE 1LTR X 10PCS"/>
    <n v="0"/>
    <n v="280"/>
    <n v="280"/>
    <n v="0"/>
    <n v="833488.38"/>
    <n v="62511.63"/>
    <n v="2976.74"/>
    <x v="0"/>
    <x v="2"/>
    <x v="1"/>
    <x v="2"/>
    <x v="18"/>
    <x v="18"/>
    <x v="0"/>
    <x v="1"/>
    <x v="0"/>
  </r>
  <r>
    <x v="0"/>
    <x v="3"/>
    <n v="4112000188"/>
    <x v="2"/>
    <s v="06MACC0CK"/>
    <s v="MACCAW DRINK COCKTAIL 1LTR X 10PCS"/>
    <n v="0"/>
    <n v="498"/>
    <n v="498"/>
    <n v="0"/>
    <n v="1436372.09"/>
    <n v="107727.91"/>
    <n v="2884.28"/>
    <x v="0"/>
    <x v="2"/>
    <x v="1"/>
    <x v="2"/>
    <x v="2"/>
    <x v="2"/>
    <x v="1"/>
    <x v="1"/>
    <x v="0"/>
  </r>
  <r>
    <x v="0"/>
    <x v="3"/>
    <n v="4112000188"/>
    <x v="2"/>
    <s v="06MACCRNBRY"/>
    <s v="MACCAW DRINK CRANBERRY 1LTR X 10PCS"/>
    <n v="0"/>
    <n v="2"/>
    <n v="2"/>
    <n v="24"/>
    <n v="5488.37"/>
    <n v="411.63"/>
    <n v="2744.19"/>
    <x v="0"/>
    <x v="2"/>
    <x v="1"/>
    <x v="2"/>
    <x v="3"/>
    <x v="3"/>
    <x v="1"/>
    <x v="1"/>
    <x v="0"/>
  </r>
  <r>
    <x v="0"/>
    <x v="3"/>
    <n v="4112000188"/>
    <x v="2"/>
    <s v="07NPBBKT"/>
    <s v="FRUTTA PET BOTTLE BLACKCURRENT 500ML (12PCS)"/>
    <n v="0"/>
    <n v="1315"/>
    <n v="1315"/>
    <n v="777"/>
    <n v="1189761.8999999999"/>
    <n v="89232.14"/>
    <n v="904.76"/>
    <x v="0"/>
    <x v="2"/>
    <x v="1"/>
    <x v="2"/>
    <x v="5"/>
    <x v="5"/>
    <x v="0"/>
    <x v="1"/>
    <x v="1"/>
  </r>
  <r>
    <x v="0"/>
    <x v="3"/>
    <n v="4112000188"/>
    <x v="2"/>
    <s v="07NPBCTL"/>
    <s v="FRUTTA PET BOTTLE  COCKTAIL 500ML (12PCS)"/>
    <n v="0"/>
    <n v="600"/>
    <n v="600"/>
    <n v="747"/>
    <n v="542857.14"/>
    <n v="40714.29"/>
    <n v="904.76"/>
    <x v="0"/>
    <x v="2"/>
    <x v="1"/>
    <x v="2"/>
    <x v="6"/>
    <x v="6"/>
    <x v="0"/>
    <x v="1"/>
    <x v="1"/>
  </r>
  <r>
    <x v="0"/>
    <x v="3"/>
    <n v="4112000188"/>
    <x v="2"/>
    <s v="07NPBORG"/>
    <s v="FRUTTA PET BOTTLE  ORANGE 500ML (12PCS)"/>
    <n v="0"/>
    <n v="600"/>
    <n v="600"/>
    <n v="985"/>
    <n v="542857.14"/>
    <n v="40714.29"/>
    <n v="904.76"/>
    <x v="0"/>
    <x v="2"/>
    <x v="1"/>
    <x v="2"/>
    <x v="7"/>
    <x v="7"/>
    <x v="0"/>
    <x v="1"/>
    <x v="1"/>
  </r>
  <r>
    <x v="0"/>
    <x v="3"/>
    <n v="4112000188"/>
    <x v="2"/>
    <s v="07NPBPPL"/>
    <s v="FRUTTA PET BOTTLE PINEAPPLE 500ML (12PCS)"/>
    <n v="0"/>
    <n v="1165"/>
    <n v="1165"/>
    <n v="1572"/>
    <n v="1054047.6100000001"/>
    <n v="79053.570000000007"/>
    <n v="904.76"/>
    <x v="0"/>
    <x v="2"/>
    <x v="1"/>
    <x v="2"/>
    <x v="13"/>
    <x v="13"/>
    <x v="0"/>
    <x v="1"/>
    <x v="1"/>
  </r>
  <r>
    <x v="0"/>
    <x v="3"/>
    <n v="4112000197"/>
    <x v="3"/>
    <s v="03CSCOCK"/>
    <s v="CALIFORNIA SUN COCKTAIL X 40PCS"/>
    <n v="0"/>
    <n v="200"/>
    <n v="200"/>
    <n v="283"/>
    <n v="362790.7"/>
    <n v="27209.3"/>
    <n v="1813.95"/>
    <x v="0"/>
    <x v="3"/>
    <x v="2"/>
    <x v="3"/>
    <x v="8"/>
    <x v="8"/>
    <x v="2"/>
    <x v="2"/>
    <x v="2"/>
  </r>
  <r>
    <x v="0"/>
    <x v="3"/>
    <n v="4112000197"/>
    <x v="3"/>
    <s v="03CSMNG"/>
    <s v="CALIFORNIA SUN MANGO X 40PCS"/>
    <n v="0"/>
    <n v="100"/>
    <n v="100"/>
    <n v="214"/>
    <n v="181395.35"/>
    <n v="13604.65"/>
    <n v="1813.95"/>
    <x v="0"/>
    <x v="3"/>
    <x v="2"/>
    <x v="3"/>
    <x v="9"/>
    <x v="9"/>
    <x v="2"/>
    <x v="2"/>
    <x v="2"/>
  </r>
  <r>
    <x v="0"/>
    <x v="3"/>
    <n v="4112000197"/>
    <x v="3"/>
    <s v="03CSORG"/>
    <s v="CALIFORNIA SUN ORANGE X 40PCS"/>
    <n v="0"/>
    <n v="150"/>
    <n v="150"/>
    <n v="35"/>
    <n v="272093.03000000003"/>
    <n v="20406.98"/>
    <n v="1813.95"/>
    <x v="0"/>
    <x v="3"/>
    <x v="2"/>
    <x v="3"/>
    <x v="10"/>
    <x v="10"/>
    <x v="2"/>
    <x v="2"/>
    <x v="2"/>
  </r>
  <r>
    <x v="0"/>
    <x v="3"/>
    <n v="4112000197"/>
    <x v="3"/>
    <s v="03CSSBRY"/>
    <s v="CALIFORNIA SUN STRAWBERRY X 40PCS"/>
    <n v="0"/>
    <n v="200"/>
    <n v="200"/>
    <n v="244"/>
    <n v="362790.7"/>
    <n v="27209.3"/>
    <n v="1813.95"/>
    <x v="0"/>
    <x v="3"/>
    <x v="2"/>
    <x v="3"/>
    <x v="16"/>
    <x v="16"/>
    <x v="2"/>
    <x v="2"/>
    <x v="2"/>
  </r>
  <r>
    <x v="0"/>
    <x v="3"/>
    <n v="4112000197"/>
    <x v="3"/>
    <s v="05CNCTAPPLE"/>
    <s v="FRUTTA NATURAL APPLE JUICE 1LTR X 10PCS"/>
    <n v="0"/>
    <n v="600"/>
    <n v="600"/>
    <n v="0"/>
    <n v="1786046.52"/>
    <n v="133953.49"/>
    <n v="2976.74"/>
    <x v="0"/>
    <x v="3"/>
    <x v="2"/>
    <x v="3"/>
    <x v="0"/>
    <x v="0"/>
    <x v="0"/>
    <x v="2"/>
    <x v="0"/>
  </r>
  <r>
    <x v="0"/>
    <x v="3"/>
    <n v="4112000197"/>
    <x v="3"/>
    <s v="05CNCTCOCK"/>
    <s v="FRUTTA NATURAL COCKTAIL 1LTR X 10PCS"/>
    <n v="0"/>
    <n v="650"/>
    <n v="650"/>
    <n v="4"/>
    <n v="1934883.73"/>
    <n v="145116.28"/>
    <n v="2976.74"/>
    <x v="0"/>
    <x v="3"/>
    <x v="2"/>
    <x v="3"/>
    <x v="14"/>
    <x v="14"/>
    <x v="0"/>
    <x v="2"/>
    <x v="0"/>
  </r>
  <r>
    <x v="0"/>
    <x v="3"/>
    <n v="4112000197"/>
    <x v="3"/>
    <s v="06MACC0CK"/>
    <s v="MACCAW DRINK COCKTAIL 1LTR X 10PCS"/>
    <n v="0"/>
    <n v="300"/>
    <n v="300"/>
    <n v="0"/>
    <n v="823255.8"/>
    <n v="61744.18"/>
    <n v="2744.19"/>
    <x v="0"/>
    <x v="3"/>
    <x v="2"/>
    <x v="3"/>
    <x v="2"/>
    <x v="2"/>
    <x v="1"/>
    <x v="2"/>
    <x v="0"/>
  </r>
  <r>
    <x v="0"/>
    <x v="3"/>
    <n v="4112000197"/>
    <x v="3"/>
    <s v="07NPBBKT"/>
    <s v="FRUTTA PET BOTTLE BLACKCURRENT 500ML (12PCS)"/>
    <n v="0"/>
    <n v="400"/>
    <n v="400"/>
    <n v="777"/>
    <n v="361904.76"/>
    <n v="27142.86"/>
    <n v="904.76"/>
    <x v="0"/>
    <x v="3"/>
    <x v="2"/>
    <x v="3"/>
    <x v="5"/>
    <x v="5"/>
    <x v="0"/>
    <x v="2"/>
    <x v="1"/>
  </r>
  <r>
    <x v="0"/>
    <x v="3"/>
    <n v="4112000197"/>
    <x v="3"/>
    <s v="07NPBCTL"/>
    <s v="FRUTTA PET BOTTLE  COCKTAIL 500ML (12PCS)"/>
    <n v="0"/>
    <n v="200"/>
    <n v="200"/>
    <n v="747"/>
    <n v="180952.38"/>
    <n v="13571.43"/>
    <n v="904.76"/>
    <x v="0"/>
    <x v="3"/>
    <x v="2"/>
    <x v="3"/>
    <x v="6"/>
    <x v="6"/>
    <x v="0"/>
    <x v="2"/>
    <x v="1"/>
  </r>
  <r>
    <x v="0"/>
    <x v="3"/>
    <n v="4112000197"/>
    <x v="3"/>
    <s v="07NPBORG"/>
    <s v="FRUTTA PET BOTTLE  ORANGE 500ML (12PCS)"/>
    <n v="0"/>
    <n v="300"/>
    <n v="300"/>
    <n v="985"/>
    <n v="271428.57"/>
    <n v="20357.14"/>
    <n v="904.76"/>
    <x v="0"/>
    <x v="3"/>
    <x v="2"/>
    <x v="3"/>
    <x v="7"/>
    <x v="7"/>
    <x v="0"/>
    <x v="2"/>
    <x v="1"/>
  </r>
  <r>
    <x v="0"/>
    <x v="3"/>
    <n v="4112000197"/>
    <x v="3"/>
    <s v="07NPBPPL"/>
    <s v="FRUTTA PET BOTTLE PINEAPPLE 500ML (12PCS)"/>
    <n v="0"/>
    <n v="100"/>
    <n v="100"/>
    <n v="1572"/>
    <n v="90476.19"/>
    <n v="6785.71"/>
    <n v="904.76"/>
    <x v="0"/>
    <x v="3"/>
    <x v="2"/>
    <x v="3"/>
    <x v="13"/>
    <x v="13"/>
    <x v="0"/>
    <x v="2"/>
    <x v="1"/>
  </r>
  <r>
    <x v="0"/>
    <x v="3"/>
    <n v="4112000206"/>
    <x v="4"/>
    <s v="03CSAPPLE"/>
    <s v="CALIFORNIA SUN APPLE X 40PCS"/>
    <n v="0"/>
    <n v="13"/>
    <n v="13"/>
    <n v="155"/>
    <n v="23581.4"/>
    <n v="1768.6"/>
    <n v="1813.95"/>
    <x v="1"/>
    <x v="1"/>
    <x v="0"/>
    <x v="1"/>
    <x v="15"/>
    <x v="15"/>
    <x v="2"/>
    <x v="0"/>
    <x v="2"/>
  </r>
  <r>
    <x v="0"/>
    <x v="3"/>
    <n v="4112000206"/>
    <x v="4"/>
    <s v="03CSCOCK"/>
    <s v="CALIFORNIA SUN COCKTAIL X 40PCS"/>
    <n v="0"/>
    <n v="13"/>
    <n v="13"/>
    <n v="283"/>
    <n v="23581.4"/>
    <n v="1768.6"/>
    <n v="1813.95"/>
    <x v="1"/>
    <x v="1"/>
    <x v="0"/>
    <x v="1"/>
    <x v="8"/>
    <x v="8"/>
    <x v="2"/>
    <x v="0"/>
    <x v="2"/>
  </r>
  <r>
    <x v="0"/>
    <x v="3"/>
    <n v="4112000206"/>
    <x v="4"/>
    <s v="03CSMNG"/>
    <s v="CALIFORNIA SUN MANGO X 40PCS"/>
    <n v="0"/>
    <n v="3"/>
    <n v="3"/>
    <n v="214"/>
    <n v="5441.86"/>
    <n v="408.14"/>
    <n v="1813.95"/>
    <x v="1"/>
    <x v="1"/>
    <x v="0"/>
    <x v="1"/>
    <x v="9"/>
    <x v="9"/>
    <x v="2"/>
    <x v="0"/>
    <x v="2"/>
  </r>
  <r>
    <x v="0"/>
    <x v="3"/>
    <n v="4112000206"/>
    <x v="4"/>
    <s v="03CSORG"/>
    <s v="CALIFORNIA SUN ORANGE X 40PCS"/>
    <n v="0"/>
    <n v="13"/>
    <n v="13"/>
    <n v="35"/>
    <n v="23581.4"/>
    <n v="1768.6"/>
    <n v="1813.95"/>
    <x v="1"/>
    <x v="1"/>
    <x v="0"/>
    <x v="1"/>
    <x v="10"/>
    <x v="10"/>
    <x v="2"/>
    <x v="0"/>
    <x v="2"/>
  </r>
  <r>
    <x v="0"/>
    <x v="3"/>
    <n v="4112000206"/>
    <x v="4"/>
    <s v="03CSPNPL"/>
    <s v="CALIFORNIA SUN  PINEAPPLE X 40PCS"/>
    <n v="0"/>
    <n v="13"/>
    <n v="13"/>
    <n v="1"/>
    <n v="23581.4"/>
    <n v="1768.6"/>
    <n v="1813.95"/>
    <x v="1"/>
    <x v="1"/>
    <x v="0"/>
    <x v="1"/>
    <x v="11"/>
    <x v="11"/>
    <x v="2"/>
    <x v="0"/>
    <x v="2"/>
  </r>
  <r>
    <x v="0"/>
    <x v="3"/>
    <n v="4112000206"/>
    <x v="4"/>
    <s v="03CSSBRY"/>
    <s v="CALIFORNIA SUN STRAWBERRY X 40PCS"/>
    <n v="0"/>
    <n v="13"/>
    <n v="13"/>
    <n v="244"/>
    <n v="23581.4"/>
    <n v="1768.6"/>
    <n v="1813.95"/>
    <x v="1"/>
    <x v="1"/>
    <x v="0"/>
    <x v="1"/>
    <x v="16"/>
    <x v="16"/>
    <x v="2"/>
    <x v="0"/>
    <x v="2"/>
  </r>
  <r>
    <x v="0"/>
    <x v="3"/>
    <n v="4112000206"/>
    <x v="4"/>
    <s v="05CNCTCOCK"/>
    <s v="FRUTTA NATURAL COCKTAIL 1LTR X 10PCS"/>
    <n v="0"/>
    <n v="50"/>
    <n v="50"/>
    <n v="4"/>
    <n v="158139.54"/>
    <n v="11860.47"/>
    <n v="3162.79"/>
    <x v="1"/>
    <x v="1"/>
    <x v="0"/>
    <x v="1"/>
    <x v="14"/>
    <x v="14"/>
    <x v="0"/>
    <x v="0"/>
    <x v="0"/>
  </r>
  <r>
    <x v="0"/>
    <x v="3"/>
    <n v="4112000206"/>
    <x v="4"/>
    <s v="05CNCTPNPL"/>
    <s v="FRUTTA NATURAL PINEAPPLE 1LTR X 10PCS"/>
    <n v="0"/>
    <n v="46"/>
    <n v="46"/>
    <n v="0"/>
    <n v="126511.63"/>
    <n v="9488.3700000000008"/>
    <n v="2750.25"/>
    <x v="1"/>
    <x v="1"/>
    <x v="0"/>
    <x v="1"/>
    <x v="18"/>
    <x v="18"/>
    <x v="0"/>
    <x v="0"/>
    <x v="0"/>
  </r>
  <r>
    <x v="0"/>
    <x v="3"/>
    <n v="4112000206"/>
    <x v="4"/>
    <s v="06MACC0CK"/>
    <s v="MACCAW DRINK COCKTAIL 1LTR X 10PCS"/>
    <n v="0"/>
    <n v="21"/>
    <n v="21"/>
    <n v="0"/>
    <n v="58604.65"/>
    <n v="4395.3500000000004"/>
    <n v="2790.7"/>
    <x v="1"/>
    <x v="1"/>
    <x v="0"/>
    <x v="1"/>
    <x v="2"/>
    <x v="2"/>
    <x v="1"/>
    <x v="0"/>
    <x v="0"/>
  </r>
  <r>
    <x v="0"/>
    <x v="3"/>
    <n v="4112000206"/>
    <x v="4"/>
    <s v="07NPBBKT"/>
    <s v="FRUTTA PET BOTTLE BLACKCURRENT 500ML (12PCS)"/>
    <n v="0"/>
    <n v="5"/>
    <n v="5"/>
    <n v="777"/>
    <n v="4523.8100000000004"/>
    <n v="339.29"/>
    <n v="904.76"/>
    <x v="1"/>
    <x v="1"/>
    <x v="0"/>
    <x v="1"/>
    <x v="5"/>
    <x v="5"/>
    <x v="0"/>
    <x v="0"/>
    <x v="1"/>
  </r>
  <r>
    <x v="0"/>
    <x v="3"/>
    <n v="4112000206"/>
    <x v="4"/>
    <s v="07NPBCTL"/>
    <s v="FRUTTA PET BOTTLE  COCKTAIL 500ML (12PCS)"/>
    <n v="0"/>
    <n v="5"/>
    <n v="5"/>
    <n v="747"/>
    <n v="4523.8100000000004"/>
    <n v="339.29"/>
    <n v="904.76"/>
    <x v="1"/>
    <x v="1"/>
    <x v="0"/>
    <x v="1"/>
    <x v="6"/>
    <x v="6"/>
    <x v="0"/>
    <x v="0"/>
    <x v="1"/>
  </r>
  <r>
    <x v="0"/>
    <x v="3"/>
    <n v="4112000206"/>
    <x v="4"/>
    <s v="07NPBORG"/>
    <s v="FRUTTA PET BOTTLE  ORANGE 500ML (12PCS)"/>
    <n v="0"/>
    <n v="5"/>
    <n v="5"/>
    <n v="985"/>
    <n v="4523.8100000000004"/>
    <n v="339.29"/>
    <n v="904.76"/>
    <x v="1"/>
    <x v="1"/>
    <x v="0"/>
    <x v="1"/>
    <x v="7"/>
    <x v="7"/>
    <x v="0"/>
    <x v="0"/>
    <x v="1"/>
  </r>
  <r>
    <x v="0"/>
    <x v="3"/>
    <n v="4112000206"/>
    <x v="4"/>
    <s v="07NPBPPL"/>
    <s v="FRUTTA PET BOTTLE PINEAPPLE 500ML (12PCS)"/>
    <n v="0"/>
    <n v="6"/>
    <n v="6"/>
    <n v="1572"/>
    <n v="4523.8100000000004"/>
    <n v="339.29"/>
    <n v="753.97"/>
    <x v="1"/>
    <x v="1"/>
    <x v="0"/>
    <x v="1"/>
    <x v="13"/>
    <x v="13"/>
    <x v="0"/>
    <x v="0"/>
    <x v="1"/>
  </r>
  <r>
    <x v="0"/>
    <x v="3"/>
    <n v="4112000219"/>
    <x v="7"/>
    <s v="05CNCTAPPLE"/>
    <s v="FRUTTA NATURAL APPLE JUICE 1LTR X 10PCS"/>
    <n v="0"/>
    <n v="1789"/>
    <n v="1789"/>
    <n v="0"/>
    <n v="5084037.21"/>
    <n v="381302.79"/>
    <n v="2841.83"/>
    <x v="1"/>
    <x v="1"/>
    <x v="1"/>
    <x v="4"/>
    <x v="0"/>
    <x v="0"/>
    <x v="0"/>
    <x v="1"/>
    <x v="0"/>
  </r>
  <r>
    <x v="0"/>
    <x v="3"/>
    <n v="4112000219"/>
    <x v="7"/>
    <s v="05CNCTCOCK"/>
    <s v="FRUTTA NATURAL COCKTAIL 1LTR X 10PCS"/>
    <n v="0"/>
    <n v="1486"/>
    <n v="1486"/>
    <n v="4"/>
    <n v="4225730.24"/>
    <n v="316929.77"/>
    <n v="2843.69"/>
    <x v="1"/>
    <x v="1"/>
    <x v="1"/>
    <x v="4"/>
    <x v="14"/>
    <x v="14"/>
    <x v="0"/>
    <x v="1"/>
    <x v="0"/>
  </r>
  <r>
    <x v="0"/>
    <x v="3"/>
    <n v="4112000219"/>
    <x v="7"/>
    <s v="05CNCTPNPL"/>
    <s v="FRUTTA NATURAL PINEAPPLE 1LTR X 10PCS"/>
    <n v="0"/>
    <n v="25"/>
    <n v="25"/>
    <n v="0"/>
    <n v="66976.740000000005"/>
    <n v="5023.26"/>
    <n v="2679.07"/>
    <x v="1"/>
    <x v="1"/>
    <x v="1"/>
    <x v="4"/>
    <x v="18"/>
    <x v="18"/>
    <x v="0"/>
    <x v="1"/>
    <x v="0"/>
  </r>
  <r>
    <x v="0"/>
    <x v="3"/>
    <n v="4112000235"/>
    <x v="11"/>
    <s v="03CSAPPLE"/>
    <s v="CALIFORNIA SUN APPLE X 40PCS"/>
    <n v="10"/>
    <n v="20"/>
    <n v="10"/>
    <n v="155"/>
    <n v="18139.53"/>
    <n v="1360.47"/>
    <n v="1813.95"/>
    <x v="1"/>
    <x v="1"/>
    <x v="0"/>
    <x v="1"/>
    <x v="15"/>
    <x v="15"/>
    <x v="2"/>
    <x v="0"/>
    <x v="2"/>
  </r>
  <r>
    <x v="0"/>
    <x v="3"/>
    <n v="4112000235"/>
    <x v="11"/>
    <s v="03CSCOCK"/>
    <s v="CALIFORNIA SUN COCKTAIL X 40PCS"/>
    <n v="10"/>
    <n v="20"/>
    <n v="10"/>
    <n v="283"/>
    <n v="18139.53"/>
    <n v="1360.47"/>
    <n v="1813.95"/>
    <x v="1"/>
    <x v="1"/>
    <x v="0"/>
    <x v="1"/>
    <x v="8"/>
    <x v="8"/>
    <x v="2"/>
    <x v="0"/>
    <x v="2"/>
  </r>
  <r>
    <x v="0"/>
    <x v="3"/>
    <n v="4112000235"/>
    <x v="11"/>
    <s v="03CSORG"/>
    <s v="CALIFORNIA SUN ORANGE X 40PCS"/>
    <n v="20"/>
    <n v="30"/>
    <n v="10"/>
    <n v="35"/>
    <n v="18139.54"/>
    <n v="1360.47"/>
    <n v="1813.95"/>
    <x v="1"/>
    <x v="1"/>
    <x v="0"/>
    <x v="1"/>
    <x v="10"/>
    <x v="10"/>
    <x v="2"/>
    <x v="0"/>
    <x v="2"/>
  </r>
  <r>
    <x v="0"/>
    <x v="3"/>
    <n v="4112000235"/>
    <x v="11"/>
    <s v="03CSPNPL"/>
    <s v="CALIFORNIA SUN  PINEAPPLE X 40PCS"/>
    <n v="10"/>
    <n v="20"/>
    <n v="10"/>
    <n v="1"/>
    <n v="18139.53"/>
    <n v="1360.47"/>
    <n v="1813.95"/>
    <x v="1"/>
    <x v="1"/>
    <x v="0"/>
    <x v="1"/>
    <x v="11"/>
    <x v="11"/>
    <x v="2"/>
    <x v="0"/>
    <x v="2"/>
  </r>
  <r>
    <x v="0"/>
    <x v="3"/>
    <n v="4112000235"/>
    <x v="11"/>
    <s v="03CSSBRY"/>
    <s v="CALIFORNIA SUN STRAWBERRY X 40PCS"/>
    <n v="0"/>
    <n v="10"/>
    <n v="10"/>
    <n v="244"/>
    <n v="18139.53"/>
    <n v="1360.47"/>
    <n v="1813.95"/>
    <x v="1"/>
    <x v="1"/>
    <x v="0"/>
    <x v="1"/>
    <x v="16"/>
    <x v="16"/>
    <x v="2"/>
    <x v="0"/>
    <x v="2"/>
  </r>
  <r>
    <x v="0"/>
    <x v="3"/>
    <n v="4112000235"/>
    <x v="11"/>
    <s v="05CNCTCOCK"/>
    <s v="FRUTTA NATURAL COCKTAIL 1LTR X 10PCS"/>
    <n v="0"/>
    <n v="21"/>
    <n v="21"/>
    <n v="4"/>
    <n v="63255.81"/>
    <n v="4744.1899999999996"/>
    <n v="3012.18"/>
    <x v="1"/>
    <x v="1"/>
    <x v="0"/>
    <x v="1"/>
    <x v="14"/>
    <x v="14"/>
    <x v="0"/>
    <x v="0"/>
    <x v="0"/>
  </r>
  <r>
    <x v="0"/>
    <x v="3"/>
    <n v="4112000235"/>
    <x v="11"/>
    <s v="05CNCTPNPL"/>
    <s v="FRUTTA NATURAL PINEAPPLE 1LTR X 10PCS"/>
    <n v="0"/>
    <n v="30"/>
    <n v="30"/>
    <n v="0"/>
    <n v="94883.72"/>
    <n v="7116.28"/>
    <n v="3162.79"/>
    <x v="1"/>
    <x v="1"/>
    <x v="0"/>
    <x v="1"/>
    <x v="18"/>
    <x v="18"/>
    <x v="0"/>
    <x v="0"/>
    <x v="0"/>
  </r>
  <r>
    <x v="0"/>
    <x v="3"/>
    <n v="4112000235"/>
    <x v="11"/>
    <s v="06MACC0CK"/>
    <s v="MACCAW DRINK COCKTAIL 1LTR X 10PCS"/>
    <n v="0"/>
    <n v="15"/>
    <n v="15"/>
    <n v="0"/>
    <n v="43953.49"/>
    <n v="3296.51"/>
    <n v="2930.23"/>
    <x v="1"/>
    <x v="1"/>
    <x v="0"/>
    <x v="1"/>
    <x v="2"/>
    <x v="2"/>
    <x v="1"/>
    <x v="0"/>
    <x v="0"/>
  </r>
  <r>
    <x v="0"/>
    <x v="3"/>
    <n v="4112000235"/>
    <x v="11"/>
    <s v="07NPBBKT"/>
    <s v="FRUTTA PET BOTTLE BLACKCURRENT 500ML (12PCS)"/>
    <n v="0"/>
    <n v="80"/>
    <n v="80"/>
    <n v="777"/>
    <n v="72380.95"/>
    <n v="5428.57"/>
    <n v="904.76"/>
    <x v="1"/>
    <x v="1"/>
    <x v="0"/>
    <x v="1"/>
    <x v="5"/>
    <x v="5"/>
    <x v="0"/>
    <x v="0"/>
    <x v="1"/>
  </r>
  <r>
    <x v="0"/>
    <x v="3"/>
    <n v="4112000235"/>
    <x v="11"/>
    <s v="07NPBCTL"/>
    <s v="FRUTTA PET BOTTLE  COCKTAIL 500ML (12PCS)"/>
    <n v="0"/>
    <n v="23"/>
    <n v="23"/>
    <n v="747"/>
    <n v="13571.43"/>
    <n v="1017.86"/>
    <n v="590.05999999999995"/>
    <x v="1"/>
    <x v="1"/>
    <x v="0"/>
    <x v="1"/>
    <x v="6"/>
    <x v="6"/>
    <x v="0"/>
    <x v="0"/>
    <x v="1"/>
  </r>
  <r>
    <x v="0"/>
    <x v="3"/>
    <n v="4112000235"/>
    <x v="11"/>
    <s v="07NPBORG"/>
    <s v="FRUTTA PET BOTTLE  ORANGE 500ML (12PCS)"/>
    <n v="1"/>
    <n v="104"/>
    <n v="103"/>
    <n v="985"/>
    <n v="85047.62"/>
    <n v="6378.57"/>
    <n v="825.71"/>
    <x v="1"/>
    <x v="1"/>
    <x v="0"/>
    <x v="1"/>
    <x v="7"/>
    <x v="7"/>
    <x v="0"/>
    <x v="0"/>
    <x v="1"/>
  </r>
  <r>
    <x v="0"/>
    <x v="3"/>
    <n v="4112000243"/>
    <x v="12"/>
    <s v="03CSAPPLE"/>
    <s v="CALIFORNIA SUN APPLE X 40PCS"/>
    <n v="0"/>
    <n v="20"/>
    <n v="20"/>
    <n v="155"/>
    <n v="34463.26"/>
    <n v="2584.7399999999998"/>
    <n v="1723.16"/>
    <x v="1"/>
    <x v="1"/>
    <x v="0"/>
    <x v="1"/>
    <x v="15"/>
    <x v="15"/>
    <x v="2"/>
    <x v="0"/>
    <x v="2"/>
  </r>
  <r>
    <x v="0"/>
    <x v="3"/>
    <n v="4112000243"/>
    <x v="12"/>
    <s v="03CSCOCK"/>
    <s v="CALIFORNIA SUN COCKTAIL X 40PCS"/>
    <n v="0"/>
    <n v="30"/>
    <n v="30"/>
    <n v="283"/>
    <n v="51694.879999999997"/>
    <n v="3877.12"/>
    <n v="1723.16"/>
    <x v="1"/>
    <x v="1"/>
    <x v="0"/>
    <x v="1"/>
    <x v="8"/>
    <x v="8"/>
    <x v="2"/>
    <x v="0"/>
    <x v="2"/>
  </r>
  <r>
    <x v="0"/>
    <x v="3"/>
    <n v="4112000243"/>
    <x v="12"/>
    <s v="03CSMNG"/>
    <s v="CALIFORNIA SUN MANGO X 40PCS"/>
    <n v="0"/>
    <n v="30"/>
    <n v="30"/>
    <n v="214"/>
    <n v="51694.879999999997"/>
    <n v="3877.12"/>
    <n v="1723.16"/>
    <x v="1"/>
    <x v="1"/>
    <x v="0"/>
    <x v="1"/>
    <x v="9"/>
    <x v="9"/>
    <x v="2"/>
    <x v="0"/>
    <x v="2"/>
  </r>
  <r>
    <x v="0"/>
    <x v="3"/>
    <n v="4112000243"/>
    <x v="12"/>
    <s v="03CSORG"/>
    <s v="CALIFORNIA SUN ORANGE X 40PCS"/>
    <n v="0"/>
    <n v="30"/>
    <n v="30"/>
    <n v="35"/>
    <n v="51694.879999999997"/>
    <n v="3877.12"/>
    <n v="1723.16"/>
    <x v="1"/>
    <x v="1"/>
    <x v="0"/>
    <x v="1"/>
    <x v="10"/>
    <x v="10"/>
    <x v="2"/>
    <x v="0"/>
    <x v="2"/>
  </r>
  <r>
    <x v="0"/>
    <x v="3"/>
    <n v="4112000243"/>
    <x v="12"/>
    <s v="03CSPNPL"/>
    <s v="CALIFORNIA SUN  PINEAPPLE X 40PCS"/>
    <n v="0"/>
    <n v="15"/>
    <n v="15"/>
    <n v="1"/>
    <n v="25847.439999999999"/>
    <n v="1938.56"/>
    <n v="1723.16"/>
    <x v="1"/>
    <x v="1"/>
    <x v="0"/>
    <x v="1"/>
    <x v="11"/>
    <x v="11"/>
    <x v="2"/>
    <x v="0"/>
    <x v="2"/>
  </r>
  <r>
    <x v="0"/>
    <x v="3"/>
    <n v="4112000243"/>
    <x v="12"/>
    <s v="03CSSBRY"/>
    <s v="CALIFORNIA SUN STRAWBERRY X 40PCS"/>
    <n v="1"/>
    <n v="15"/>
    <n v="14"/>
    <n v="244"/>
    <n v="24124.28"/>
    <n v="1809.32"/>
    <n v="1723.16"/>
    <x v="1"/>
    <x v="1"/>
    <x v="0"/>
    <x v="1"/>
    <x v="16"/>
    <x v="16"/>
    <x v="2"/>
    <x v="0"/>
    <x v="2"/>
  </r>
  <r>
    <x v="0"/>
    <x v="3"/>
    <n v="4112000243"/>
    <x v="12"/>
    <s v="05CNCTAPPLE"/>
    <s v="FRUTTA NATURAL APPLE JUICE 1LTR X 10PCS"/>
    <n v="0"/>
    <n v="160"/>
    <n v="160"/>
    <n v="0"/>
    <n v="452465.12"/>
    <n v="33934.879999999997"/>
    <n v="2827.91"/>
    <x v="1"/>
    <x v="1"/>
    <x v="0"/>
    <x v="1"/>
    <x v="0"/>
    <x v="0"/>
    <x v="0"/>
    <x v="0"/>
    <x v="0"/>
  </r>
  <r>
    <x v="0"/>
    <x v="3"/>
    <n v="4112000243"/>
    <x v="12"/>
    <s v="05CNCTCOCK"/>
    <s v="FRUTTA NATURAL COCKTAIL 1LTR X 10PCS"/>
    <n v="0"/>
    <n v="165"/>
    <n v="165"/>
    <n v="4"/>
    <n v="466604.66"/>
    <n v="34995.35"/>
    <n v="2827.91"/>
    <x v="1"/>
    <x v="1"/>
    <x v="0"/>
    <x v="1"/>
    <x v="14"/>
    <x v="14"/>
    <x v="0"/>
    <x v="0"/>
    <x v="0"/>
  </r>
  <r>
    <x v="0"/>
    <x v="3"/>
    <n v="4112000243"/>
    <x v="12"/>
    <s v="05CNCTPNPL"/>
    <s v="FRUTTA NATURAL PINEAPPLE 1LTR X 10PCS"/>
    <n v="0"/>
    <n v="105"/>
    <n v="105"/>
    <n v="0"/>
    <n v="296930.24"/>
    <n v="22269.77"/>
    <n v="2827.91"/>
    <x v="1"/>
    <x v="1"/>
    <x v="0"/>
    <x v="1"/>
    <x v="18"/>
    <x v="18"/>
    <x v="0"/>
    <x v="0"/>
    <x v="0"/>
  </r>
  <r>
    <x v="0"/>
    <x v="3"/>
    <n v="4112000243"/>
    <x v="12"/>
    <s v="06MACC0CK"/>
    <s v="MACCAW DRINK COCKTAIL 1LTR X 10PCS"/>
    <n v="0"/>
    <n v="125"/>
    <n v="125"/>
    <n v="0"/>
    <n v="325872.09000000003"/>
    <n v="24440.41"/>
    <n v="2606.98"/>
    <x v="1"/>
    <x v="1"/>
    <x v="0"/>
    <x v="1"/>
    <x v="2"/>
    <x v="2"/>
    <x v="1"/>
    <x v="0"/>
    <x v="0"/>
  </r>
  <r>
    <x v="0"/>
    <x v="3"/>
    <n v="4112000243"/>
    <x v="12"/>
    <s v="07NPBBKT"/>
    <s v="FRUTTA PET BOTTLE BLACKCURRENT 500ML (12PCS)"/>
    <n v="0"/>
    <n v="215"/>
    <n v="215"/>
    <n v="777"/>
    <n v="184884.56"/>
    <n v="13866.34"/>
    <n v="859.93"/>
    <x v="1"/>
    <x v="1"/>
    <x v="0"/>
    <x v="1"/>
    <x v="5"/>
    <x v="5"/>
    <x v="0"/>
    <x v="0"/>
    <x v="1"/>
  </r>
  <r>
    <x v="0"/>
    <x v="3"/>
    <n v="4112000243"/>
    <x v="12"/>
    <s v="07NPBCTL"/>
    <s v="FRUTTA PET BOTTLE  COCKTAIL 500ML (12PCS)"/>
    <n v="0"/>
    <n v="175"/>
    <n v="175"/>
    <n v="747"/>
    <n v="150477.22"/>
    <n v="11285.79"/>
    <n v="859.87"/>
    <x v="1"/>
    <x v="1"/>
    <x v="0"/>
    <x v="1"/>
    <x v="6"/>
    <x v="6"/>
    <x v="0"/>
    <x v="0"/>
    <x v="1"/>
  </r>
  <r>
    <x v="0"/>
    <x v="3"/>
    <n v="4112000243"/>
    <x v="12"/>
    <s v="07NPBORG"/>
    <s v="FRUTTA PET BOTTLE  ORANGE 500ML (12PCS)"/>
    <n v="0"/>
    <n v="210"/>
    <n v="210"/>
    <n v="985"/>
    <n v="180585.21"/>
    <n v="13543.89"/>
    <n v="859.93"/>
    <x v="1"/>
    <x v="1"/>
    <x v="0"/>
    <x v="1"/>
    <x v="7"/>
    <x v="7"/>
    <x v="0"/>
    <x v="0"/>
    <x v="1"/>
  </r>
  <r>
    <x v="0"/>
    <x v="3"/>
    <n v="4112000260"/>
    <x v="122"/>
    <s v="03CSAPPLE"/>
    <s v="CALIFORNIA SUN APPLE X 40PCS"/>
    <n v="0"/>
    <n v="1"/>
    <n v="1"/>
    <n v="155"/>
    <n v="1813.95"/>
    <n v="136.05000000000001"/>
    <n v="1813.95"/>
    <x v="1"/>
    <x v="1"/>
    <x v="0"/>
    <x v="1"/>
    <x v="15"/>
    <x v="15"/>
    <x v="2"/>
    <x v="0"/>
    <x v="2"/>
  </r>
  <r>
    <x v="0"/>
    <x v="3"/>
    <n v="4112000260"/>
    <x v="122"/>
    <s v="03CSCOCK"/>
    <s v="CALIFORNIA SUN COCKTAIL X 40PCS"/>
    <n v="0"/>
    <n v="1"/>
    <n v="1"/>
    <n v="283"/>
    <n v="1813.95"/>
    <n v="136.05000000000001"/>
    <n v="1813.95"/>
    <x v="1"/>
    <x v="1"/>
    <x v="0"/>
    <x v="1"/>
    <x v="8"/>
    <x v="8"/>
    <x v="2"/>
    <x v="0"/>
    <x v="2"/>
  </r>
  <r>
    <x v="0"/>
    <x v="3"/>
    <n v="4112000260"/>
    <x v="122"/>
    <s v="03CSMNG"/>
    <s v="CALIFORNIA SUN MANGO X 40PCS"/>
    <n v="0"/>
    <n v="1"/>
    <n v="1"/>
    <n v="214"/>
    <n v="1813.95"/>
    <n v="136.05000000000001"/>
    <n v="1813.95"/>
    <x v="1"/>
    <x v="1"/>
    <x v="0"/>
    <x v="1"/>
    <x v="9"/>
    <x v="9"/>
    <x v="2"/>
    <x v="0"/>
    <x v="2"/>
  </r>
  <r>
    <x v="0"/>
    <x v="3"/>
    <n v="4112000260"/>
    <x v="122"/>
    <s v="03CSORG"/>
    <s v="CALIFORNIA SUN ORANGE X 40PCS"/>
    <n v="0"/>
    <n v="1"/>
    <n v="1"/>
    <n v="35"/>
    <n v="1813.95"/>
    <n v="136.05000000000001"/>
    <n v="1813.95"/>
    <x v="1"/>
    <x v="1"/>
    <x v="0"/>
    <x v="1"/>
    <x v="10"/>
    <x v="10"/>
    <x v="2"/>
    <x v="0"/>
    <x v="2"/>
  </r>
  <r>
    <x v="0"/>
    <x v="3"/>
    <n v="4112000260"/>
    <x v="122"/>
    <s v="03CSPNPL"/>
    <s v="CALIFORNIA SUN  PINEAPPLE X 40PCS"/>
    <n v="0"/>
    <n v="1"/>
    <n v="1"/>
    <n v="1"/>
    <n v="1813.95"/>
    <n v="136.05000000000001"/>
    <n v="1813.95"/>
    <x v="1"/>
    <x v="1"/>
    <x v="0"/>
    <x v="1"/>
    <x v="11"/>
    <x v="11"/>
    <x v="2"/>
    <x v="0"/>
    <x v="2"/>
  </r>
  <r>
    <x v="0"/>
    <x v="3"/>
    <n v="4112000260"/>
    <x v="122"/>
    <s v="03CSSBRY"/>
    <s v="CALIFORNIA SUN STRAWBERRY X 40PCS"/>
    <n v="0"/>
    <n v="1"/>
    <n v="1"/>
    <n v="244"/>
    <n v="1813.95"/>
    <n v="136.05000000000001"/>
    <n v="1813.95"/>
    <x v="1"/>
    <x v="1"/>
    <x v="0"/>
    <x v="1"/>
    <x v="16"/>
    <x v="16"/>
    <x v="2"/>
    <x v="0"/>
    <x v="2"/>
  </r>
  <r>
    <x v="0"/>
    <x v="3"/>
    <n v="4112000260"/>
    <x v="122"/>
    <s v="05CNCTAPPLE"/>
    <s v="FRUTTA NATURAL APPLE JUICE 1LTR X 10PCS"/>
    <n v="0"/>
    <n v="7"/>
    <n v="7"/>
    <n v="0"/>
    <n v="20651.16"/>
    <n v="1548.84"/>
    <n v="2950.17"/>
    <x v="1"/>
    <x v="1"/>
    <x v="0"/>
    <x v="1"/>
    <x v="0"/>
    <x v="0"/>
    <x v="0"/>
    <x v="0"/>
    <x v="0"/>
  </r>
  <r>
    <x v="0"/>
    <x v="3"/>
    <n v="4112000260"/>
    <x v="122"/>
    <s v="05CNCTCOCK"/>
    <s v="FRUTTA NATURAL COCKTAIL 1LTR X 10PCS"/>
    <n v="0"/>
    <n v="6"/>
    <n v="6"/>
    <n v="4"/>
    <n v="20651.16"/>
    <n v="1548.84"/>
    <n v="3441.86"/>
    <x v="1"/>
    <x v="1"/>
    <x v="0"/>
    <x v="1"/>
    <x v="14"/>
    <x v="14"/>
    <x v="0"/>
    <x v="0"/>
    <x v="0"/>
  </r>
  <r>
    <x v="0"/>
    <x v="3"/>
    <n v="4112000260"/>
    <x v="122"/>
    <s v="05CNCTMNG"/>
    <s v="FRUTTA NATURAL MANGO 1LTR X 10PCS"/>
    <n v="0"/>
    <n v="6"/>
    <n v="6"/>
    <n v="0"/>
    <n v="20651.16"/>
    <n v="1548.84"/>
    <n v="3441.86"/>
    <x v="1"/>
    <x v="1"/>
    <x v="0"/>
    <x v="1"/>
    <x v="17"/>
    <x v="17"/>
    <x v="0"/>
    <x v="0"/>
    <x v="0"/>
  </r>
  <r>
    <x v="0"/>
    <x v="3"/>
    <n v="4112000260"/>
    <x v="122"/>
    <s v="06MACC0CK"/>
    <s v="MACCAW DRINK COCKTAIL 1LTR X 10PCS"/>
    <n v="0"/>
    <n v="4"/>
    <n v="4"/>
    <n v="0"/>
    <n v="11906.98"/>
    <n v="893.02"/>
    <n v="2976.74"/>
    <x v="1"/>
    <x v="1"/>
    <x v="0"/>
    <x v="1"/>
    <x v="2"/>
    <x v="2"/>
    <x v="1"/>
    <x v="0"/>
    <x v="0"/>
  </r>
  <r>
    <x v="0"/>
    <x v="3"/>
    <n v="4112000260"/>
    <x v="122"/>
    <s v="07NPBBKT"/>
    <s v="FRUTTA PET BOTTLE BLACKCURRENT 500ML (12PCS)"/>
    <n v="0"/>
    <n v="5"/>
    <n v="5"/>
    <n v="777"/>
    <n v="4523.8100000000004"/>
    <n v="339.29"/>
    <n v="904.76"/>
    <x v="1"/>
    <x v="1"/>
    <x v="0"/>
    <x v="1"/>
    <x v="5"/>
    <x v="5"/>
    <x v="0"/>
    <x v="0"/>
    <x v="1"/>
  </r>
  <r>
    <x v="0"/>
    <x v="3"/>
    <n v="4112000271"/>
    <x v="15"/>
    <s v="03CSAPPLE"/>
    <s v="CALIFORNIA SUN APPLE X 40PCS"/>
    <n v="0"/>
    <n v="50"/>
    <n v="50"/>
    <n v="155"/>
    <n v="94779"/>
    <n v="7108.42"/>
    <n v="1895.58"/>
    <x v="1"/>
    <x v="1"/>
    <x v="0"/>
    <x v="1"/>
    <x v="15"/>
    <x v="15"/>
    <x v="2"/>
    <x v="0"/>
    <x v="2"/>
  </r>
  <r>
    <x v="0"/>
    <x v="3"/>
    <n v="4112000271"/>
    <x v="15"/>
    <s v="03CSCOCK"/>
    <s v="CALIFORNIA SUN COCKTAIL X 40PCS"/>
    <n v="0"/>
    <n v="10"/>
    <n v="10"/>
    <n v="283"/>
    <n v="18955.8"/>
    <n v="1421.68"/>
    <n v="1895.58"/>
    <x v="1"/>
    <x v="1"/>
    <x v="0"/>
    <x v="1"/>
    <x v="8"/>
    <x v="8"/>
    <x v="2"/>
    <x v="0"/>
    <x v="2"/>
  </r>
  <r>
    <x v="0"/>
    <x v="3"/>
    <n v="4112000271"/>
    <x v="15"/>
    <s v="03CSMNG"/>
    <s v="CALIFORNIA SUN MANGO X 40PCS"/>
    <n v="0"/>
    <n v="40"/>
    <n v="40"/>
    <n v="214"/>
    <n v="75823.199999999997"/>
    <n v="5686.74"/>
    <n v="1895.58"/>
    <x v="1"/>
    <x v="1"/>
    <x v="0"/>
    <x v="1"/>
    <x v="9"/>
    <x v="9"/>
    <x v="2"/>
    <x v="0"/>
    <x v="2"/>
  </r>
  <r>
    <x v="0"/>
    <x v="3"/>
    <n v="4112000271"/>
    <x v="15"/>
    <s v="03CSPNPL"/>
    <s v="CALIFORNIA SUN  PINEAPPLE X 40PCS"/>
    <n v="0"/>
    <n v="30"/>
    <n v="30"/>
    <n v="1"/>
    <n v="56867.4"/>
    <n v="4265.05"/>
    <n v="1895.58"/>
    <x v="1"/>
    <x v="1"/>
    <x v="0"/>
    <x v="1"/>
    <x v="11"/>
    <x v="11"/>
    <x v="2"/>
    <x v="0"/>
    <x v="2"/>
  </r>
  <r>
    <x v="0"/>
    <x v="3"/>
    <n v="4112000271"/>
    <x v="15"/>
    <s v="03CSSBRY"/>
    <s v="CALIFORNIA SUN STRAWBERRY X 40PCS"/>
    <n v="0"/>
    <n v="40"/>
    <n v="40"/>
    <n v="244"/>
    <n v="75823.199999999997"/>
    <n v="5686.74"/>
    <n v="1895.58"/>
    <x v="1"/>
    <x v="1"/>
    <x v="0"/>
    <x v="1"/>
    <x v="16"/>
    <x v="16"/>
    <x v="2"/>
    <x v="0"/>
    <x v="2"/>
  </r>
  <r>
    <x v="0"/>
    <x v="3"/>
    <n v="4112000271"/>
    <x v="15"/>
    <s v="05CNCTAPPLE"/>
    <s v="FRUTTA NATURAL APPLE JUICE 1LTR X 10PCS"/>
    <n v="0"/>
    <n v="205"/>
    <n v="205"/>
    <n v="0"/>
    <n v="578547.39"/>
    <n v="43391.05"/>
    <n v="2822.18"/>
    <x v="1"/>
    <x v="1"/>
    <x v="0"/>
    <x v="1"/>
    <x v="0"/>
    <x v="0"/>
    <x v="0"/>
    <x v="0"/>
    <x v="0"/>
  </r>
  <r>
    <x v="0"/>
    <x v="3"/>
    <n v="4112000271"/>
    <x v="15"/>
    <s v="05CNCTCOCK"/>
    <s v="FRUTTA NATURAL COCKTAIL 1LTR X 10PCS"/>
    <n v="0"/>
    <n v="245"/>
    <n v="245"/>
    <n v="4"/>
    <n v="704402.29"/>
    <n v="52830.17"/>
    <n v="2875.11"/>
    <x v="1"/>
    <x v="1"/>
    <x v="0"/>
    <x v="1"/>
    <x v="14"/>
    <x v="14"/>
    <x v="0"/>
    <x v="0"/>
    <x v="0"/>
  </r>
  <r>
    <x v="0"/>
    <x v="3"/>
    <n v="4112000271"/>
    <x v="15"/>
    <s v="05CNCTMNG"/>
    <s v="FRUTTA NATURAL MANGO 1LTR X 10PCS"/>
    <n v="0"/>
    <n v="60"/>
    <n v="60"/>
    <n v="0"/>
    <n v="195717.21"/>
    <n v="14678.79"/>
    <n v="3261.95"/>
    <x v="1"/>
    <x v="1"/>
    <x v="0"/>
    <x v="1"/>
    <x v="17"/>
    <x v="17"/>
    <x v="0"/>
    <x v="0"/>
    <x v="0"/>
  </r>
  <r>
    <x v="0"/>
    <x v="3"/>
    <n v="4112000271"/>
    <x v="15"/>
    <s v="05CNCTPNPL"/>
    <s v="FRUTTA NATURAL PINEAPPLE 1LTR X 10PCS"/>
    <n v="0"/>
    <n v="200"/>
    <n v="200"/>
    <n v="0"/>
    <n v="559926"/>
    <n v="41994.45"/>
    <n v="2799.63"/>
    <x v="1"/>
    <x v="1"/>
    <x v="0"/>
    <x v="1"/>
    <x v="18"/>
    <x v="18"/>
    <x v="0"/>
    <x v="0"/>
    <x v="0"/>
  </r>
  <r>
    <x v="0"/>
    <x v="3"/>
    <n v="4112000271"/>
    <x v="15"/>
    <s v="06MACC0CK"/>
    <s v="MACCAW DRINK COCKTAIL 1LTR X 10PCS"/>
    <n v="0"/>
    <n v="230"/>
    <n v="230"/>
    <n v="0"/>
    <n v="607560.63"/>
    <n v="45567.05"/>
    <n v="2641.57"/>
    <x v="1"/>
    <x v="1"/>
    <x v="0"/>
    <x v="1"/>
    <x v="2"/>
    <x v="2"/>
    <x v="1"/>
    <x v="0"/>
    <x v="0"/>
  </r>
  <r>
    <x v="0"/>
    <x v="3"/>
    <n v="4112000271"/>
    <x v="15"/>
    <s v="07NPBBKT"/>
    <s v="FRUTTA PET BOTTLE BLACKCURRENT 500ML (12PCS)"/>
    <n v="0"/>
    <n v="95"/>
    <n v="95"/>
    <n v="777"/>
    <n v="89855.75"/>
    <n v="6739.18"/>
    <n v="945.85"/>
    <x v="1"/>
    <x v="1"/>
    <x v="0"/>
    <x v="1"/>
    <x v="5"/>
    <x v="5"/>
    <x v="0"/>
    <x v="0"/>
    <x v="1"/>
  </r>
  <r>
    <x v="0"/>
    <x v="3"/>
    <n v="4112000271"/>
    <x v="15"/>
    <s v="07NPBCTL"/>
    <s v="FRUTTA PET BOTTLE  COCKTAIL 500ML (12PCS)"/>
    <n v="0"/>
    <n v="120"/>
    <n v="120"/>
    <n v="747"/>
    <n v="113502"/>
    <n v="8512.65"/>
    <n v="945.85"/>
    <x v="1"/>
    <x v="1"/>
    <x v="0"/>
    <x v="1"/>
    <x v="6"/>
    <x v="6"/>
    <x v="0"/>
    <x v="0"/>
    <x v="1"/>
  </r>
  <r>
    <x v="0"/>
    <x v="3"/>
    <n v="4112000271"/>
    <x v="15"/>
    <s v="07NPBORG"/>
    <s v="FRUTTA PET BOTTLE  ORANGE 500ML (12PCS)"/>
    <n v="0"/>
    <n v="110"/>
    <n v="110"/>
    <n v="985"/>
    <n v="104043.5"/>
    <n v="7803.26"/>
    <n v="945.85"/>
    <x v="1"/>
    <x v="1"/>
    <x v="0"/>
    <x v="1"/>
    <x v="7"/>
    <x v="7"/>
    <x v="0"/>
    <x v="0"/>
    <x v="1"/>
  </r>
  <r>
    <x v="0"/>
    <x v="3"/>
    <n v="4112000271"/>
    <x v="15"/>
    <s v="07NPBPPL"/>
    <s v="FRUTTA PET BOTTLE PINEAPPLE 500ML (12PCS)"/>
    <n v="0"/>
    <n v="130"/>
    <n v="130"/>
    <n v="1572"/>
    <n v="122960.5"/>
    <n v="9222.0400000000009"/>
    <n v="945.85"/>
    <x v="1"/>
    <x v="1"/>
    <x v="0"/>
    <x v="1"/>
    <x v="13"/>
    <x v="13"/>
    <x v="0"/>
    <x v="0"/>
    <x v="1"/>
  </r>
  <r>
    <x v="0"/>
    <x v="3"/>
    <n v="4112000273"/>
    <x v="16"/>
    <s v="05CNCTAPPLE"/>
    <s v="FRUTTA NATURAL APPLE JUICE 1LTR X 10PCS"/>
    <n v="0"/>
    <n v="100"/>
    <n v="100"/>
    <n v="0"/>
    <n v="297674.42"/>
    <n v="22325.58"/>
    <n v="2976.74"/>
    <x v="1"/>
    <x v="1"/>
    <x v="0"/>
    <x v="1"/>
    <x v="0"/>
    <x v="0"/>
    <x v="0"/>
    <x v="0"/>
    <x v="0"/>
  </r>
  <r>
    <x v="0"/>
    <x v="3"/>
    <n v="4112000273"/>
    <x v="16"/>
    <s v="05CNCTCOCK"/>
    <s v="FRUTTA NATURAL COCKTAIL 1LTR X 10PCS"/>
    <n v="0"/>
    <n v="80"/>
    <n v="80"/>
    <n v="4"/>
    <n v="238139.54"/>
    <n v="17860.47"/>
    <n v="2976.74"/>
    <x v="1"/>
    <x v="1"/>
    <x v="0"/>
    <x v="1"/>
    <x v="14"/>
    <x v="14"/>
    <x v="0"/>
    <x v="0"/>
    <x v="0"/>
  </r>
  <r>
    <x v="0"/>
    <x v="3"/>
    <n v="4112000273"/>
    <x v="16"/>
    <s v="05CNCTPNPL"/>
    <s v="FRUTTA NATURAL PINEAPPLE 1LTR X 10PCS"/>
    <n v="0"/>
    <n v="50"/>
    <n v="50"/>
    <n v="0"/>
    <n v="148837.21"/>
    <n v="11162.79"/>
    <n v="2976.74"/>
    <x v="1"/>
    <x v="1"/>
    <x v="0"/>
    <x v="1"/>
    <x v="18"/>
    <x v="18"/>
    <x v="0"/>
    <x v="0"/>
    <x v="0"/>
  </r>
  <r>
    <x v="0"/>
    <x v="3"/>
    <n v="4112000273"/>
    <x v="16"/>
    <s v="07NPBORG"/>
    <s v="FRUTTA PET BOTTLE  ORANGE 500ML (12PCS)"/>
    <n v="0"/>
    <n v="200"/>
    <n v="200"/>
    <n v="985"/>
    <n v="241860.46"/>
    <n v="18139.53"/>
    <n v="1209.3"/>
    <x v="1"/>
    <x v="1"/>
    <x v="0"/>
    <x v="1"/>
    <x v="7"/>
    <x v="7"/>
    <x v="0"/>
    <x v="0"/>
    <x v="1"/>
  </r>
  <r>
    <x v="0"/>
    <x v="3"/>
    <n v="4112000276"/>
    <x v="17"/>
    <s v="03CSAPPLE"/>
    <s v="CALIFORNIA SUN APPLE X 40PCS"/>
    <n v="0"/>
    <n v="5"/>
    <n v="5"/>
    <n v="155"/>
    <n v="9069.77"/>
    <n v="680.23"/>
    <n v="1813.95"/>
    <x v="1"/>
    <x v="1"/>
    <x v="0"/>
    <x v="1"/>
    <x v="15"/>
    <x v="15"/>
    <x v="2"/>
    <x v="0"/>
    <x v="2"/>
  </r>
  <r>
    <x v="0"/>
    <x v="3"/>
    <n v="4112000276"/>
    <x v="17"/>
    <s v="03CSORG"/>
    <s v="CALIFORNIA SUN ORANGE X 40PCS"/>
    <n v="0"/>
    <n v="5"/>
    <n v="5"/>
    <n v="35"/>
    <n v="9069.77"/>
    <n v="680.23"/>
    <n v="1813.95"/>
    <x v="1"/>
    <x v="1"/>
    <x v="0"/>
    <x v="1"/>
    <x v="10"/>
    <x v="10"/>
    <x v="2"/>
    <x v="0"/>
    <x v="2"/>
  </r>
  <r>
    <x v="0"/>
    <x v="3"/>
    <n v="4112000276"/>
    <x v="17"/>
    <s v="03CSPNPL"/>
    <s v="CALIFORNIA SUN  PINEAPPLE X 40PCS"/>
    <n v="0"/>
    <n v="6"/>
    <n v="6"/>
    <n v="1"/>
    <n v="10883.72"/>
    <n v="816.28"/>
    <n v="1813.95"/>
    <x v="1"/>
    <x v="1"/>
    <x v="0"/>
    <x v="1"/>
    <x v="11"/>
    <x v="11"/>
    <x v="2"/>
    <x v="0"/>
    <x v="2"/>
  </r>
  <r>
    <x v="0"/>
    <x v="3"/>
    <n v="4112000276"/>
    <x v="17"/>
    <s v="03CSSBRY"/>
    <s v="CALIFORNIA SUN STRAWBERRY X 40PCS"/>
    <n v="0"/>
    <n v="5"/>
    <n v="5"/>
    <n v="244"/>
    <n v="9069.77"/>
    <n v="680.23"/>
    <n v="1813.95"/>
    <x v="1"/>
    <x v="1"/>
    <x v="0"/>
    <x v="1"/>
    <x v="16"/>
    <x v="16"/>
    <x v="2"/>
    <x v="0"/>
    <x v="2"/>
  </r>
  <r>
    <x v="0"/>
    <x v="3"/>
    <n v="4112000276"/>
    <x v="17"/>
    <s v="05CNCTAPPLE"/>
    <s v="FRUTTA NATURAL APPLE JUICE 1LTR X 10PCS"/>
    <n v="0"/>
    <n v="17"/>
    <n v="17"/>
    <n v="0"/>
    <n v="47441.86"/>
    <n v="3558.14"/>
    <n v="2790.7"/>
    <x v="1"/>
    <x v="1"/>
    <x v="0"/>
    <x v="1"/>
    <x v="0"/>
    <x v="0"/>
    <x v="0"/>
    <x v="0"/>
    <x v="0"/>
  </r>
  <r>
    <x v="0"/>
    <x v="3"/>
    <n v="4112000276"/>
    <x v="17"/>
    <s v="05CNCTCOCK"/>
    <s v="FRUTTA NATURAL COCKTAIL 1LTR X 10PCS"/>
    <n v="0"/>
    <n v="10"/>
    <n v="10"/>
    <n v="4"/>
    <n v="31627.91"/>
    <n v="2372.09"/>
    <n v="3162.79"/>
    <x v="1"/>
    <x v="1"/>
    <x v="0"/>
    <x v="1"/>
    <x v="14"/>
    <x v="14"/>
    <x v="0"/>
    <x v="0"/>
    <x v="0"/>
  </r>
  <r>
    <x v="0"/>
    <x v="3"/>
    <n v="4112000276"/>
    <x v="17"/>
    <s v="05CNCTPNPL"/>
    <s v="FRUTTA NATURAL PINEAPPLE 1LTR X 10PCS"/>
    <n v="0"/>
    <n v="10"/>
    <n v="10"/>
    <n v="0"/>
    <n v="31627.91"/>
    <n v="2372.09"/>
    <n v="3162.79"/>
    <x v="1"/>
    <x v="1"/>
    <x v="0"/>
    <x v="1"/>
    <x v="18"/>
    <x v="18"/>
    <x v="0"/>
    <x v="0"/>
    <x v="0"/>
  </r>
  <r>
    <x v="0"/>
    <x v="3"/>
    <n v="4112000276"/>
    <x v="17"/>
    <s v="06MACC0CK"/>
    <s v="MACCAW DRINK COCKTAIL 1LTR X 10PCS"/>
    <n v="0"/>
    <n v="10"/>
    <n v="10"/>
    <n v="0"/>
    <n v="29302.33"/>
    <n v="2197.67"/>
    <n v="2930.23"/>
    <x v="1"/>
    <x v="1"/>
    <x v="0"/>
    <x v="1"/>
    <x v="2"/>
    <x v="2"/>
    <x v="1"/>
    <x v="0"/>
    <x v="0"/>
  </r>
  <r>
    <x v="0"/>
    <x v="3"/>
    <n v="4112000276"/>
    <x v="17"/>
    <s v="07NPBCTL"/>
    <s v="FRUTTA PET BOTTLE  COCKTAIL 500ML (12PCS)"/>
    <n v="0"/>
    <n v="5"/>
    <n v="5"/>
    <n v="747"/>
    <n v="4523.8100000000004"/>
    <n v="339.29"/>
    <n v="904.76"/>
    <x v="1"/>
    <x v="1"/>
    <x v="0"/>
    <x v="1"/>
    <x v="6"/>
    <x v="6"/>
    <x v="0"/>
    <x v="0"/>
    <x v="1"/>
  </r>
  <r>
    <x v="0"/>
    <x v="3"/>
    <n v="4112000276"/>
    <x v="17"/>
    <s v="07NPBORG"/>
    <s v="FRUTTA PET BOTTLE  ORANGE 500ML (12PCS)"/>
    <n v="0"/>
    <n v="5"/>
    <n v="5"/>
    <n v="985"/>
    <n v="4523.8100000000004"/>
    <n v="339.29"/>
    <n v="904.76"/>
    <x v="1"/>
    <x v="1"/>
    <x v="0"/>
    <x v="1"/>
    <x v="7"/>
    <x v="7"/>
    <x v="0"/>
    <x v="0"/>
    <x v="1"/>
  </r>
  <r>
    <x v="0"/>
    <x v="3"/>
    <n v="4112000279"/>
    <x v="18"/>
    <s v="03CSAPPLE"/>
    <s v="CALIFORNIA SUN APPLE X 40PCS"/>
    <n v="0"/>
    <n v="10"/>
    <n v="10"/>
    <n v="155"/>
    <n v="18139.53"/>
    <n v="1360.47"/>
    <n v="1813.95"/>
    <x v="1"/>
    <x v="1"/>
    <x v="0"/>
    <x v="1"/>
    <x v="15"/>
    <x v="15"/>
    <x v="2"/>
    <x v="0"/>
    <x v="2"/>
  </r>
  <r>
    <x v="0"/>
    <x v="3"/>
    <n v="4112000279"/>
    <x v="18"/>
    <s v="03CSCOCK"/>
    <s v="CALIFORNIA SUN COCKTAIL X 40PCS"/>
    <n v="0"/>
    <n v="10"/>
    <n v="10"/>
    <n v="283"/>
    <n v="18139.53"/>
    <n v="1360.47"/>
    <n v="1813.95"/>
    <x v="1"/>
    <x v="1"/>
    <x v="0"/>
    <x v="1"/>
    <x v="8"/>
    <x v="8"/>
    <x v="2"/>
    <x v="0"/>
    <x v="2"/>
  </r>
  <r>
    <x v="0"/>
    <x v="3"/>
    <n v="4112000279"/>
    <x v="18"/>
    <s v="03CSMNG"/>
    <s v="CALIFORNIA SUN MANGO X 40PCS"/>
    <n v="0"/>
    <n v="10"/>
    <n v="10"/>
    <n v="214"/>
    <n v="18139.53"/>
    <n v="1360.47"/>
    <n v="1813.95"/>
    <x v="1"/>
    <x v="1"/>
    <x v="0"/>
    <x v="1"/>
    <x v="9"/>
    <x v="9"/>
    <x v="2"/>
    <x v="0"/>
    <x v="2"/>
  </r>
  <r>
    <x v="0"/>
    <x v="3"/>
    <n v="4112000279"/>
    <x v="18"/>
    <s v="03CSORG"/>
    <s v="CALIFORNIA SUN ORANGE X 40PCS"/>
    <n v="0"/>
    <n v="10"/>
    <n v="10"/>
    <n v="35"/>
    <n v="18139.53"/>
    <n v="1360.47"/>
    <n v="1813.95"/>
    <x v="1"/>
    <x v="1"/>
    <x v="0"/>
    <x v="1"/>
    <x v="10"/>
    <x v="10"/>
    <x v="2"/>
    <x v="0"/>
    <x v="2"/>
  </r>
  <r>
    <x v="0"/>
    <x v="3"/>
    <n v="4112000279"/>
    <x v="18"/>
    <s v="03CSPNPL"/>
    <s v="CALIFORNIA SUN  PINEAPPLE X 40PCS"/>
    <n v="0"/>
    <n v="10"/>
    <n v="10"/>
    <n v="1"/>
    <n v="18139.53"/>
    <n v="1360.47"/>
    <n v="1813.95"/>
    <x v="1"/>
    <x v="1"/>
    <x v="0"/>
    <x v="1"/>
    <x v="11"/>
    <x v="11"/>
    <x v="2"/>
    <x v="0"/>
    <x v="2"/>
  </r>
  <r>
    <x v="0"/>
    <x v="3"/>
    <n v="4112000279"/>
    <x v="18"/>
    <s v="05CNCTAPPLE"/>
    <s v="FRUTTA NATURAL APPLE JUICE 1LTR X 10PCS"/>
    <n v="0"/>
    <n v="20"/>
    <n v="20"/>
    <n v="0"/>
    <n v="63255.81"/>
    <n v="4744.1899999999996"/>
    <n v="3162.79"/>
    <x v="1"/>
    <x v="1"/>
    <x v="0"/>
    <x v="1"/>
    <x v="0"/>
    <x v="0"/>
    <x v="0"/>
    <x v="0"/>
    <x v="0"/>
  </r>
  <r>
    <x v="0"/>
    <x v="3"/>
    <n v="4112000279"/>
    <x v="18"/>
    <s v="05CNCTCOCK"/>
    <s v="FRUTTA NATURAL COCKTAIL 1LTR X 10PCS"/>
    <n v="0"/>
    <n v="20"/>
    <n v="20"/>
    <n v="4"/>
    <n v="63255.81"/>
    <n v="4744.1899999999996"/>
    <n v="3162.79"/>
    <x v="1"/>
    <x v="1"/>
    <x v="0"/>
    <x v="1"/>
    <x v="14"/>
    <x v="14"/>
    <x v="0"/>
    <x v="0"/>
    <x v="0"/>
  </r>
  <r>
    <x v="0"/>
    <x v="3"/>
    <n v="4112000279"/>
    <x v="18"/>
    <s v="05CNCTPNPL"/>
    <s v="FRUTTA NATURAL PINEAPPLE 1LTR X 10PCS"/>
    <n v="0"/>
    <n v="20"/>
    <n v="20"/>
    <n v="0"/>
    <n v="63255.81"/>
    <n v="4744.1899999999996"/>
    <n v="3162.79"/>
    <x v="1"/>
    <x v="1"/>
    <x v="0"/>
    <x v="1"/>
    <x v="18"/>
    <x v="18"/>
    <x v="0"/>
    <x v="0"/>
    <x v="0"/>
  </r>
  <r>
    <x v="0"/>
    <x v="3"/>
    <n v="4112000279"/>
    <x v="18"/>
    <s v="06MACC0CK"/>
    <s v="MACCAW DRINK COCKTAIL 1LTR X 10PCS"/>
    <n v="0"/>
    <n v="15"/>
    <n v="15"/>
    <n v="0"/>
    <n v="43953.49"/>
    <n v="3296.51"/>
    <n v="2930.23"/>
    <x v="1"/>
    <x v="1"/>
    <x v="0"/>
    <x v="1"/>
    <x v="2"/>
    <x v="2"/>
    <x v="1"/>
    <x v="0"/>
    <x v="0"/>
  </r>
  <r>
    <x v="0"/>
    <x v="3"/>
    <n v="4112000279"/>
    <x v="18"/>
    <s v="07NPBBKT"/>
    <s v="FRUTTA PET BOTTLE BLACKCURRENT 500ML (12PCS)"/>
    <n v="0"/>
    <n v="10"/>
    <n v="10"/>
    <n v="777"/>
    <n v="9047.6200000000008"/>
    <n v="678.57"/>
    <n v="904.76"/>
    <x v="1"/>
    <x v="1"/>
    <x v="0"/>
    <x v="1"/>
    <x v="5"/>
    <x v="5"/>
    <x v="0"/>
    <x v="0"/>
    <x v="1"/>
  </r>
  <r>
    <x v="0"/>
    <x v="3"/>
    <n v="4112000279"/>
    <x v="18"/>
    <s v="07NPBCTL"/>
    <s v="FRUTTA PET BOTTLE  COCKTAIL 500ML (12PCS)"/>
    <n v="0"/>
    <n v="10"/>
    <n v="10"/>
    <n v="747"/>
    <n v="9047.6200000000008"/>
    <n v="678.57"/>
    <n v="904.76"/>
    <x v="1"/>
    <x v="1"/>
    <x v="0"/>
    <x v="1"/>
    <x v="6"/>
    <x v="6"/>
    <x v="0"/>
    <x v="0"/>
    <x v="1"/>
  </r>
  <r>
    <x v="0"/>
    <x v="3"/>
    <n v="4112000279"/>
    <x v="18"/>
    <s v="07NPBORG"/>
    <s v="FRUTTA PET BOTTLE  ORANGE 500ML (12PCS)"/>
    <n v="0"/>
    <n v="10"/>
    <n v="10"/>
    <n v="985"/>
    <n v="9047.6200000000008"/>
    <n v="678.57"/>
    <n v="904.76"/>
    <x v="1"/>
    <x v="1"/>
    <x v="0"/>
    <x v="1"/>
    <x v="7"/>
    <x v="7"/>
    <x v="0"/>
    <x v="0"/>
    <x v="1"/>
  </r>
  <r>
    <x v="0"/>
    <x v="3"/>
    <n v="4112000299"/>
    <x v="103"/>
    <s v="03CSAPPLE"/>
    <s v="CALIFORNIA SUN APPLE X 40PCS"/>
    <n v="0"/>
    <n v="10"/>
    <n v="10"/>
    <n v="155"/>
    <n v="18139.53"/>
    <n v="1360.47"/>
    <n v="1813.95"/>
    <x v="1"/>
    <x v="1"/>
    <x v="0"/>
    <x v="1"/>
    <x v="15"/>
    <x v="15"/>
    <x v="2"/>
    <x v="0"/>
    <x v="2"/>
  </r>
  <r>
    <x v="0"/>
    <x v="3"/>
    <n v="4112000299"/>
    <x v="103"/>
    <s v="03CSCOCK"/>
    <s v="CALIFORNIA SUN COCKTAIL X 40PCS"/>
    <n v="0"/>
    <n v="5"/>
    <n v="5"/>
    <n v="283"/>
    <n v="9069.77"/>
    <n v="680.23"/>
    <n v="1813.95"/>
    <x v="1"/>
    <x v="1"/>
    <x v="0"/>
    <x v="1"/>
    <x v="8"/>
    <x v="8"/>
    <x v="2"/>
    <x v="0"/>
    <x v="2"/>
  </r>
  <r>
    <x v="0"/>
    <x v="3"/>
    <n v="4112000299"/>
    <x v="103"/>
    <s v="03CSMNG"/>
    <s v="CALIFORNIA SUN MANGO X 40PCS"/>
    <n v="0"/>
    <n v="5"/>
    <n v="5"/>
    <n v="214"/>
    <n v="9069.77"/>
    <n v="680.23"/>
    <n v="1813.95"/>
    <x v="1"/>
    <x v="1"/>
    <x v="0"/>
    <x v="1"/>
    <x v="9"/>
    <x v="9"/>
    <x v="2"/>
    <x v="0"/>
    <x v="2"/>
  </r>
  <r>
    <x v="0"/>
    <x v="3"/>
    <n v="4112000299"/>
    <x v="103"/>
    <s v="03CSPNPL"/>
    <s v="CALIFORNIA SUN  PINEAPPLE X 40PCS"/>
    <n v="0"/>
    <n v="5"/>
    <n v="5"/>
    <n v="1"/>
    <n v="9069.77"/>
    <n v="680.23"/>
    <n v="1813.95"/>
    <x v="1"/>
    <x v="1"/>
    <x v="0"/>
    <x v="1"/>
    <x v="11"/>
    <x v="11"/>
    <x v="2"/>
    <x v="0"/>
    <x v="2"/>
  </r>
  <r>
    <x v="0"/>
    <x v="3"/>
    <n v="4112000299"/>
    <x v="103"/>
    <s v="03CSSBRY"/>
    <s v="CALIFORNIA SUN STRAWBERRY X 40PCS"/>
    <n v="0"/>
    <n v="10"/>
    <n v="10"/>
    <n v="244"/>
    <n v="18139.53"/>
    <n v="1360.47"/>
    <n v="1813.95"/>
    <x v="1"/>
    <x v="1"/>
    <x v="0"/>
    <x v="1"/>
    <x v="16"/>
    <x v="16"/>
    <x v="2"/>
    <x v="0"/>
    <x v="2"/>
  </r>
  <r>
    <x v="0"/>
    <x v="3"/>
    <n v="4112000299"/>
    <x v="103"/>
    <s v="05CNCTAPPLE"/>
    <s v="FRUTTA NATURAL APPLE JUICE 1LTR X 10PCS"/>
    <n v="0"/>
    <n v="5"/>
    <n v="5"/>
    <n v="0"/>
    <n v="15813.95"/>
    <n v="1186.05"/>
    <n v="3162.79"/>
    <x v="1"/>
    <x v="1"/>
    <x v="0"/>
    <x v="1"/>
    <x v="0"/>
    <x v="0"/>
    <x v="0"/>
    <x v="0"/>
    <x v="0"/>
  </r>
  <r>
    <x v="0"/>
    <x v="3"/>
    <n v="4112000299"/>
    <x v="103"/>
    <s v="06MACC0CK"/>
    <s v="MACCAW DRINK COCKTAIL 1LTR X 10PCS"/>
    <n v="0"/>
    <n v="5"/>
    <n v="5"/>
    <n v="0"/>
    <n v="14651.16"/>
    <n v="1098.8399999999999"/>
    <n v="2930.23"/>
    <x v="1"/>
    <x v="1"/>
    <x v="0"/>
    <x v="1"/>
    <x v="2"/>
    <x v="2"/>
    <x v="1"/>
    <x v="0"/>
    <x v="0"/>
  </r>
  <r>
    <x v="0"/>
    <x v="3"/>
    <n v="4112000319"/>
    <x v="104"/>
    <s v="03CSMNG"/>
    <s v="CALIFORNIA SUN MANGO X 40PCS"/>
    <n v="0"/>
    <n v="5"/>
    <n v="5"/>
    <n v="214"/>
    <n v="9069.77"/>
    <n v="680.23"/>
    <n v="1813.95"/>
    <x v="1"/>
    <x v="1"/>
    <x v="0"/>
    <x v="1"/>
    <x v="9"/>
    <x v="9"/>
    <x v="2"/>
    <x v="0"/>
    <x v="2"/>
  </r>
  <r>
    <x v="0"/>
    <x v="3"/>
    <n v="4112000319"/>
    <x v="104"/>
    <s v="03CSORG"/>
    <s v="CALIFORNIA SUN ORANGE X 40PCS"/>
    <n v="0"/>
    <n v="10"/>
    <n v="10"/>
    <n v="35"/>
    <n v="18139.53"/>
    <n v="1360.47"/>
    <n v="1813.95"/>
    <x v="1"/>
    <x v="1"/>
    <x v="0"/>
    <x v="1"/>
    <x v="10"/>
    <x v="10"/>
    <x v="2"/>
    <x v="0"/>
    <x v="2"/>
  </r>
  <r>
    <x v="0"/>
    <x v="3"/>
    <n v="4112000319"/>
    <x v="104"/>
    <s v="03CSPNPL"/>
    <s v="CALIFORNIA SUN  PINEAPPLE X 40PCS"/>
    <n v="0"/>
    <n v="10"/>
    <n v="10"/>
    <n v="1"/>
    <n v="18139.53"/>
    <n v="1360.47"/>
    <n v="1813.95"/>
    <x v="1"/>
    <x v="1"/>
    <x v="0"/>
    <x v="1"/>
    <x v="11"/>
    <x v="11"/>
    <x v="2"/>
    <x v="0"/>
    <x v="2"/>
  </r>
  <r>
    <x v="0"/>
    <x v="3"/>
    <n v="4112000319"/>
    <x v="104"/>
    <s v="03CSSBRY"/>
    <s v="CALIFORNIA SUN STRAWBERRY X 40PCS"/>
    <n v="0"/>
    <n v="10"/>
    <n v="10"/>
    <n v="244"/>
    <n v="18139.53"/>
    <n v="1360.47"/>
    <n v="1813.95"/>
    <x v="1"/>
    <x v="1"/>
    <x v="0"/>
    <x v="1"/>
    <x v="16"/>
    <x v="16"/>
    <x v="2"/>
    <x v="0"/>
    <x v="2"/>
  </r>
  <r>
    <x v="0"/>
    <x v="3"/>
    <n v="4112000319"/>
    <x v="104"/>
    <s v="05CNCTAPPLE"/>
    <s v="FRUTTA NATURAL APPLE JUICE 1LTR X 10PCS"/>
    <n v="0"/>
    <n v="29"/>
    <n v="29"/>
    <n v="0"/>
    <n v="79069.77"/>
    <n v="5930.23"/>
    <n v="2726.54"/>
    <x v="1"/>
    <x v="1"/>
    <x v="0"/>
    <x v="1"/>
    <x v="0"/>
    <x v="0"/>
    <x v="0"/>
    <x v="0"/>
    <x v="0"/>
  </r>
  <r>
    <x v="0"/>
    <x v="3"/>
    <n v="4112000319"/>
    <x v="104"/>
    <s v="05CNCTCOCK"/>
    <s v="FRUTTA NATURAL COCKTAIL 1LTR X 10PCS"/>
    <n v="0"/>
    <n v="25"/>
    <n v="25"/>
    <n v="4"/>
    <n v="79069.77"/>
    <n v="5930.23"/>
    <n v="3162.79"/>
    <x v="1"/>
    <x v="1"/>
    <x v="0"/>
    <x v="1"/>
    <x v="14"/>
    <x v="14"/>
    <x v="0"/>
    <x v="0"/>
    <x v="0"/>
  </r>
  <r>
    <x v="0"/>
    <x v="3"/>
    <n v="4112000319"/>
    <x v="104"/>
    <s v="05CNCTPNPL"/>
    <s v="FRUTTA NATURAL PINEAPPLE 1LTR X 10PCS"/>
    <n v="1"/>
    <n v="54"/>
    <n v="53"/>
    <n v="0"/>
    <n v="155162.79"/>
    <n v="11637.21"/>
    <n v="2927.6"/>
    <x v="1"/>
    <x v="1"/>
    <x v="0"/>
    <x v="1"/>
    <x v="18"/>
    <x v="18"/>
    <x v="0"/>
    <x v="0"/>
    <x v="0"/>
  </r>
  <r>
    <x v="0"/>
    <x v="3"/>
    <n v="4112000319"/>
    <x v="104"/>
    <s v="07NPBBKT"/>
    <s v="FRUTTA PET BOTTLE BLACKCURRENT 500ML (12PCS)"/>
    <n v="0"/>
    <n v="43"/>
    <n v="43"/>
    <n v="777"/>
    <n v="36190.480000000003"/>
    <n v="2714.29"/>
    <n v="841.64"/>
    <x v="1"/>
    <x v="1"/>
    <x v="0"/>
    <x v="1"/>
    <x v="5"/>
    <x v="5"/>
    <x v="0"/>
    <x v="0"/>
    <x v="1"/>
  </r>
  <r>
    <x v="0"/>
    <x v="3"/>
    <n v="4112000319"/>
    <x v="104"/>
    <s v="07NPBCTL"/>
    <s v="FRUTTA PET BOTTLE  COCKTAIL 500ML (12PCS)"/>
    <n v="0"/>
    <n v="67"/>
    <n v="67"/>
    <n v="747"/>
    <n v="54285.71"/>
    <n v="4071.43"/>
    <n v="810.23"/>
    <x v="1"/>
    <x v="1"/>
    <x v="0"/>
    <x v="1"/>
    <x v="6"/>
    <x v="6"/>
    <x v="0"/>
    <x v="0"/>
    <x v="1"/>
  </r>
  <r>
    <x v="0"/>
    <x v="3"/>
    <n v="4112000319"/>
    <x v="104"/>
    <s v="07NPBORG"/>
    <s v="FRUTTA PET BOTTLE  ORANGE 500ML (12PCS)"/>
    <n v="0"/>
    <n v="86"/>
    <n v="86"/>
    <n v="985"/>
    <n v="72380.95"/>
    <n v="5428.57"/>
    <n v="841.64"/>
    <x v="1"/>
    <x v="1"/>
    <x v="0"/>
    <x v="1"/>
    <x v="7"/>
    <x v="7"/>
    <x v="0"/>
    <x v="0"/>
    <x v="1"/>
  </r>
  <r>
    <x v="0"/>
    <x v="3"/>
    <n v="4112000319"/>
    <x v="104"/>
    <s v="07NPBPPL"/>
    <s v="FRUTTA PET BOTTLE PINEAPPLE 500ML (12PCS)"/>
    <n v="0"/>
    <n v="30"/>
    <n v="30"/>
    <n v="1572"/>
    <n v="27142.86"/>
    <n v="2035.71"/>
    <n v="904.76"/>
    <x v="1"/>
    <x v="1"/>
    <x v="0"/>
    <x v="1"/>
    <x v="13"/>
    <x v="13"/>
    <x v="0"/>
    <x v="0"/>
    <x v="1"/>
  </r>
  <r>
    <x v="0"/>
    <x v="3"/>
    <n v="4112000337"/>
    <x v="123"/>
    <s v="05CNCTAPPLE"/>
    <s v="FRUTTA NATURAL APPLE JUICE 1LTR X 10PCS"/>
    <n v="0"/>
    <n v="108"/>
    <n v="108"/>
    <n v="0"/>
    <n v="316279.07"/>
    <n v="23720.93"/>
    <n v="2928.51"/>
    <x v="1"/>
    <x v="1"/>
    <x v="0"/>
    <x v="1"/>
    <x v="0"/>
    <x v="0"/>
    <x v="0"/>
    <x v="0"/>
    <x v="0"/>
  </r>
  <r>
    <x v="0"/>
    <x v="3"/>
    <n v="4112000441"/>
    <x v="79"/>
    <s v="07NPBBKT"/>
    <s v="FRUTTA PET BOTTLE BLACKCURRENT 500ML (12PCS)"/>
    <n v="0"/>
    <n v="25"/>
    <n v="25"/>
    <n v="777"/>
    <n v="22619.05"/>
    <n v="1696.43"/>
    <n v="904.76"/>
    <x v="1"/>
    <x v="1"/>
    <x v="0"/>
    <x v="1"/>
    <x v="5"/>
    <x v="5"/>
    <x v="0"/>
    <x v="0"/>
    <x v="1"/>
  </r>
  <r>
    <x v="0"/>
    <x v="3"/>
    <n v="4112000441"/>
    <x v="79"/>
    <s v="07NPBCTL"/>
    <s v="FRUTTA PET BOTTLE  COCKTAIL 500ML (12PCS)"/>
    <n v="0"/>
    <n v="30"/>
    <n v="30"/>
    <n v="747"/>
    <n v="22619.05"/>
    <n v="1696.43"/>
    <n v="753.97"/>
    <x v="1"/>
    <x v="1"/>
    <x v="0"/>
    <x v="1"/>
    <x v="6"/>
    <x v="6"/>
    <x v="0"/>
    <x v="0"/>
    <x v="1"/>
  </r>
  <r>
    <x v="0"/>
    <x v="3"/>
    <n v="4112000457"/>
    <x v="81"/>
    <s v="03CSAPPLE"/>
    <s v="CALIFORNIA SUN APPLE X 40PCS"/>
    <n v="0"/>
    <n v="37"/>
    <n v="37"/>
    <n v="155"/>
    <n v="67116.28"/>
    <n v="5033.72"/>
    <n v="1813.95"/>
    <x v="1"/>
    <x v="1"/>
    <x v="0"/>
    <x v="1"/>
    <x v="15"/>
    <x v="15"/>
    <x v="2"/>
    <x v="0"/>
    <x v="2"/>
  </r>
  <r>
    <x v="0"/>
    <x v="3"/>
    <n v="4112000457"/>
    <x v="81"/>
    <s v="03CSCOCK"/>
    <s v="CALIFORNIA SUN COCKTAIL X 40PCS"/>
    <n v="11"/>
    <n v="37"/>
    <n v="26"/>
    <n v="283"/>
    <n v="47162.79"/>
    <n v="3537.21"/>
    <n v="1813.95"/>
    <x v="1"/>
    <x v="1"/>
    <x v="0"/>
    <x v="1"/>
    <x v="8"/>
    <x v="8"/>
    <x v="2"/>
    <x v="0"/>
    <x v="2"/>
  </r>
  <r>
    <x v="0"/>
    <x v="3"/>
    <n v="4112000457"/>
    <x v="81"/>
    <s v="03CSMNG"/>
    <s v="CALIFORNIA SUN MANGO X 40PCS"/>
    <n v="0"/>
    <n v="37"/>
    <n v="37"/>
    <n v="214"/>
    <n v="67116.28"/>
    <n v="5033.72"/>
    <n v="1813.95"/>
    <x v="1"/>
    <x v="1"/>
    <x v="0"/>
    <x v="1"/>
    <x v="9"/>
    <x v="9"/>
    <x v="2"/>
    <x v="0"/>
    <x v="2"/>
  </r>
  <r>
    <x v="0"/>
    <x v="3"/>
    <n v="4112000457"/>
    <x v="81"/>
    <s v="03CSORG"/>
    <s v="CALIFORNIA SUN ORANGE X 40PCS"/>
    <n v="0"/>
    <n v="37"/>
    <n v="37"/>
    <n v="35"/>
    <n v="67116.28"/>
    <n v="5033.72"/>
    <n v="1813.95"/>
    <x v="1"/>
    <x v="1"/>
    <x v="0"/>
    <x v="1"/>
    <x v="10"/>
    <x v="10"/>
    <x v="2"/>
    <x v="0"/>
    <x v="2"/>
  </r>
  <r>
    <x v="0"/>
    <x v="3"/>
    <n v="4112000457"/>
    <x v="81"/>
    <s v="03CSPNPL"/>
    <s v="CALIFORNIA SUN  PINEAPPLE X 40PCS"/>
    <n v="20"/>
    <n v="30"/>
    <n v="10"/>
    <n v="1"/>
    <n v="18139.53"/>
    <n v="1360.47"/>
    <n v="1813.95"/>
    <x v="1"/>
    <x v="1"/>
    <x v="0"/>
    <x v="1"/>
    <x v="11"/>
    <x v="11"/>
    <x v="2"/>
    <x v="0"/>
    <x v="2"/>
  </r>
  <r>
    <x v="0"/>
    <x v="3"/>
    <n v="4112000457"/>
    <x v="81"/>
    <s v="03CSSBRY"/>
    <s v="CALIFORNIA SUN STRAWBERRY X 40PCS"/>
    <n v="0"/>
    <n v="17"/>
    <n v="17"/>
    <n v="244"/>
    <n v="30837.21"/>
    <n v="2312.79"/>
    <n v="1813.95"/>
    <x v="1"/>
    <x v="1"/>
    <x v="0"/>
    <x v="1"/>
    <x v="16"/>
    <x v="16"/>
    <x v="2"/>
    <x v="0"/>
    <x v="2"/>
  </r>
  <r>
    <x v="0"/>
    <x v="3"/>
    <n v="4112000457"/>
    <x v="81"/>
    <s v="05CNCTCOCK"/>
    <s v="FRUTTA NATURAL COCKTAIL 1LTR X 10PCS"/>
    <n v="0"/>
    <n v="11"/>
    <n v="11"/>
    <n v="4"/>
    <n v="31627.91"/>
    <n v="2372.09"/>
    <n v="2875.26"/>
    <x v="1"/>
    <x v="1"/>
    <x v="0"/>
    <x v="1"/>
    <x v="14"/>
    <x v="14"/>
    <x v="0"/>
    <x v="0"/>
    <x v="0"/>
  </r>
  <r>
    <x v="0"/>
    <x v="3"/>
    <n v="4112000457"/>
    <x v="81"/>
    <s v="05CNCTPNPL"/>
    <s v="FRUTTA NATURAL PINEAPPLE 1LTR X 10PCS"/>
    <n v="0"/>
    <n v="10"/>
    <n v="10"/>
    <n v="0"/>
    <n v="31627.91"/>
    <n v="2372.09"/>
    <n v="3162.79"/>
    <x v="1"/>
    <x v="1"/>
    <x v="0"/>
    <x v="1"/>
    <x v="18"/>
    <x v="18"/>
    <x v="0"/>
    <x v="0"/>
    <x v="0"/>
  </r>
  <r>
    <x v="0"/>
    <x v="3"/>
    <n v="4112000457"/>
    <x v="81"/>
    <s v="06MACC0CK"/>
    <s v="MACCAW DRINK COCKTAIL 1LTR X 10PCS"/>
    <n v="0"/>
    <n v="36"/>
    <n v="36"/>
    <n v="0"/>
    <n v="101627.91"/>
    <n v="7622.09"/>
    <n v="2823"/>
    <x v="1"/>
    <x v="1"/>
    <x v="0"/>
    <x v="1"/>
    <x v="2"/>
    <x v="2"/>
    <x v="1"/>
    <x v="0"/>
    <x v="0"/>
  </r>
  <r>
    <x v="0"/>
    <x v="3"/>
    <n v="4112000457"/>
    <x v="81"/>
    <s v="07NPBBKT"/>
    <s v="FRUTTA PET BOTTLE BLACKCURRENT 500ML (12PCS)"/>
    <n v="0"/>
    <n v="2"/>
    <n v="2"/>
    <n v="777"/>
    <n v="1809.52"/>
    <n v="135.71"/>
    <n v="904.76"/>
    <x v="1"/>
    <x v="1"/>
    <x v="0"/>
    <x v="1"/>
    <x v="5"/>
    <x v="5"/>
    <x v="0"/>
    <x v="0"/>
    <x v="1"/>
  </r>
  <r>
    <x v="0"/>
    <x v="3"/>
    <n v="4112000457"/>
    <x v="81"/>
    <s v="07NPBORG"/>
    <s v="FRUTTA PET BOTTLE  ORANGE 500ML (12PCS)"/>
    <n v="0"/>
    <n v="34"/>
    <n v="34"/>
    <n v="985"/>
    <n v="28952.38"/>
    <n v="2171.4299999999998"/>
    <n v="851.54"/>
    <x v="1"/>
    <x v="1"/>
    <x v="0"/>
    <x v="1"/>
    <x v="7"/>
    <x v="7"/>
    <x v="0"/>
    <x v="0"/>
    <x v="1"/>
  </r>
  <r>
    <x v="0"/>
    <x v="3"/>
    <n v="4112000457"/>
    <x v="81"/>
    <s v="07NPBPPL"/>
    <s v="FRUTTA PET BOTTLE PINEAPPLE 500ML (12PCS)"/>
    <n v="0"/>
    <n v="2"/>
    <n v="2"/>
    <n v="1572"/>
    <n v="1809.52"/>
    <n v="135.71"/>
    <n v="904.76"/>
    <x v="1"/>
    <x v="1"/>
    <x v="0"/>
    <x v="1"/>
    <x v="13"/>
    <x v="13"/>
    <x v="0"/>
    <x v="0"/>
    <x v="1"/>
  </r>
  <r>
    <x v="0"/>
    <x v="3"/>
    <n v="4112000465"/>
    <x v="21"/>
    <s v="03CSAPPLE"/>
    <s v="CALIFORNIA SUN APPLE X 40PCS"/>
    <n v="0"/>
    <n v="20"/>
    <n v="20"/>
    <n v="155"/>
    <n v="36279.07"/>
    <n v="2720.93"/>
    <n v="1813.95"/>
    <x v="0"/>
    <x v="0"/>
    <x v="0"/>
    <x v="0"/>
    <x v="15"/>
    <x v="15"/>
    <x v="2"/>
    <x v="0"/>
    <x v="2"/>
  </r>
  <r>
    <x v="0"/>
    <x v="3"/>
    <n v="4112000465"/>
    <x v="21"/>
    <s v="03CSCOCK"/>
    <s v="CALIFORNIA SUN COCKTAIL X 40PCS"/>
    <n v="1"/>
    <n v="40"/>
    <n v="39"/>
    <n v="283"/>
    <n v="70744.19"/>
    <n v="5305.81"/>
    <n v="1813.95"/>
    <x v="0"/>
    <x v="0"/>
    <x v="0"/>
    <x v="0"/>
    <x v="8"/>
    <x v="8"/>
    <x v="2"/>
    <x v="0"/>
    <x v="2"/>
  </r>
  <r>
    <x v="0"/>
    <x v="3"/>
    <n v="4112000465"/>
    <x v="21"/>
    <s v="03CSORG"/>
    <s v="CALIFORNIA SUN ORANGE X 40PCS"/>
    <n v="0"/>
    <n v="20"/>
    <n v="20"/>
    <n v="35"/>
    <n v="36279.07"/>
    <n v="2720.93"/>
    <n v="1813.95"/>
    <x v="0"/>
    <x v="0"/>
    <x v="0"/>
    <x v="0"/>
    <x v="10"/>
    <x v="10"/>
    <x v="2"/>
    <x v="0"/>
    <x v="2"/>
  </r>
  <r>
    <x v="0"/>
    <x v="3"/>
    <n v="4112000465"/>
    <x v="21"/>
    <s v="03CSPNPL"/>
    <s v="CALIFORNIA SUN  PINEAPPLE X 40PCS"/>
    <n v="0"/>
    <n v="20"/>
    <n v="20"/>
    <n v="1"/>
    <n v="36279.07"/>
    <n v="2720.93"/>
    <n v="1813.95"/>
    <x v="0"/>
    <x v="0"/>
    <x v="0"/>
    <x v="0"/>
    <x v="11"/>
    <x v="11"/>
    <x v="2"/>
    <x v="0"/>
    <x v="2"/>
  </r>
  <r>
    <x v="0"/>
    <x v="3"/>
    <n v="4112000465"/>
    <x v="21"/>
    <s v="05CNCTAPPLE"/>
    <s v="FRUTTA NATURAL APPLE JUICE 1LTR X 10PCS"/>
    <n v="0"/>
    <n v="365"/>
    <n v="365"/>
    <n v="0"/>
    <n v="1128000"/>
    <n v="84600"/>
    <n v="3090.41"/>
    <x v="0"/>
    <x v="0"/>
    <x v="0"/>
    <x v="0"/>
    <x v="0"/>
    <x v="0"/>
    <x v="0"/>
    <x v="0"/>
    <x v="0"/>
  </r>
  <r>
    <x v="0"/>
    <x v="3"/>
    <n v="4112000465"/>
    <x v="21"/>
    <s v="05CNCTCOCK"/>
    <s v="FRUTTA NATURAL COCKTAIL 1LTR X 10PCS"/>
    <n v="0"/>
    <n v="208"/>
    <n v="208"/>
    <n v="4"/>
    <n v="657860.47"/>
    <n v="49339.53"/>
    <n v="3162.79"/>
    <x v="0"/>
    <x v="0"/>
    <x v="0"/>
    <x v="0"/>
    <x v="14"/>
    <x v="14"/>
    <x v="0"/>
    <x v="0"/>
    <x v="0"/>
  </r>
  <r>
    <x v="0"/>
    <x v="3"/>
    <n v="4112000465"/>
    <x v="21"/>
    <s v="05CNCTPNPL"/>
    <s v="FRUTTA NATURAL PINEAPPLE 1LTR X 10PCS"/>
    <n v="0"/>
    <n v="719"/>
    <n v="719"/>
    <n v="0"/>
    <n v="2208930.2400000002"/>
    <n v="165669.76999999999"/>
    <n v="3072.23"/>
    <x v="0"/>
    <x v="0"/>
    <x v="0"/>
    <x v="0"/>
    <x v="18"/>
    <x v="18"/>
    <x v="0"/>
    <x v="0"/>
    <x v="0"/>
  </r>
  <r>
    <x v="0"/>
    <x v="3"/>
    <n v="4112000465"/>
    <x v="21"/>
    <s v="06MACC0CK"/>
    <s v="MACCAW DRINK COCKTAIL 1LTR X 10PCS"/>
    <n v="0"/>
    <n v="200"/>
    <n v="200"/>
    <n v="0"/>
    <n v="586046.52"/>
    <n v="43953.49"/>
    <n v="2930.23"/>
    <x v="0"/>
    <x v="0"/>
    <x v="0"/>
    <x v="0"/>
    <x v="2"/>
    <x v="2"/>
    <x v="1"/>
    <x v="0"/>
    <x v="0"/>
  </r>
  <r>
    <x v="0"/>
    <x v="3"/>
    <n v="4112000483"/>
    <x v="22"/>
    <s v="05CNCTAPPLE"/>
    <s v="FRUTTA NATURAL APPLE JUICE 1LTR X 10PCS"/>
    <n v="0"/>
    <n v="10"/>
    <n v="10"/>
    <n v="0"/>
    <n v="34418.6"/>
    <n v="2581.4"/>
    <n v="3441.86"/>
    <x v="1"/>
    <x v="1"/>
    <x v="0"/>
    <x v="1"/>
    <x v="0"/>
    <x v="0"/>
    <x v="0"/>
    <x v="0"/>
    <x v="0"/>
  </r>
  <r>
    <x v="0"/>
    <x v="3"/>
    <n v="4112000483"/>
    <x v="22"/>
    <s v="05CNCTCOCK"/>
    <s v="FRUTTA NATURAL COCKTAIL 1LTR X 10PCS"/>
    <n v="0"/>
    <n v="33"/>
    <n v="33"/>
    <n v="4"/>
    <n v="97674.42"/>
    <n v="7325.58"/>
    <n v="2959.83"/>
    <x v="1"/>
    <x v="1"/>
    <x v="0"/>
    <x v="1"/>
    <x v="14"/>
    <x v="14"/>
    <x v="0"/>
    <x v="0"/>
    <x v="0"/>
  </r>
  <r>
    <x v="0"/>
    <x v="3"/>
    <n v="4112000483"/>
    <x v="22"/>
    <s v="05CNCTMNG"/>
    <s v="FRUTTA NATURAL MANGO 1LTR X 10PCS"/>
    <n v="0"/>
    <n v="23"/>
    <n v="23"/>
    <n v="0"/>
    <n v="68837.210000000006"/>
    <n v="5162.79"/>
    <n v="2992.92"/>
    <x v="1"/>
    <x v="1"/>
    <x v="0"/>
    <x v="1"/>
    <x v="17"/>
    <x v="17"/>
    <x v="0"/>
    <x v="0"/>
    <x v="0"/>
  </r>
  <r>
    <x v="0"/>
    <x v="3"/>
    <n v="4112000483"/>
    <x v="22"/>
    <s v="05CNCTPNPL"/>
    <s v="FRUTTA NATURAL PINEAPPLE 1LTR X 10PCS"/>
    <n v="0"/>
    <n v="20"/>
    <n v="20"/>
    <n v="0"/>
    <n v="63255.81"/>
    <n v="4744.1899999999996"/>
    <n v="3162.79"/>
    <x v="1"/>
    <x v="1"/>
    <x v="0"/>
    <x v="1"/>
    <x v="18"/>
    <x v="18"/>
    <x v="0"/>
    <x v="0"/>
    <x v="0"/>
  </r>
  <r>
    <x v="0"/>
    <x v="3"/>
    <n v="4112000483"/>
    <x v="22"/>
    <s v="06MACC0CK"/>
    <s v="MACCAW DRINK COCKTAIL 1LTR X 10PCS"/>
    <n v="0"/>
    <n v="42"/>
    <n v="42"/>
    <n v="0"/>
    <n v="118139.54"/>
    <n v="8860.4699999999993"/>
    <n v="2812.85"/>
    <x v="1"/>
    <x v="1"/>
    <x v="0"/>
    <x v="1"/>
    <x v="2"/>
    <x v="2"/>
    <x v="1"/>
    <x v="0"/>
    <x v="0"/>
  </r>
  <r>
    <x v="0"/>
    <x v="3"/>
    <n v="4112000489"/>
    <x v="124"/>
    <s v="05CNCTCOCK"/>
    <s v="FRUTTA NATURAL COCKTAIL 1LTR X 10PCS"/>
    <n v="22"/>
    <n v="32"/>
    <n v="10"/>
    <n v="4"/>
    <n v="31627.91"/>
    <n v="2372.09"/>
    <n v="3162.79"/>
    <x v="1"/>
    <x v="1"/>
    <x v="0"/>
    <x v="1"/>
    <x v="14"/>
    <x v="14"/>
    <x v="0"/>
    <x v="0"/>
    <x v="0"/>
  </r>
  <r>
    <x v="0"/>
    <x v="3"/>
    <n v="4112000489"/>
    <x v="124"/>
    <s v="05CNCTPNPL"/>
    <s v="FRUTTA NATURAL PINEAPPLE 1LTR X 10PCS"/>
    <n v="0"/>
    <n v="32"/>
    <n v="32"/>
    <n v="0"/>
    <n v="94883.72"/>
    <n v="7116.28"/>
    <n v="2965.12"/>
    <x v="1"/>
    <x v="1"/>
    <x v="0"/>
    <x v="1"/>
    <x v="18"/>
    <x v="18"/>
    <x v="0"/>
    <x v="0"/>
    <x v="0"/>
  </r>
  <r>
    <x v="0"/>
    <x v="3"/>
    <n v="4112000507"/>
    <x v="23"/>
    <s v="03CSAPPLE"/>
    <s v="CALIFORNIA SUN APPLE X 40PCS"/>
    <n v="0"/>
    <n v="60"/>
    <n v="60"/>
    <n v="155"/>
    <n v="108837.21"/>
    <n v="8162.79"/>
    <n v="1813.95"/>
    <x v="0"/>
    <x v="0"/>
    <x v="0"/>
    <x v="0"/>
    <x v="15"/>
    <x v="15"/>
    <x v="2"/>
    <x v="0"/>
    <x v="2"/>
  </r>
  <r>
    <x v="0"/>
    <x v="3"/>
    <n v="4112000507"/>
    <x v="23"/>
    <s v="03CSCOCK"/>
    <s v="CALIFORNIA SUN COCKTAIL X 40PCS"/>
    <n v="2"/>
    <n v="77"/>
    <n v="75"/>
    <n v="283"/>
    <n v="136046.51"/>
    <n v="10203.49"/>
    <n v="1813.95"/>
    <x v="0"/>
    <x v="0"/>
    <x v="0"/>
    <x v="0"/>
    <x v="8"/>
    <x v="8"/>
    <x v="2"/>
    <x v="0"/>
    <x v="2"/>
  </r>
  <r>
    <x v="0"/>
    <x v="3"/>
    <n v="4112000507"/>
    <x v="23"/>
    <s v="03CSMNG"/>
    <s v="CALIFORNIA SUN MANGO X 40PCS"/>
    <n v="0"/>
    <n v="30"/>
    <n v="30"/>
    <n v="214"/>
    <n v="54418.61"/>
    <n v="4081.4"/>
    <n v="1813.95"/>
    <x v="0"/>
    <x v="0"/>
    <x v="0"/>
    <x v="0"/>
    <x v="9"/>
    <x v="9"/>
    <x v="2"/>
    <x v="0"/>
    <x v="2"/>
  </r>
  <r>
    <x v="0"/>
    <x v="3"/>
    <n v="4112000507"/>
    <x v="23"/>
    <s v="03CSORG"/>
    <s v="CALIFORNIA SUN ORANGE X 40PCS"/>
    <n v="0"/>
    <n v="50"/>
    <n v="50"/>
    <n v="35"/>
    <n v="90697.68"/>
    <n v="6802.33"/>
    <n v="1813.95"/>
    <x v="0"/>
    <x v="0"/>
    <x v="0"/>
    <x v="0"/>
    <x v="10"/>
    <x v="10"/>
    <x v="2"/>
    <x v="0"/>
    <x v="2"/>
  </r>
  <r>
    <x v="0"/>
    <x v="3"/>
    <n v="4112000507"/>
    <x v="23"/>
    <s v="03CSPNPL"/>
    <s v="CALIFORNIA SUN  PINEAPPLE X 40PCS"/>
    <n v="2"/>
    <n v="50"/>
    <n v="48"/>
    <n v="1"/>
    <n v="87069.77"/>
    <n v="6530.23"/>
    <n v="1813.95"/>
    <x v="0"/>
    <x v="0"/>
    <x v="0"/>
    <x v="0"/>
    <x v="11"/>
    <x v="11"/>
    <x v="2"/>
    <x v="0"/>
    <x v="2"/>
  </r>
  <r>
    <x v="0"/>
    <x v="3"/>
    <n v="4112000507"/>
    <x v="23"/>
    <s v="03CSSBRY"/>
    <s v="CALIFORNIA SUN STRAWBERRY X 40PCS"/>
    <n v="0"/>
    <n v="40"/>
    <n v="40"/>
    <n v="244"/>
    <n v="72558.14"/>
    <n v="5441.86"/>
    <n v="1813.95"/>
    <x v="0"/>
    <x v="0"/>
    <x v="0"/>
    <x v="0"/>
    <x v="16"/>
    <x v="16"/>
    <x v="2"/>
    <x v="0"/>
    <x v="2"/>
  </r>
  <r>
    <x v="0"/>
    <x v="3"/>
    <n v="4112000507"/>
    <x v="23"/>
    <s v="07NPBBKT"/>
    <s v="FRUTTA PET BOTTLE BLACKCURRENT 500ML (12PCS)"/>
    <n v="0"/>
    <n v="50"/>
    <n v="50"/>
    <n v="777"/>
    <n v="45238.1"/>
    <n v="3392.86"/>
    <n v="904.76"/>
    <x v="0"/>
    <x v="0"/>
    <x v="0"/>
    <x v="0"/>
    <x v="5"/>
    <x v="5"/>
    <x v="0"/>
    <x v="0"/>
    <x v="1"/>
  </r>
  <r>
    <x v="0"/>
    <x v="3"/>
    <n v="4112000507"/>
    <x v="23"/>
    <s v="07NPBORG"/>
    <s v="FRUTTA PET BOTTLE  ORANGE 500ML (12PCS)"/>
    <n v="0"/>
    <n v="50"/>
    <n v="50"/>
    <n v="985"/>
    <n v="45238.1"/>
    <n v="3392.86"/>
    <n v="904.76"/>
    <x v="0"/>
    <x v="0"/>
    <x v="0"/>
    <x v="0"/>
    <x v="7"/>
    <x v="7"/>
    <x v="0"/>
    <x v="0"/>
    <x v="1"/>
  </r>
  <r>
    <x v="0"/>
    <x v="3"/>
    <n v="4112000507"/>
    <x v="23"/>
    <s v="07NPBPPL"/>
    <s v="FRUTTA PET BOTTLE PINEAPPLE 500ML (12PCS)"/>
    <n v="0"/>
    <n v="50"/>
    <n v="50"/>
    <n v="1572"/>
    <n v="45238.1"/>
    <n v="3392.86"/>
    <n v="904.76"/>
    <x v="0"/>
    <x v="0"/>
    <x v="0"/>
    <x v="0"/>
    <x v="13"/>
    <x v="13"/>
    <x v="0"/>
    <x v="0"/>
    <x v="1"/>
  </r>
  <r>
    <x v="0"/>
    <x v="3"/>
    <n v="4112000511"/>
    <x v="83"/>
    <s v="05CNCTAPPLE"/>
    <s v="FRUTTA NATURAL APPLE JUICE 1LTR X 10PCS"/>
    <n v="2"/>
    <n v="20"/>
    <n v="18"/>
    <n v="0"/>
    <n v="56930.23"/>
    <n v="4269.7700000000004"/>
    <n v="3162.79"/>
    <x v="1"/>
    <x v="1"/>
    <x v="0"/>
    <x v="1"/>
    <x v="0"/>
    <x v="0"/>
    <x v="0"/>
    <x v="0"/>
    <x v="0"/>
  </r>
  <r>
    <x v="0"/>
    <x v="3"/>
    <n v="4112000511"/>
    <x v="83"/>
    <s v="05CNCTCOCK"/>
    <s v="FRUTTA NATURAL COCKTAIL 1LTR X 10PCS"/>
    <n v="0"/>
    <n v="20"/>
    <n v="20"/>
    <n v="4"/>
    <n v="63255.81"/>
    <n v="4744.1899999999996"/>
    <n v="3162.79"/>
    <x v="1"/>
    <x v="1"/>
    <x v="0"/>
    <x v="1"/>
    <x v="14"/>
    <x v="14"/>
    <x v="0"/>
    <x v="0"/>
    <x v="0"/>
  </r>
  <r>
    <x v="0"/>
    <x v="3"/>
    <n v="4112000511"/>
    <x v="83"/>
    <s v="05CNCTPNPL"/>
    <s v="FRUTTA NATURAL PINEAPPLE 1LTR X 10PCS"/>
    <n v="0"/>
    <n v="24"/>
    <n v="24"/>
    <n v="0"/>
    <n v="63255.81"/>
    <n v="4744.1899999999996"/>
    <n v="2635.66"/>
    <x v="1"/>
    <x v="1"/>
    <x v="0"/>
    <x v="1"/>
    <x v="18"/>
    <x v="18"/>
    <x v="0"/>
    <x v="0"/>
    <x v="0"/>
  </r>
  <r>
    <x v="0"/>
    <x v="3"/>
    <n v="4112000511"/>
    <x v="83"/>
    <s v="07NPBBKT"/>
    <s v="FRUTTA PET BOTTLE BLACKCURRENT 500ML (12PCS)"/>
    <n v="0"/>
    <n v="20"/>
    <n v="20"/>
    <n v="777"/>
    <n v="18095.240000000002"/>
    <n v="1357.14"/>
    <n v="904.76"/>
    <x v="1"/>
    <x v="1"/>
    <x v="0"/>
    <x v="1"/>
    <x v="5"/>
    <x v="5"/>
    <x v="0"/>
    <x v="0"/>
    <x v="1"/>
  </r>
  <r>
    <x v="0"/>
    <x v="3"/>
    <n v="4112000511"/>
    <x v="83"/>
    <s v="07NPBORG"/>
    <s v="FRUTTA PET BOTTLE  ORANGE 500ML (12PCS)"/>
    <n v="0"/>
    <n v="30"/>
    <n v="30"/>
    <n v="985"/>
    <n v="27142.86"/>
    <n v="2035.71"/>
    <n v="904.76"/>
    <x v="1"/>
    <x v="1"/>
    <x v="0"/>
    <x v="1"/>
    <x v="7"/>
    <x v="7"/>
    <x v="0"/>
    <x v="0"/>
    <x v="1"/>
  </r>
  <r>
    <x v="0"/>
    <x v="3"/>
    <n v="4112000526"/>
    <x v="125"/>
    <s v="03CSCOCK"/>
    <s v="CALIFORNIA SUN COCKTAIL X 40PCS"/>
    <n v="4"/>
    <n v="60"/>
    <n v="56"/>
    <n v="283"/>
    <n v="101581.4"/>
    <n v="7618.6"/>
    <n v="1813.95"/>
    <x v="0"/>
    <x v="0"/>
    <x v="0"/>
    <x v="5"/>
    <x v="8"/>
    <x v="8"/>
    <x v="2"/>
    <x v="0"/>
    <x v="2"/>
  </r>
  <r>
    <x v="0"/>
    <x v="3"/>
    <n v="4112000526"/>
    <x v="125"/>
    <s v="03CSMNG"/>
    <s v="CALIFORNIA SUN MANGO X 40PCS"/>
    <n v="2"/>
    <n v="60"/>
    <n v="58"/>
    <n v="214"/>
    <n v="105209.3"/>
    <n v="7890.7"/>
    <n v="1813.95"/>
    <x v="0"/>
    <x v="0"/>
    <x v="0"/>
    <x v="5"/>
    <x v="9"/>
    <x v="9"/>
    <x v="2"/>
    <x v="0"/>
    <x v="2"/>
  </r>
  <r>
    <x v="0"/>
    <x v="3"/>
    <n v="4112000526"/>
    <x v="125"/>
    <s v="03CSORG"/>
    <s v="CALIFORNIA SUN ORANGE X 40PCS"/>
    <n v="6"/>
    <n v="80"/>
    <n v="74"/>
    <n v="35"/>
    <n v="134232.56"/>
    <n v="10067.44"/>
    <n v="1813.95"/>
    <x v="0"/>
    <x v="0"/>
    <x v="0"/>
    <x v="5"/>
    <x v="10"/>
    <x v="10"/>
    <x v="2"/>
    <x v="0"/>
    <x v="2"/>
  </r>
  <r>
    <x v="0"/>
    <x v="3"/>
    <n v="4112000526"/>
    <x v="125"/>
    <s v="05CNCTAPPLE"/>
    <s v="FRUTTA NATURAL APPLE JUICE 1LTR X 10PCS"/>
    <n v="0"/>
    <n v="30"/>
    <n v="30"/>
    <n v="0"/>
    <n v="94883.72"/>
    <n v="7116.28"/>
    <n v="3162.79"/>
    <x v="0"/>
    <x v="0"/>
    <x v="0"/>
    <x v="5"/>
    <x v="0"/>
    <x v="0"/>
    <x v="0"/>
    <x v="0"/>
    <x v="0"/>
  </r>
  <r>
    <x v="0"/>
    <x v="3"/>
    <n v="4112000526"/>
    <x v="125"/>
    <s v="05CNCTCOCK"/>
    <s v="FRUTTA NATURAL COCKTAIL 1LTR X 10PCS"/>
    <n v="0"/>
    <n v="20"/>
    <n v="20"/>
    <n v="4"/>
    <n v="63255.81"/>
    <n v="4744.1899999999996"/>
    <n v="3162.79"/>
    <x v="0"/>
    <x v="0"/>
    <x v="0"/>
    <x v="5"/>
    <x v="14"/>
    <x v="14"/>
    <x v="0"/>
    <x v="0"/>
    <x v="0"/>
  </r>
  <r>
    <x v="0"/>
    <x v="3"/>
    <n v="4112000526"/>
    <x v="125"/>
    <s v="07NPBBKT"/>
    <s v="FRUTTA PET BOTTLE BLACKCURRENT 500ML (12PCS)"/>
    <n v="2"/>
    <n v="100"/>
    <n v="98"/>
    <n v="777"/>
    <n v="88666.67"/>
    <n v="6650"/>
    <n v="904.76"/>
    <x v="0"/>
    <x v="0"/>
    <x v="0"/>
    <x v="5"/>
    <x v="5"/>
    <x v="5"/>
    <x v="0"/>
    <x v="0"/>
    <x v="1"/>
  </r>
  <r>
    <x v="0"/>
    <x v="3"/>
    <n v="4112000526"/>
    <x v="125"/>
    <s v="07NPBCTL"/>
    <s v="FRUTTA PET BOTTLE  COCKTAIL 500ML (12PCS)"/>
    <n v="5"/>
    <n v="300"/>
    <n v="295"/>
    <n v="747"/>
    <n v="266904.76"/>
    <n v="20017.86"/>
    <n v="904.76"/>
    <x v="0"/>
    <x v="0"/>
    <x v="0"/>
    <x v="5"/>
    <x v="6"/>
    <x v="6"/>
    <x v="0"/>
    <x v="0"/>
    <x v="1"/>
  </r>
  <r>
    <x v="0"/>
    <x v="3"/>
    <n v="4112000526"/>
    <x v="125"/>
    <s v="07NPBORG"/>
    <s v="FRUTTA PET BOTTLE  ORANGE 500ML (12PCS)"/>
    <n v="6"/>
    <n v="600"/>
    <n v="594"/>
    <n v="985"/>
    <n v="537428.56999999995"/>
    <n v="40307.14"/>
    <n v="904.76"/>
    <x v="0"/>
    <x v="0"/>
    <x v="0"/>
    <x v="5"/>
    <x v="7"/>
    <x v="7"/>
    <x v="0"/>
    <x v="0"/>
    <x v="1"/>
  </r>
  <r>
    <x v="0"/>
    <x v="3"/>
    <n v="4112000528"/>
    <x v="84"/>
    <s v="05CNCTAPPLE"/>
    <s v="FRUTTA NATURAL APPLE JUICE 1LTR X 10PCS"/>
    <n v="0"/>
    <n v="36"/>
    <n v="36"/>
    <n v="0"/>
    <n v="94883.72"/>
    <n v="7116.28"/>
    <n v="2635.66"/>
    <x v="1"/>
    <x v="1"/>
    <x v="0"/>
    <x v="1"/>
    <x v="0"/>
    <x v="0"/>
    <x v="0"/>
    <x v="0"/>
    <x v="0"/>
  </r>
  <r>
    <x v="0"/>
    <x v="3"/>
    <n v="4112000528"/>
    <x v="84"/>
    <s v="05CNCTPNPL"/>
    <s v="FRUTTA NATURAL PINEAPPLE 1LTR X 10PCS"/>
    <n v="0"/>
    <n v="115"/>
    <n v="115"/>
    <n v="0"/>
    <n v="347906.98"/>
    <n v="26093.02"/>
    <n v="3025.28"/>
    <x v="1"/>
    <x v="1"/>
    <x v="0"/>
    <x v="1"/>
    <x v="18"/>
    <x v="18"/>
    <x v="0"/>
    <x v="0"/>
    <x v="0"/>
  </r>
  <r>
    <x v="0"/>
    <x v="3"/>
    <n v="4112000528"/>
    <x v="84"/>
    <s v="06MACC0CK"/>
    <s v="MACCAW DRINK COCKTAIL 1LTR X 10PCS"/>
    <n v="0"/>
    <n v="108"/>
    <n v="108"/>
    <n v="0"/>
    <n v="293023.26"/>
    <n v="21976.74"/>
    <n v="2713.18"/>
    <x v="1"/>
    <x v="1"/>
    <x v="0"/>
    <x v="1"/>
    <x v="2"/>
    <x v="2"/>
    <x v="1"/>
    <x v="0"/>
    <x v="0"/>
  </r>
  <r>
    <x v="0"/>
    <x v="3"/>
    <n v="4112000535"/>
    <x v="24"/>
    <s v="03CSAPPLE"/>
    <s v="CALIFORNIA SUN APPLE X 40PCS"/>
    <n v="0"/>
    <n v="10"/>
    <n v="10"/>
    <n v="155"/>
    <n v="18139.53"/>
    <n v="1360.47"/>
    <n v="1813.95"/>
    <x v="1"/>
    <x v="1"/>
    <x v="0"/>
    <x v="1"/>
    <x v="15"/>
    <x v="15"/>
    <x v="2"/>
    <x v="0"/>
    <x v="2"/>
  </r>
  <r>
    <x v="0"/>
    <x v="3"/>
    <n v="4112000535"/>
    <x v="24"/>
    <s v="03CSCOCK"/>
    <s v="CALIFORNIA SUN COCKTAIL X 40PCS"/>
    <n v="0"/>
    <n v="20"/>
    <n v="20"/>
    <n v="283"/>
    <n v="36279.07"/>
    <n v="2720.93"/>
    <n v="1813.95"/>
    <x v="1"/>
    <x v="1"/>
    <x v="0"/>
    <x v="1"/>
    <x v="8"/>
    <x v="8"/>
    <x v="2"/>
    <x v="0"/>
    <x v="2"/>
  </r>
  <r>
    <x v="0"/>
    <x v="3"/>
    <n v="4112000535"/>
    <x v="24"/>
    <s v="03CSMNG"/>
    <s v="CALIFORNIA SUN MANGO X 40PCS"/>
    <n v="0"/>
    <n v="20"/>
    <n v="20"/>
    <n v="214"/>
    <n v="36279.07"/>
    <n v="2720.93"/>
    <n v="1813.95"/>
    <x v="1"/>
    <x v="1"/>
    <x v="0"/>
    <x v="1"/>
    <x v="9"/>
    <x v="9"/>
    <x v="2"/>
    <x v="0"/>
    <x v="2"/>
  </r>
  <r>
    <x v="0"/>
    <x v="3"/>
    <n v="4112000535"/>
    <x v="24"/>
    <s v="05CNCTCOCK"/>
    <s v="FRUTTA NATURAL COCKTAIL 1LTR X 10PCS"/>
    <n v="0"/>
    <n v="20"/>
    <n v="20"/>
    <n v="4"/>
    <n v="59534.879999999997"/>
    <n v="4465.12"/>
    <n v="2976.74"/>
    <x v="1"/>
    <x v="1"/>
    <x v="0"/>
    <x v="1"/>
    <x v="14"/>
    <x v="14"/>
    <x v="0"/>
    <x v="0"/>
    <x v="0"/>
  </r>
  <r>
    <x v="0"/>
    <x v="3"/>
    <n v="4112000535"/>
    <x v="24"/>
    <s v="05CNCTPNPL"/>
    <s v="FRUTTA NATURAL PINEAPPLE 1LTR X 10PCS"/>
    <n v="0"/>
    <n v="33"/>
    <n v="33"/>
    <n v="0"/>
    <n v="89302.33"/>
    <n v="6697.67"/>
    <n v="2706.13"/>
    <x v="1"/>
    <x v="1"/>
    <x v="0"/>
    <x v="1"/>
    <x v="18"/>
    <x v="18"/>
    <x v="0"/>
    <x v="0"/>
    <x v="0"/>
  </r>
  <r>
    <x v="0"/>
    <x v="3"/>
    <n v="4112000535"/>
    <x v="24"/>
    <s v="06MACC0CK"/>
    <s v="MACCAW DRINK COCKTAIL 1LTR X 10PCS"/>
    <n v="0"/>
    <n v="21"/>
    <n v="21"/>
    <n v="0"/>
    <n v="54883.72"/>
    <n v="4116.28"/>
    <n v="2613.5100000000002"/>
    <x v="1"/>
    <x v="1"/>
    <x v="0"/>
    <x v="1"/>
    <x v="2"/>
    <x v="2"/>
    <x v="1"/>
    <x v="0"/>
    <x v="0"/>
  </r>
  <r>
    <x v="0"/>
    <x v="3"/>
    <n v="4112000535"/>
    <x v="24"/>
    <s v="06MACCRNBRY"/>
    <s v="MACCAW DRINK CRANBERRY 1LTR X 10PCS"/>
    <n v="0"/>
    <n v="10"/>
    <n v="10"/>
    <n v="24"/>
    <n v="27441.86"/>
    <n v="2058.14"/>
    <n v="2744.19"/>
    <x v="1"/>
    <x v="1"/>
    <x v="0"/>
    <x v="1"/>
    <x v="3"/>
    <x v="3"/>
    <x v="1"/>
    <x v="0"/>
    <x v="0"/>
  </r>
  <r>
    <x v="0"/>
    <x v="3"/>
    <n v="4112000535"/>
    <x v="24"/>
    <s v="07NPBCTL"/>
    <s v="FRUTTA PET BOTTLE  COCKTAIL 500ML (12PCS)"/>
    <n v="0"/>
    <n v="13"/>
    <n v="13"/>
    <n v="747"/>
    <n v="9047.6200000000008"/>
    <n v="678.57"/>
    <n v="695.97"/>
    <x v="1"/>
    <x v="1"/>
    <x v="0"/>
    <x v="1"/>
    <x v="6"/>
    <x v="6"/>
    <x v="0"/>
    <x v="0"/>
    <x v="1"/>
  </r>
  <r>
    <x v="0"/>
    <x v="3"/>
    <n v="4112000535"/>
    <x v="24"/>
    <s v="07NPBORG"/>
    <s v="FRUTTA PET BOTTLE  ORANGE 500ML (12PCS)"/>
    <n v="0"/>
    <n v="20"/>
    <n v="20"/>
    <n v="985"/>
    <n v="18095.240000000002"/>
    <n v="1357.14"/>
    <n v="904.76"/>
    <x v="1"/>
    <x v="1"/>
    <x v="0"/>
    <x v="1"/>
    <x v="7"/>
    <x v="7"/>
    <x v="0"/>
    <x v="0"/>
    <x v="1"/>
  </r>
  <r>
    <x v="0"/>
    <x v="3"/>
    <n v="4112000535"/>
    <x v="24"/>
    <s v="07NPBPPL"/>
    <s v="FRUTTA PET BOTTLE PINEAPPLE 500ML (12PCS)"/>
    <n v="0"/>
    <n v="20"/>
    <n v="20"/>
    <n v="1572"/>
    <n v="18095.240000000002"/>
    <n v="1357.14"/>
    <n v="904.76"/>
    <x v="1"/>
    <x v="1"/>
    <x v="0"/>
    <x v="1"/>
    <x v="13"/>
    <x v="13"/>
    <x v="0"/>
    <x v="0"/>
    <x v="1"/>
  </r>
  <r>
    <x v="0"/>
    <x v="3"/>
    <n v="4112000570"/>
    <x v="26"/>
    <s v="05CNCTAPPLE"/>
    <s v="FRUTTA NATURAL APPLE JUICE 1LTR X 10PCS"/>
    <n v="0"/>
    <n v="366"/>
    <n v="366"/>
    <n v="0"/>
    <n v="1089488.3799999999"/>
    <n v="81711.63"/>
    <n v="2976.74"/>
    <x v="0"/>
    <x v="4"/>
    <x v="0"/>
    <x v="6"/>
    <x v="0"/>
    <x v="0"/>
    <x v="0"/>
    <x v="0"/>
    <x v="0"/>
  </r>
  <r>
    <x v="0"/>
    <x v="3"/>
    <n v="4112000570"/>
    <x v="26"/>
    <s v="05CNCTCOCK"/>
    <s v="FRUTTA NATURAL COCKTAIL 1LTR X 10PCS"/>
    <n v="0"/>
    <n v="370"/>
    <n v="370"/>
    <n v="4"/>
    <n v="1101395.3500000001"/>
    <n v="82604.649999999994"/>
    <n v="2976.74"/>
    <x v="0"/>
    <x v="4"/>
    <x v="0"/>
    <x v="6"/>
    <x v="14"/>
    <x v="14"/>
    <x v="0"/>
    <x v="0"/>
    <x v="0"/>
  </r>
  <r>
    <x v="0"/>
    <x v="3"/>
    <n v="4112000570"/>
    <x v="26"/>
    <s v="05CNCTPNPL"/>
    <s v="FRUTTA NATURAL PINEAPPLE 1LTR X 10PCS"/>
    <n v="1"/>
    <n v="36"/>
    <n v="35"/>
    <n v="0"/>
    <n v="104186.05"/>
    <n v="7813.95"/>
    <n v="2976.74"/>
    <x v="0"/>
    <x v="4"/>
    <x v="0"/>
    <x v="6"/>
    <x v="18"/>
    <x v="18"/>
    <x v="0"/>
    <x v="0"/>
    <x v="0"/>
  </r>
  <r>
    <x v="0"/>
    <x v="3"/>
    <n v="4112000570"/>
    <x v="26"/>
    <s v="06MACC0CK"/>
    <s v="MACCAW DRINK COCKTAIL 1LTR X 10PCS"/>
    <n v="0"/>
    <n v="215"/>
    <n v="215"/>
    <n v="0"/>
    <n v="589999.99"/>
    <n v="44250"/>
    <n v="2744.19"/>
    <x v="0"/>
    <x v="4"/>
    <x v="0"/>
    <x v="6"/>
    <x v="2"/>
    <x v="2"/>
    <x v="1"/>
    <x v="0"/>
    <x v="0"/>
  </r>
  <r>
    <x v="0"/>
    <x v="3"/>
    <n v="4112000570"/>
    <x v="26"/>
    <s v="06MACCRNBRY"/>
    <s v="MACCAW DRINK CRANBERRY 1LTR X 10PCS"/>
    <n v="3"/>
    <n v="0"/>
    <n v="-3"/>
    <n v="24"/>
    <n v="-8232.56"/>
    <n v="-617.44000000000005"/>
    <n v="2744.19"/>
    <x v="0"/>
    <x v="4"/>
    <x v="0"/>
    <x v="6"/>
    <x v="3"/>
    <x v="3"/>
    <x v="1"/>
    <x v="0"/>
    <x v="0"/>
  </r>
  <r>
    <x v="0"/>
    <x v="3"/>
    <n v="4112000570"/>
    <x v="26"/>
    <s v="07NPBBKT"/>
    <s v="FRUTTA PET BOTTLE BLACKCURRENT 500ML (12PCS)"/>
    <n v="0"/>
    <n v="400"/>
    <n v="400"/>
    <n v="777"/>
    <n v="361904.76"/>
    <n v="27142.86"/>
    <n v="904.76"/>
    <x v="0"/>
    <x v="4"/>
    <x v="0"/>
    <x v="6"/>
    <x v="5"/>
    <x v="5"/>
    <x v="0"/>
    <x v="0"/>
    <x v="1"/>
  </r>
  <r>
    <x v="0"/>
    <x v="3"/>
    <n v="4112000570"/>
    <x v="26"/>
    <s v="07NPBORG"/>
    <s v="FRUTTA PET BOTTLE  ORANGE 500ML (12PCS)"/>
    <n v="0"/>
    <n v="500"/>
    <n v="500"/>
    <n v="985"/>
    <n v="452380.95"/>
    <n v="33928.57"/>
    <n v="904.76"/>
    <x v="0"/>
    <x v="4"/>
    <x v="0"/>
    <x v="6"/>
    <x v="7"/>
    <x v="7"/>
    <x v="0"/>
    <x v="0"/>
    <x v="1"/>
  </r>
  <r>
    <x v="0"/>
    <x v="3"/>
    <n v="4112000570"/>
    <x v="26"/>
    <s v="07NPBPPL"/>
    <s v="FRUTTA PET BOTTLE PINEAPPLE 500ML (12PCS)"/>
    <n v="0"/>
    <n v="100"/>
    <n v="100"/>
    <n v="1572"/>
    <n v="90476.19"/>
    <n v="6785.71"/>
    <n v="904.76"/>
    <x v="0"/>
    <x v="4"/>
    <x v="0"/>
    <x v="6"/>
    <x v="13"/>
    <x v="13"/>
    <x v="0"/>
    <x v="0"/>
    <x v="1"/>
  </r>
  <r>
    <x v="0"/>
    <x v="3"/>
    <n v="4112000591"/>
    <x v="27"/>
    <s v="05CNCTPNPL"/>
    <s v="FRUTTA NATURAL PINEAPPLE 1LTR X 10PCS"/>
    <n v="0"/>
    <n v="18"/>
    <n v="18"/>
    <n v="0"/>
    <n v="53767.44"/>
    <n v="4032.56"/>
    <n v="2987.08"/>
    <x v="1"/>
    <x v="1"/>
    <x v="0"/>
    <x v="1"/>
    <x v="18"/>
    <x v="18"/>
    <x v="0"/>
    <x v="0"/>
    <x v="0"/>
  </r>
  <r>
    <x v="0"/>
    <x v="3"/>
    <n v="4112000591"/>
    <x v="27"/>
    <s v="07NPBBKT"/>
    <s v="FRUTTA PET BOTTLE BLACKCURRENT 500ML (12PCS)"/>
    <n v="0"/>
    <n v="5"/>
    <n v="5"/>
    <n v="777"/>
    <n v="3619.05"/>
    <n v="271.43"/>
    <n v="723.81"/>
    <x v="1"/>
    <x v="1"/>
    <x v="0"/>
    <x v="1"/>
    <x v="5"/>
    <x v="5"/>
    <x v="0"/>
    <x v="0"/>
    <x v="1"/>
  </r>
  <r>
    <x v="0"/>
    <x v="3"/>
    <n v="4112000591"/>
    <x v="27"/>
    <s v="07NPBORG"/>
    <s v="FRUTTA PET BOTTLE  ORANGE 500ML (12PCS)"/>
    <n v="0"/>
    <n v="5"/>
    <n v="5"/>
    <n v="985"/>
    <n v="4523.8100000000004"/>
    <n v="339.29"/>
    <n v="904.76"/>
    <x v="1"/>
    <x v="1"/>
    <x v="0"/>
    <x v="1"/>
    <x v="7"/>
    <x v="7"/>
    <x v="0"/>
    <x v="0"/>
    <x v="1"/>
  </r>
  <r>
    <x v="0"/>
    <x v="3"/>
    <n v="4112000591"/>
    <x v="27"/>
    <s v="07NPBPPL"/>
    <s v="FRUTTA PET BOTTLE PINEAPPLE 500ML (12PCS)"/>
    <n v="0"/>
    <n v="4"/>
    <n v="4"/>
    <n v="1572"/>
    <n v="3619.05"/>
    <n v="271.43"/>
    <n v="904.76"/>
    <x v="1"/>
    <x v="1"/>
    <x v="0"/>
    <x v="1"/>
    <x v="13"/>
    <x v="13"/>
    <x v="0"/>
    <x v="0"/>
    <x v="1"/>
  </r>
  <r>
    <x v="0"/>
    <x v="3"/>
    <n v="4112000603"/>
    <x v="126"/>
    <s v="05CNCTAPPLE"/>
    <s v="FRUTTA NATURAL APPLE JUICE 1LTR X 10PCS"/>
    <n v="2"/>
    <n v="140"/>
    <n v="138"/>
    <n v="0"/>
    <n v="410790.7"/>
    <n v="30809.3"/>
    <n v="2976.74"/>
    <x v="0"/>
    <x v="4"/>
    <x v="0"/>
    <x v="6"/>
    <x v="0"/>
    <x v="0"/>
    <x v="0"/>
    <x v="0"/>
    <x v="0"/>
  </r>
  <r>
    <x v="0"/>
    <x v="3"/>
    <n v="4112000603"/>
    <x v="126"/>
    <s v="05CNCTPNPL"/>
    <s v="FRUTTA NATURAL PINEAPPLE 1LTR X 10PCS"/>
    <n v="0"/>
    <n v="210"/>
    <n v="210"/>
    <n v="0"/>
    <n v="625116.28"/>
    <n v="46883.72"/>
    <n v="2976.74"/>
    <x v="0"/>
    <x v="4"/>
    <x v="0"/>
    <x v="6"/>
    <x v="18"/>
    <x v="18"/>
    <x v="0"/>
    <x v="0"/>
    <x v="0"/>
  </r>
  <r>
    <x v="0"/>
    <x v="3"/>
    <n v="4112000604"/>
    <x v="29"/>
    <s v="03CSMNG"/>
    <s v="CALIFORNIA SUN MANGO X 40PCS"/>
    <n v="2"/>
    <n v="100"/>
    <n v="98"/>
    <n v="214"/>
    <n v="177767.44"/>
    <n v="13332.56"/>
    <n v="1813.95"/>
    <x v="0"/>
    <x v="0"/>
    <x v="0"/>
    <x v="5"/>
    <x v="9"/>
    <x v="9"/>
    <x v="2"/>
    <x v="0"/>
    <x v="2"/>
  </r>
  <r>
    <x v="0"/>
    <x v="3"/>
    <n v="4112000604"/>
    <x v="29"/>
    <s v="03CSORG"/>
    <s v="CALIFORNIA SUN ORANGE X 40PCS"/>
    <n v="5"/>
    <n v="100"/>
    <n v="95"/>
    <n v="35"/>
    <n v="172325.58"/>
    <n v="12924.42"/>
    <n v="1813.95"/>
    <x v="0"/>
    <x v="0"/>
    <x v="0"/>
    <x v="5"/>
    <x v="10"/>
    <x v="10"/>
    <x v="2"/>
    <x v="0"/>
    <x v="2"/>
  </r>
  <r>
    <x v="0"/>
    <x v="3"/>
    <n v="4112000604"/>
    <x v="29"/>
    <s v="03CSSBRY"/>
    <s v="CALIFORNIA SUN STRAWBERRY X 40PCS"/>
    <n v="3"/>
    <n v="100"/>
    <n v="97"/>
    <n v="244"/>
    <n v="175953.49"/>
    <n v="13196.51"/>
    <n v="1813.95"/>
    <x v="0"/>
    <x v="0"/>
    <x v="0"/>
    <x v="5"/>
    <x v="16"/>
    <x v="16"/>
    <x v="2"/>
    <x v="0"/>
    <x v="2"/>
  </r>
  <r>
    <x v="0"/>
    <x v="3"/>
    <n v="4112000604"/>
    <x v="29"/>
    <s v="05CNCTAPPLE"/>
    <s v="FRUTTA NATURAL APPLE JUICE 1LTR X 10PCS"/>
    <n v="0"/>
    <n v="89"/>
    <n v="89"/>
    <n v="0"/>
    <n v="264930.23"/>
    <n v="19869.77"/>
    <n v="2976.74"/>
    <x v="0"/>
    <x v="0"/>
    <x v="0"/>
    <x v="5"/>
    <x v="0"/>
    <x v="0"/>
    <x v="0"/>
    <x v="0"/>
    <x v="0"/>
  </r>
  <r>
    <x v="0"/>
    <x v="3"/>
    <n v="4112000604"/>
    <x v="29"/>
    <s v="05CNCTCOCK"/>
    <s v="FRUTTA NATURAL COCKTAIL 1LTR X 10PCS"/>
    <n v="0"/>
    <n v="100"/>
    <n v="100"/>
    <n v="4"/>
    <n v="297674.42"/>
    <n v="22325.58"/>
    <n v="2976.74"/>
    <x v="0"/>
    <x v="0"/>
    <x v="0"/>
    <x v="5"/>
    <x v="14"/>
    <x v="14"/>
    <x v="0"/>
    <x v="0"/>
    <x v="0"/>
  </r>
  <r>
    <x v="0"/>
    <x v="3"/>
    <n v="4112000604"/>
    <x v="29"/>
    <s v="05CNCTPNPL"/>
    <s v="FRUTTA NATURAL PINEAPPLE 1LTR X 10PCS"/>
    <n v="0"/>
    <n v="11"/>
    <n v="11"/>
    <n v="0"/>
    <n v="32744.19"/>
    <n v="2455.81"/>
    <n v="2976.74"/>
    <x v="0"/>
    <x v="0"/>
    <x v="0"/>
    <x v="5"/>
    <x v="18"/>
    <x v="18"/>
    <x v="0"/>
    <x v="0"/>
    <x v="0"/>
  </r>
  <r>
    <x v="0"/>
    <x v="3"/>
    <n v="4112000604"/>
    <x v="29"/>
    <s v="07NPBBKT"/>
    <s v="FRUTTA PET BOTTLE BLACKCURRENT 500ML (12PCS)"/>
    <n v="1"/>
    <n v="200"/>
    <n v="199"/>
    <n v="777"/>
    <n v="180047.62"/>
    <n v="13503.57"/>
    <n v="904.76"/>
    <x v="0"/>
    <x v="0"/>
    <x v="0"/>
    <x v="5"/>
    <x v="5"/>
    <x v="5"/>
    <x v="0"/>
    <x v="0"/>
    <x v="1"/>
  </r>
  <r>
    <x v="0"/>
    <x v="3"/>
    <n v="4112000604"/>
    <x v="29"/>
    <s v="07NPBCTL"/>
    <s v="FRUTTA PET BOTTLE  COCKTAIL 500ML (12PCS)"/>
    <n v="0"/>
    <n v="103"/>
    <n v="103"/>
    <n v="747"/>
    <n v="93190.48"/>
    <n v="6989.29"/>
    <n v="904.76"/>
    <x v="0"/>
    <x v="0"/>
    <x v="0"/>
    <x v="5"/>
    <x v="6"/>
    <x v="6"/>
    <x v="0"/>
    <x v="0"/>
    <x v="1"/>
  </r>
  <r>
    <x v="0"/>
    <x v="3"/>
    <n v="4112000604"/>
    <x v="29"/>
    <s v="07NPBORG"/>
    <s v="FRUTTA PET BOTTLE  ORANGE 500ML (12PCS)"/>
    <n v="1"/>
    <n v="150"/>
    <n v="149"/>
    <n v="985"/>
    <n v="134809.51999999999"/>
    <n v="10110.709999999999"/>
    <n v="904.76"/>
    <x v="0"/>
    <x v="0"/>
    <x v="0"/>
    <x v="5"/>
    <x v="7"/>
    <x v="7"/>
    <x v="0"/>
    <x v="0"/>
    <x v="1"/>
  </r>
  <r>
    <x v="0"/>
    <x v="3"/>
    <n v="4112000604"/>
    <x v="29"/>
    <s v="07NPBPPL"/>
    <s v="FRUTTA PET BOTTLE PINEAPPLE 500ML (12PCS)"/>
    <n v="0"/>
    <n v="93"/>
    <n v="93"/>
    <n v="1572"/>
    <n v="84142.86"/>
    <n v="6310.71"/>
    <n v="904.76"/>
    <x v="0"/>
    <x v="0"/>
    <x v="0"/>
    <x v="5"/>
    <x v="13"/>
    <x v="13"/>
    <x v="0"/>
    <x v="0"/>
    <x v="1"/>
  </r>
  <r>
    <x v="0"/>
    <x v="3"/>
    <n v="4112000608"/>
    <x v="30"/>
    <s v="05CNCTAPPLE"/>
    <s v="FRUTTA NATURAL APPLE JUICE 1LTR X 10PCS"/>
    <n v="5"/>
    <n v="169"/>
    <n v="164"/>
    <n v="0"/>
    <n v="488186.05"/>
    <n v="36613.949999999997"/>
    <n v="2976.74"/>
    <x v="0"/>
    <x v="0"/>
    <x v="0"/>
    <x v="5"/>
    <x v="0"/>
    <x v="0"/>
    <x v="0"/>
    <x v="0"/>
    <x v="0"/>
  </r>
  <r>
    <x v="0"/>
    <x v="3"/>
    <n v="4112000608"/>
    <x v="30"/>
    <s v="05CNCTCOCK"/>
    <s v="FRUTTA NATURAL COCKTAIL 1LTR X 10PCS"/>
    <n v="0"/>
    <n v="169"/>
    <n v="169"/>
    <n v="4"/>
    <n v="503069.77"/>
    <n v="37730.230000000003"/>
    <n v="2976.74"/>
    <x v="0"/>
    <x v="0"/>
    <x v="0"/>
    <x v="5"/>
    <x v="14"/>
    <x v="14"/>
    <x v="0"/>
    <x v="0"/>
    <x v="0"/>
  </r>
  <r>
    <x v="0"/>
    <x v="3"/>
    <n v="4112000608"/>
    <x v="30"/>
    <s v="06MACC0CK"/>
    <s v="MACCAW DRINK COCKTAIL 1LTR X 10PCS"/>
    <n v="0"/>
    <n v="70"/>
    <n v="70"/>
    <n v="0"/>
    <n v="192093.02"/>
    <n v="14406.98"/>
    <n v="2744.19"/>
    <x v="0"/>
    <x v="0"/>
    <x v="0"/>
    <x v="5"/>
    <x v="2"/>
    <x v="2"/>
    <x v="1"/>
    <x v="0"/>
    <x v="0"/>
  </r>
  <r>
    <x v="0"/>
    <x v="3"/>
    <n v="4112000608"/>
    <x v="30"/>
    <s v="07NPBBKT"/>
    <s v="FRUTTA PET BOTTLE BLACKCURRENT 500ML (12PCS)"/>
    <n v="1"/>
    <n v="600"/>
    <n v="599"/>
    <n v="777"/>
    <n v="541952.38"/>
    <n v="40646.43"/>
    <n v="904.76"/>
    <x v="0"/>
    <x v="0"/>
    <x v="0"/>
    <x v="5"/>
    <x v="5"/>
    <x v="5"/>
    <x v="0"/>
    <x v="0"/>
    <x v="1"/>
  </r>
  <r>
    <x v="0"/>
    <x v="3"/>
    <n v="4112000608"/>
    <x v="30"/>
    <s v="07NPBCTL"/>
    <s v="FRUTTA PET BOTTLE  COCKTAIL 500ML (12PCS)"/>
    <n v="0"/>
    <n v="250"/>
    <n v="250"/>
    <n v="747"/>
    <n v="226190.48"/>
    <n v="16964.29"/>
    <n v="904.76"/>
    <x v="0"/>
    <x v="0"/>
    <x v="0"/>
    <x v="5"/>
    <x v="6"/>
    <x v="6"/>
    <x v="0"/>
    <x v="0"/>
    <x v="1"/>
  </r>
  <r>
    <x v="0"/>
    <x v="3"/>
    <n v="4112000608"/>
    <x v="30"/>
    <s v="07NPBORG"/>
    <s v="FRUTTA PET BOTTLE  ORANGE 500ML (12PCS)"/>
    <n v="1"/>
    <n v="550"/>
    <n v="549"/>
    <n v="985"/>
    <n v="496714.28"/>
    <n v="37253.57"/>
    <n v="904.76"/>
    <x v="0"/>
    <x v="0"/>
    <x v="0"/>
    <x v="5"/>
    <x v="7"/>
    <x v="7"/>
    <x v="0"/>
    <x v="0"/>
    <x v="1"/>
  </r>
  <r>
    <x v="0"/>
    <x v="3"/>
    <n v="4112000608"/>
    <x v="30"/>
    <s v="07NPBPPL"/>
    <s v="FRUTTA PET BOTTLE PINEAPPLE 500ML (12PCS)"/>
    <n v="0"/>
    <n v="100"/>
    <n v="100"/>
    <n v="1572"/>
    <n v="90476.19"/>
    <n v="6785.71"/>
    <n v="904.76"/>
    <x v="0"/>
    <x v="0"/>
    <x v="0"/>
    <x v="5"/>
    <x v="13"/>
    <x v="13"/>
    <x v="0"/>
    <x v="0"/>
    <x v="1"/>
  </r>
  <r>
    <x v="0"/>
    <x v="3"/>
    <n v="4112000613"/>
    <x v="127"/>
    <s v="03CSAPPLE"/>
    <s v="CALIFORNIA SUN APPLE X 40PCS"/>
    <n v="0"/>
    <n v="1"/>
    <n v="1"/>
    <n v="155"/>
    <n v="1813.95"/>
    <n v="136.05000000000001"/>
    <n v="1813.95"/>
    <x v="1"/>
    <x v="1"/>
    <x v="0"/>
    <x v="1"/>
    <x v="15"/>
    <x v="15"/>
    <x v="2"/>
    <x v="0"/>
    <x v="2"/>
  </r>
  <r>
    <x v="0"/>
    <x v="3"/>
    <n v="4112000613"/>
    <x v="127"/>
    <s v="03CSCOCK"/>
    <s v="CALIFORNIA SUN COCKTAIL X 40PCS"/>
    <n v="0"/>
    <n v="1"/>
    <n v="1"/>
    <n v="283"/>
    <n v="1813.95"/>
    <n v="136.05000000000001"/>
    <n v="1813.95"/>
    <x v="1"/>
    <x v="1"/>
    <x v="0"/>
    <x v="1"/>
    <x v="8"/>
    <x v="8"/>
    <x v="2"/>
    <x v="0"/>
    <x v="2"/>
  </r>
  <r>
    <x v="0"/>
    <x v="3"/>
    <n v="4112000613"/>
    <x v="127"/>
    <s v="03CSMNG"/>
    <s v="CALIFORNIA SUN MANGO X 40PCS"/>
    <n v="0"/>
    <n v="1"/>
    <n v="1"/>
    <n v="214"/>
    <n v="1813.95"/>
    <n v="136.05000000000001"/>
    <n v="1813.95"/>
    <x v="1"/>
    <x v="1"/>
    <x v="0"/>
    <x v="1"/>
    <x v="9"/>
    <x v="9"/>
    <x v="2"/>
    <x v="0"/>
    <x v="2"/>
  </r>
  <r>
    <x v="0"/>
    <x v="3"/>
    <n v="4112000613"/>
    <x v="127"/>
    <s v="03CSORG"/>
    <s v="CALIFORNIA SUN ORANGE X 40PCS"/>
    <n v="0"/>
    <n v="1"/>
    <n v="1"/>
    <n v="35"/>
    <n v="1813.95"/>
    <n v="136.05000000000001"/>
    <n v="1813.95"/>
    <x v="1"/>
    <x v="1"/>
    <x v="0"/>
    <x v="1"/>
    <x v="10"/>
    <x v="10"/>
    <x v="2"/>
    <x v="0"/>
    <x v="2"/>
  </r>
  <r>
    <x v="0"/>
    <x v="3"/>
    <n v="4112000613"/>
    <x v="127"/>
    <s v="03CSPNPL"/>
    <s v="CALIFORNIA SUN  PINEAPPLE X 40PCS"/>
    <n v="0"/>
    <n v="1"/>
    <n v="1"/>
    <n v="1"/>
    <n v="1813.95"/>
    <n v="136.05000000000001"/>
    <n v="1813.95"/>
    <x v="1"/>
    <x v="1"/>
    <x v="0"/>
    <x v="1"/>
    <x v="11"/>
    <x v="11"/>
    <x v="2"/>
    <x v="0"/>
    <x v="2"/>
  </r>
  <r>
    <x v="0"/>
    <x v="3"/>
    <n v="4112000613"/>
    <x v="127"/>
    <s v="03CSSBRY"/>
    <s v="CALIFORNIA SUN STRAWBERRY X 40PCS"/>
    <n v="0"/>
    <n v="1"/>
    <n v="1"/>
    <n v="244"/>
    <n v="1813.95"/>
    <n v="136.05000000000001"/>
    <n v="1813.95"/>
    <x v="1"/>
    <x v="1"/>
    <x v="0"/>
    <x v="1"/>
    <x v="16"/>
    <x v="16"/>
    <x v="2"/>
    <x v="0"/>
    <x v="2"/>
  </r>
  <r>
    <x v="0"/>
    <x v="3"/>
    <n v="4112000613"/>
    <x v="127"/>
    <s v="07NPBBKT"/>
    <s v="FRUTTA PET BOTTLE BLACKCURRENT 500ML (12PCS)"/>
    <n v="0"/>
    <n v="4"/>
    <n v="4"/>
    <n v="777"/>
    <n v="2714.29"/>
    <n v="203.57"/>
    <n v="678.57"/>
    <x v="1"/>
    <x v="1"/>
    <x v="0"/>
    <x v="1"/>
    <x v="5"/>
    <x v="5"/>
    <x v="0"/>
    <x v="0"/>
    <x v="1"/>
  </r>
  <r>
    <x v="0"/>
    <x v="3"/>
    <n v="4112000613"/>
    <x v="127"/>
    <s v="07NPBORG"/>
    <s v="FRUTTA PET BOTTLE  ORANGE 500ML (12PCS)"/>
    <n v="0"/>
    <n v="3"/>
    <n v="3"/>
    <n v="985"/>
    <n v="2714.29"/>
    <n v="203.57"/>
    <n v="904.76"/>
    <x v="1"/>
    <x v="1"/>
    <x v="0"/>
    <x v="1"/>
    <x v="7"/>
    <x v="7"/>
    <x v="0"/>
    <x v="0"/>
    <x v="1"/>
  </r>
  <r>
    <x v="0"/>
    <x v="3"/>
    <n v="4112000613"/>
    <x v="127"/>
    <s v="07NPBPPL"/>
    <s v="FRUTTA PET BOTTLE PINEAPPLE 500ML (12PCS)"/>
    <n v="0"/>
    <n v="3"/>
    <n v="3"/>
    <n v="1572"/>
    <n v="2714.29"/>
    <n v="203.57"/>
    <n v="904.76"/>
    <x v="1"/>
    <x v="1"/>
    <x v="0"/>
    <x v="1"/>
    <x v="13"/>
    <x v="13"/>
    <x v="0"/>
    <x v="0"/>
    <x v="1"/>
  </r>
  <r>
    <x v="0"/>
    <x v="3"/>
    <n v="4112000614"/>
    <x v="33"/>
    <s v="03CSAPPLE"/>
    <s v="CALIFORNIA SUN APPLE X 40PCS"/>
    <n v="0"/>
    <n v="20"/>
    <n v="20"/>
    <n v="155"/>
    <n v="36279.07"/>
    <n v="2720.93"/>
    <n v="1813.95"/>
    <x v="0"/>
    <x v="0"/>
    <x v="0"/>
    <x v="0"/>
    <x v="15"/>
    <x v="15"/>
    <x v="2"/>
    <x v="0"/>
    <x v="2"/>
  </r>
  <r>
    <x v="0"/>
    <x v="3"/>
    <n v="4112000614"/>
    <x v="33"/>
    <s v="03CSCOCK"/>
    <s v="CALIFORNIA SUN COCKTAIL X 40PCS"/>
    <n v="0"/>
    <n v="15"/>
    <n v="15"/>
    <n v="283"/>
    <n v="27209.3"/>
    <n v="2040.7"/>
    <n v="1813.95"/>
    <x v="0"/>
    <x v="0"/>
    <x v="0"/>
    <x v="0"/>
    <x v="8"/>
    <x v="8"/>
    <x v="2"/>
    <x v="0"/>
    <x v="2"/>
  </r>
  <r>
    <x v="0"/>
    <x v="3"/>
    <n v="4112000614"/>
    <x v="33"/>
    <s v="03CSORG"/>
    <s v="CALIFORNIA SUN ORANGE X 40PCS"/>
    <n v="0"/>
    <n v="10"/>
    <n v="10"/>
    <n v="35"/>
    <n v="18139.53"/>
    <n v="1360.47"/>
    <n v="1813.95"/>
    <x v="0"/>
    <x v="0"/>
    <x v="0"/>
    <x v="0"/>
    <x v="10"/>
    <x v="10"/>
    <x v="2"/>
    <x v="0"/>
    <x v="2"/>
  </r>
  <r>
    <x v="0"/>
    <x v="3"/>
    <n v="4112000614"/>
    <x v="33"/>
    <s v="03CSPNPL"/>
    <s v="CALIFORNIA SUN  PINEAPPLE X 40PCS"/>
    <n v="0"/>
    <n v="20"/>
    <n v="20"/>
    <n v="1"/>
    <n v="36279.07"/>
    <n v="2720.93"/>
    <n v="1813.95"/>
    <x v="0"/>
    <x v="0"/>
    <x v="0"/>
    <x v="0"/>
    <x v="11"/>
    <x v="11"/>
    <x v="2"/>
    <x v="0"/>
    <x v="2"/>
  </r>
  <r>
    <x v="0"/>
    <x v="3"/>
    <n v="4112000614"/>
    <x v="33"/>
    <s v="03CSSBRY"/>
    <s v="CALIFORNIA SUN STRAWBERRY X 40PCS"/>
    <n v="0"/>
    <n v="10"/>
    <n v="10"/>
    <n v="244"/>
    <n v="18139.53"/>
    <n v="1360.47"/>
    <n v="1813.95"/>
    <x v="0"/>
    <x v="0"/>
    <x v="0"/>
    <x v="0"/>
    <x v="16"/>
    <x v="16"/>
    <x v="2"/>
    <x v="0"/>
    <x v="2"/>
  </r>
  <r>
    <x v="0"/>
    <x v="3"/>
    <n v="4112000614"/>
    <x v="33"/>
    <s v="05CNCTPNPL"/>
    <s v="FRUTTA NATURAL PINEAPPLE 1LTR X 10PCS"/>
    <n v="0"/>
    <n v="50"/>
    <n v="50"/>
    <n v="0"/>
    <n v="148837.21"/>
    <n v="11162.79"/>
    <n v="2976.74"/>
    <x v="0"/>
    <x v="0"/>
    <x v="0"/>
    <x v="0"/>
    <x v="18"/>
    <x v="18"/>
    <x v="0"/>
    <x v="0"/>
    <x v="0"/>
  </r>
  <r>
    <x v="0"/>
    <x v="3"/>
    <n v="4112000614"/>
    <x v="33"/>
    <s v="06MACCRNBRY"/>
    <s v="MACCAW DRINK CRANBERRY 1LTR X 10PCS"/>
    <n v="0"/>
    <n v="51"/>
    <n v="51"/>
    <n v="24"/>
    <n v="139953.49"/>
    <n v="10496.51"/>
    <n v="2744.19"/>
    <x v="0"/>
    <x v="0"/>
    <x v="0"/>
    <x v="0"/>
    <x v="3"/>
    <x v="3"/>
    <x v="1"/>
    <x v="0"/>
    <x v="0"/>
  </r>
  <r>
    <x v="0"/>
    <x v="3"/>
    <n v="4112000614"/>
    <x v="33"/>
    <s v="07NPBBKT"/>
    <s v="FRUTTA PET BOTTLE BLACKCURRENT 500ML (12PCS)"/>
    <n v="0"/>
    <n v="30"/>
    <n v="30"/>
    <n v="777"/>
    <n v="27142.86"/>
    <n v="2035.71"/>
    <n v="904.76"/>
    <x v="0"/>
    <x v="0"/>
    <x v="0"/>
    <x v="0"/>
    <x v="5"/>
    <x v="5"/>
    <x v="0"/>
    <x v="0"/>
    <x v="1"/>
  </r>
  <r>
    <x v="0"/>
    <x v="3"/>
    <n v="4112000614"/>
    <x v="33"/>
    <s v="07NPBCTL"/>
    <s v="FRUTTA PET BOTTLE  COCKTAIL 500ML (12PCS)"/>
    <n v="0"/>
    <n v="20"/>
    <n v="20"/>
    <n v="747"/>
    <n v="18095.240000000002"/>
    <n v="1357.14"/>
    <n v="904.76"/>
    <x v="0"/>
    <x v="0"/>
    <x v="0"/>
    <x v="0"/>
    <x v="6"/>
    <x v="6"/>
    <x v="0"/>
    <x v="0"/>
    <x v="1"/>
  </r>
  <r>
    <x v="0"/>
    <x v="3"/>
    <n v="4112000614"/>
    <x v="33"/>
    <s v="07NPBORG"/>
    <s v="FRUTTA PET BOTTLE  ORANGE 500ML (12PCS)"/>
    <n v="0"/>
    <n v="20"/>
    <n v="20"/>
    <n v="985"/>
    <n v="18095.240000000002"/>
    <n v="1357.14"/>
    <n v="904.76"/>
    <x v="0"/>
    <x v="0"/>
    <x v="0"/>
    <x v="0"/>
    <x v="7"/>
    <x v="7"/>
    <x v="0"/>
    <x v="0"/>
    <x v="1"/>
  </r>
  <r>
    <x v="0"/>
    <x v="3"/>
    <n v="4112000616"/>
    <x v="34"/>
    <s v="03CSAPPLE"/>
    <s v="CALIFORNIA SUN APPLE X 40PCS"/>
    <n v="0"/>
    <n v="70"/>
    <n v="70"/>
    <n v="155"/>
    <n v="126976.74"/>
    <n v="9523.26"/>
    <n v="1813.95"/>
    <x v="0"/>
    <x v="0"/>
    <x v="0"/>
    <x v="0"/>
    <x v="15"/>
    <x v="15"/>
    <x v="2"/>
    <x v="0"/>
    <x v="2"/>
  </r>
  <r>
    <x v="0"/>
    <x v="3"/>
    <n v="4112000616"/>
    <x v="34"/>
    <s v="03CSCOCK"/>
    <s v="CALIFORNIA SUN COCKTAIL X 40PCS"/>
    <n v="0"/>
    <n v="70"/>
    <n v="70"/>
    <n v="283"/>
    <n v="126976.74"/>
    <n v="9523.26"/>
    <n v="1813.95"/>
    <x v="0"/>
    <x v="0"/>
    <x v="0"/>
    <x v="0"/>
    <x v="8"/>
    <x v="8"/>
    <x v="2"/>
    <x v="0"/>
    <x v="2"/>
  </r>
  <r>
    <x v="0"/>
    <x v="3"/>
    <n v="4112000616"/>
    <x v="34"/>
    <s v="03CSORG"/>
    <s v="CALIFORNIA SUN ORANGE X 40PCS"/>
    <n v="0"/>
    <n v="70"/>
    <n v="70"/>
    <n v="35"/>
    <n v="126976.74"/>
    <n v="9523.26"/>
    <n v="1813.95"/>
    <x v="0"/>
    <x v="0"/>
    <x v="0"/>
    <x v="0"/>
    <x v="10"/>
    <x v="10"/>
    <x v="2"/>
    <x v="0"/>
    <x v="2"/>
  </r>
  <r>
    <x v="0"/>
    <x v="3"/>
    <n v="4112000616"/>
    <x v="34"/>
    <s v="03CSPNPL"/>
    <s v="CALIFORNIA SUN  PINEAPPLE X 40PCS"/>
    <n v="0"/>
    <n v="45"/>
    <n v="45"/>
    <n v="1"/>
    <n v="81627.91"/>
    <n v="6122.09"/>
    <n v="1813.95"/>
    <x v="0"/>
    <x v="0"/>
    <x v="0"/>
    <x v="0"/>
    <x v="11"/>
    <x v="11"/>
    <x v="2"/>
    <x v="0"/>
    <x v="2"/>
  </r>
  <r>
    <x v="0"/>
    <x v="3"/>
    <n v="4112000616"/>
    <x v="34"/>
    <s v="03CSSBRY"/>
    <s v="CALIFORNIA SUN STRAWBERRY X 40PCS"/>
    <n v="0"/>
    <n v="45"/>
    <n v="45"/>
    <n v="244"/>
    <n v="81627.91"/>
    <n v="6122.09"/>
    <n v="1813.95"/>
    <x v="0"/>
    <x v="0"/>
    <x v="0"/>
    <x v="0"/>
    <x v="16"/>
    <x v="16"/>
    <x v="2"/>
    <x v="0"/>
    <x v="2"/>
  </r>
  <r>
    <x v="0"/>
    <x v="3"/>
    <n v="4112000616"/>
    <x v="34"/>
    <s v="05CNCTAPPLE"/>
    <s v="FRUTTA NATURAL APPLE JUICE 1LTR X 10PCS"/>
    <n v="0"/>
    <n v="120"/>
    <n v="120"/>
    <n v="0"/>
    <n v="357209.3"/>
    <n v="26790.7"/>
    <n v="2976.74"/>
    <x v="0"/>
    <x v="0"/>
    <x v="0"/>
    <x v="0"/>
    <x v="0"/>
    <x v="0"/>
    <x v="0"/>
    <x v="0"/>
    <x v="0"/>
  </r>
  <r>
    <x v="0"/>
    <x v="3"/>
    <n v="4112000616"/>
    <x v="34"/>
    <s v="05CNCTCOCK"/>
    <s v="FRUTTA NATURAL COCKTAIL 1LTR X 10PCS"/>
    <n v="0"/>
    <n v="520"/>
    <n v="520"/>
    <n v="4"/>
    <n v="1594418.61"/>
    <n v="119581.4"/>
    <n v="3066.19"/>
    <x v="0"/>
    <x v="0"/>
    <x v="0"/>
    <x v="0"/>
    <x v="14"/>
    <x v="14"/>
    <x v="0"/>
    <x v="0"/>
    <x v="0"/>
  </r>
  <r>
    <x v="0"/>
    <x v="3"/>
    <n v="4112000616"/>
    <x v="34"/>
    <s v="05CNCTPNPL"/>
    <s v="FRUTTA NATURAL PINEAPPLE 1LTR X 10PCS"/>
    <n v="0"/>
    <n v="100"/>
    <n v="100"/>
    <n v="0"/>
    <n v="297674.42"/>
    <n v="22325.58"/>
    <n v="2976.74"/>
    <x v="0"/>
    <x v="0"/>
    <x v="0"/>
    <x v="0"/>
    <x v="18"/>
    <x v="18"/>
    <x v="0"/>
    <x v="0"/>
    <x v="0"/>
  </r>
  <r>
    <x v="0"/>
    <x v="3"/>
    <n v="4112000616"/>
    <x v="34"/>
    <s v="06MACC0CK"/>
    <s v="MACCAW DRINK COCKTAIL 1LTR X 10PCS"/>
    <n v="0"/>
    <n v="340"/>
    <n v="340"/>
    <n v="0"/>
    <n v="979534.89"/>
    <n v="73465.119999999995"/>
    <n v="2880.98"/>
    <x v="0"/>
    <x v="0"/>
    <x v="0"/>
    <x v="0"/>
    <x v="2"/>
    <x v="2"/>
    <x v="1"/>
    <x v="0"/>
    <x v="0"/>
  </r>
  <r>
    <x v="0"/>
    <x v="3"/>
    <n v="4112000616"/>
    <x v="34"/>
    <s v="07NPBBKT"/>
    <s v="FRUTTA PET BOTTLE BLACKCURRENT 500ML (12PCS)"/>
    <n v="0"/>
    <n v="145"/>
    <n v="145"/>
    <n v="777"/>
    <n v="131190.48000000001"/>
    <n v="9839.2900000000009"/>
    <n v="904.76"/>
    <x v="0"/>
    <x v="0"/>
    <x v="0"/>
    <x v="0"/>
    <x v="5"/>
    <x v="5"/>
    <x v="0"/>
    <x v="0"/>
    <x v="1"/>
  </r>
  <r>
    <x v="0"/>
    <x v="3"/>
    <n v="4112000616"/>
    <x v="34"/>
    <s v="07NPBORG"/>
    <s v="FRUTTA PET BOTTLE  ORANGE 500ML (12PCS)"/>
    <n v="0"/>
    <n v="146"/>
    <n v="146"/>
    <n v="985"/>
    <n v="132095.24"/>
    <n v="9907.14"/>
    <n v="904.76"/>
    <x v="0"/>
    <x v="0"/>
    <x v="0"/>
    <x v="0"/>
    <x v="7"/>
    <x v="7"/>
    <x v="0"/>
    <x v="0"/>
    <x v="1"/>
  </r>
  <r>
    <x v="0"/>
    <x v="3"/>
    <n v="4112000616"/>
    <x v="34"/>
    <s v="07NPBPPL"/>
    <s v="FRUTTA PET BOTTLE PINEAPPLE 500ML (12PCS)"/>
    <n v="1"/>
    <n v="125"/>
    <n v="124"/>
    <n v="1572"/>
    <n v="112190.48"/>
    <n v="8414.2900000000009"/>
    <n v="904.76"/>
    <x v="0"/>
    <x v="0"/>
    <x v="0"/>
    <x v="0"/>
    <x v="13"/>
    <x v="13"/>
    <x v="0"/>
    <x v="0"/>
    <x v="1"/>
  </r>
  <r>
    <x v="0"/>
    <x v="3"/>
    <n v="4112000617"/>
    <x v="35"/>
    <s v="03CSCOCK"/>
    <s v="CALIFORNIA SUN COCKTAIL X 40PCS"/>
    <n v="4"/>
    <n v="0"/>
    <n v="-4"/>
    <n v="283"/>
    <n v="-7255.81"/>
    <n v="-544.19000000000005"/>
    <n v="1813.95"/>
    <x v="0"/>
    <x v="3"/>
    <x v="2"/>
    <x v="7"/>
    <x v="8"/>
    <x v="8"/>
    <x v="2"/>
    <x v="3"/>
    <x v="2"/>
  </r>
  <r>
    <x v="0"/>
    <x v="3"/>
    <n v="4112000617"/>
    <x v="35"/>
    <s v="03CSMNG"/>
    <s v="CALIFORNIA SUN MANGO X 40PCS"/>
    <n v="10"/>
    <n v="0"/>
    <n v="-10"/>
    <n v="214"/>
    <n v="-18139.53"/>
    <n v="-1360.47"/>
    <n v="1813.95"/>
    <x v="0"/>
    <x v="3"/>
    <x v="2"/>
    <x v="7"/>
    <x v="9"/>
    <x v="9"/>
    <x v="2"/>
    <x v="3"/>
    <x v="2"/>
  </r>
  <r>
    <x v="0"/>
    <x v="3"/>
    <n v="4112000617"/>
    <x v="35"/>
    <s v="05CNCTAPPLE"/>
    <s v="FRUTTA NATURAL APPLE JUICE 1LTR X 10PCS"/>
    <n v="10"/>
    <n v="1000"/>
    <n v="990"/>
    <n v="0"/>
    <n v="2946976.76"/>
    <n v="221023.26"/>
    <n v="2976.74"/>
    <x v="0"/>
    <x v="3"/>
    <x v="2"/>
    <x v="7"/>
    <x v="0"/>
    <x v="0"/>
    <x v="0"/>
    <x v="3"/>
    <x v="0"/>
  </r>
  <r>
    <x v="0"/>
    <x v="3"/>
    <n v="4112000617"/>
    <x v="35"/>
    <s v="05CNCTCOCK"/>
    <s v="FRUTTA NATURAL COCKTAIL 1LTR X 10PCS"/>
    <n v="0"/>
    <n v="1000"/>
    <n v="1000"/>
    <n v="4"/>
    <n v="2976744.2"/>
    <n v="223255.82"/>
    <n v="2976.74"/>
    <x v="0"/>
    <x v="3"/>
    <x v="2"/>
    <x v="7"/>
    <x v="14"/>
    <x v="14"/>
    <x v="0"/>
    <x v="3"/>
    <x v="0"/>
  </r>
  <r>
    <x v="0"/>
    <x v="3"/>
    <n v="4112000617"/>
    <x v="35"/>
    <s v="06MACC0CK"/>
    <s v="MACCAW DRINK COCKTAIL 1LTR X 10PCS"/>
    <n v="0"/>
    <n v="1000"/>
    <n v="1000"/>
    <n v="0"/>
    <n v="2744186"/>
    <n v="205813.95"/>
    <n v="2744.19"/>
    <x v="0"/>
    <x v="3"/>
    <x v="2"/>
    <x v="7"/>
    <x v="2"/>
    <x v="2"/>
    <x v="1"/>
    <x v="3"/>
    <x v="0"/>
  </r>
  <r>
    <x v="0"/>
    <x v="3"/>
    <n v="4112000617"/>
    <x v="35"/>
    <s v="07NPBBKT"/>
    <s v="FRUTTA PET BOTTLE BLACKCURRENT 500ML (12PCS)"/>
    <n v="0"/>
    <n v="100"/>
    <n v="100"/>
    <n v="777"/>
    <n v="90476.19"/>
    <n v="6785.71"/>
    <n v="904.76"/>
    <x v="0"/>
    <x v="3"/>
    <x v="2"/>
    <x v="7"/>
    <x v="5"/>
    <x v="5"/>
    <x v="0"/>
    <x v="3"/>
    <x v="1"/>
  </r>
  <r>
    <x v="0"/>
    <x v="3"/>
    <n v="4112000617"/>
    <x v="35"/>
    <s v="07NPBCTL"/>
    <s v="FRUTTA PET BOTTLE  COCKTAIL 500ML (12PCS)"/>
    <n v="0"/>
    <n v="150"/>
    <n v="150"/>
    <n v="747"/>
    <n v="135714.29"/>
    <n v="10178.57"/>
    <n v="904.76"/>
    <x v="0"/>
    <x v="3"/>
    <x v="2"/>
    <x v="7"/>
    <x v="6"/>
    <x v="6"/>
    <x v="0"/>
    <x v="3"/>
    <x v="1"/>
  </r>
  <r>
    <x v="0"/>
    <x v="3"/>
    <n v="4112000617"/>
    <x v="35"/>
    <s v="07NPBPPL"/>
    <s v="FRUTTA PET BOTTLE PINEAPPLE 500ML (12PCS)"/>
    <n v="0"/>
    <n v="150"/>
    <n v="150"/>
    <n v="1572"/>
    <n v="135714.29"/>
    <n v="10178.57"/>
    <n v="904.76"/>
    <x v="0"/>
    <x v="3"/>
    <x v="2"/>
    <x v="7"/>
    <x v="13"/>
    <x v="13"/>
    <x v="0"/>
    <x v="3"/>
    <x v="1"/>
  </r>
  <r>
    <x v="0"/>
    <x v="3"/>
    <n v="4112000623"/>
    <x v="36"/>
    <s v="03CSAPPLE"/>
    <s v="CALIFORNIA SUN APPLE X 40PCS"/>
    <n v="1"/>
    <n v="20"/>
    <n v="19"/>
    <n v="155"/>
    <n v="34465.120000000003"/>
    <n v="2584.88"/>
    <n v="1813.95"/>
    <x v="0"/>
    <x v="0"/>
    <x v="0"/>
    <x v="0"/>
    <x v="15"/>
    <x v="15"/>
    <x v="2"/>
    <x v="0"/>
    <x v="2"/>
  </r>
  <r>
    <x v="0"/>
    <x v="3"/>
    <n v="4112000623"/>
    <x v="36"/>
    <s v="03CSCOCK"/>
    <s v="CALIFORNIA SUN COCKTAIL X 40PCS"/>
    <n v="0"/>
    <n v="30"/>
    <n v="30"/>
    <n v="283"/>
    <n v="54418.61"/>
    <n v="4081.4"/>
    <n v="1813.95"/>
    <x v="0"/>
    <x v="0"/>
    <x v="0"/>
    <x v="0"/>
    <x v="8"/>
    <x v="8"/>
    <x v="2"/>
    <x v="0"/>
    <x v="2"/>
  </r>
  <r>
    <x v="0"/>
    <x v="3"/>
    <n v="4112000623"/>
    <x v="36"/>
    <s v="03CSMNG"/>
    <s v="CALIFORNIA SUN MANGO X 40PCS"/>
    <n v="4"/>
    <n v="20"/>
    <n v="16"/>
    <n v="214"/>
    <n v="29023.26"/>
    <n v="2176.7399999999998"/>
    <n v="1813.95"/>
    <x v="0"/>
    <x v="0"/>
    <x v="0"/>
    <x v="0"/>
    <x v="9"/>
    <x v="9"/>
    <x v="2"/>
    <x v="0"/>
    <x v="2"/>
  </r>
  <r>
    <x v="0"/>
    <x v="3"/>
    <n v="4112000623"/>
    <x v="36"/>
    <s v="03CSORG"/>
    <s v="CALIFORNIA SUN ORANGE X 40PCS"/>
    <n v="0"/>
    <n v="30"/>
    <n v="30"/>
    <n v="35"/>
    <n v="54418.61"/>
    <n v="4081.4"/>
    <n v="1813.95"/>
    <x v="0"/>
    <x v="0"/>
    <x v="0"/>
    <x v="0"/>
    <x v="10"/>
    <x v="10"/>
    <x v="2"/>
    <x v="0"/>
    <x v="2"/>
  </r>
  <r>
    <x v="0"/>
    <x v="3"/>
    <n v="4112000623"/>
    <x v="36"/>
    <s v="03CSPNPL"/>
    <s v="CALIFORNIA SUN  PINEAPPLE X 40PCS"/>
    <n v="5"/>
    <n v="55"/>
    <n v="50"/>
    <n v="1"/>
    <n v="90697.68"/>
    <n v="6802.33"/>
    <n v="1813.95"/>
    <x v="0"/>
    <x v="0"/>
    <x v="0"/>
    <x v="0"/>
    <x v="11"/>
    <x v="11"/>
    <x v="2"/>
    <x v="0"/>
    <x v="2"/>
  </r>
  <r>
    <x v="0"/>
    <x v="3"/>
    <n v="4112000623"/>
    <x v="36"/>
    <s v="03CSSBRY"/>
    <s v="CALIFORNIA SUN STRAWBERRY X 40PCS"/>
    <n v="0"/>
    <n v="30"/>
    <n v="30"/>
    <n v="244"/>
    <n v="54418.61"/>
    <n v="4081.4"/>
    <n v="1813.95"/>
    <x v="0"/>
    <x v="0"/>
    <x v="0"/>
    <x v="0"/>
    <x v="16"/>
    <x v="16"/>
    <x v="2"/>
    <x v="0"/>
    <x v="2"/>
  </r>
  <r>
    <x v="0"/>
    <x v="3"/>
    <n v="4112000623"/>
    <x v="36"/>
    <s v="05CNCTAPPLE"/>
    <s v="FRUTTA NATURAL APPLE JUICE 1LTR X 10PCS"/>
    <n v="0"/>
    <n v="30"/>
    <n v="30"/>
    <n v="0"/>
    <n v="89302.33"/>
    <n v="6697.67"/>
    <n v="2976.74"/>
    <x v="0"/>
    <x v="0"/>
    <x v="0"/>
    <x v="0"/>
    <x v="0"/>
    <x v="0"/>
    <x v="0"/>
    <x v="0"/>
    <x v="0"/>
  </r>
  <r>
    <x v="0"/>
    <x v="3"/>
    <n v="4112000623"/>
    <x v="36"/>
    <s v="05CNCTCOCK"/>
    <s v="FRUTTA NATURAL COCKTAIL 1LTR X 10PCS"/>
    <n v="0"/>
    <n v="30"/>
    <n v="30"/>
    <n v="4"/>
    <n v="89302.33"/>
    <n v="6697.67"/>
    <n v="2976.74"/>
    <x v="0"/>
    <x v="0"/>
    <x v="0"/>
    <x v="0"/>
    <x v="14"/>
    <x v="14"/>
    <x v="0"/>
    <x v="0"/>
    <x v="0"/>
  </r>
  <r>
    <x v="0"/>
    <x v="3"/>
    <n v="4112000623"/>
    <x v="36"/>
    <s v="07NPBBKT"/>
    <s v="FRUTTA PET BOTTLE BLACKCURRENT 500ML (12PCS)"/>
    <n v="0"/>
    <n v="40"/>
    <n v="40"/>
    <n v="777"/>
    <n v="36190.480000000003"/>
    <n v="2714.29"/>
    <n v="904.76"/>
    <x v="0"/>
    <x v="0"/>
    <x v="0"/>
    <x v="0"/>
    <x v="5"/>
    <x v="5"/>
    <x v="0"/>
    <x v="0"/>
    <x v="1"/>
  </r>
  <r>
    <x v="0"/>
    <x v="3"/>
    <n v="4112000623"/>
    <x v="36"/>
    <s v="07NPBORG"/>
    <s v="FRUTTA PET BOTTLE  ORANGE 500ML (12PCS)"/>
    <n v="0"/>
    <n v="50"/>
    <n v="50"/>
    <n v="985"/>
    <n v="45238.1"/>
    <n v="3392.86"/>
    <n v="904.76"/>
    <x v="0"/>
    <x v="0"/>
    <x v="0"/>
    <x v="0"/>
    <x v="7"/>
    <x v="7"/>
    <x v="0"/>
    <x v="0"/>
    <x v="1"/>
  </r>
  <r>
    <x v="0"/>
    <x v="3"/>
    <n v="4112000623"/>
    <x v="36"/>
    <s v="07NPBPPL"/>
    <s v="FRUTTA PET BOTTLE PINEAPPLE 500ML (12PCS)"/>
    <n v="0"/>
    <n v="10"/>
    <n v="10"/>
    <n v="1572"/>
    <n v="9047.6200000000008"/>
    <n v="678.57"/>
    <n v="904.76"/>
    <x v="0"/>
    <x v="0"/>
    <x v="0"/>
    <x v="0"/>
    <x v="13"/>
    <x v="13"/>
    <x v="0"/>
    <x v="0"/>
    <x v="1"/>
  </r>
  <r>
    <x v="0"/>
    <x v="3"/>
    <n v="4112000626"/>
    <x v="37"/>
    <s v="05CNCTAPPLE"/>
    <s v="FRUTTA NATURAL APPLE JUICE 1LTR X 10PCS"/>
    <n v="0"/>
    <n v="87"/>
    <n v="87"/>
    <n v="0"/>
    <n v="258976.75"/>
    <n v="19423.259999999998"/>
    <n v="2976.74"/>
    <x v="0"/>
    <x v="0"/>
    <x v="0"/>
    <x v="0"/>
    <x v="0"/>
    <x v="0"/>
    <x v="0"/>
    <x v="0"/>
    <x v="0"/>
  </r>
  <r>
    <x v="0"/>
    <x v="3"/>
    <n v="4112000626"/>
    <x v="37"/>
    <s v="05CNCTCOCK"/>
    <s v="FRUTTA NATURAL COCKTAIL 1LTR X 10PCS"/>
    <n v="0"/>
    <n v="113"/>
    <n v="113"/>
    <n v="4"/>
    <n v="336372.09"/>
    <n v="25227.91"/>
    <n v="2976.74"/>
    <x v="0"/>
    <x v="0"/>
    <x v="0"/>
    <x v="0"/>
    <x v="14"/>
    <x v="14"/>
    <x v="0"/>
    <x v="0"/>
    <x v="0"/>
  </r>
  <r>
    <x v="0"/>
    <x v="3"/>
    <n v="4112000626"/>
    <x v="37"/>
    <s v="05CNCTPNPL"/>
    <s v="FRUTTA NATURAL PINEAPPLE 1LTR X 10PCS"/>
    <n v="0"/>
    <n v="25"/>
    <n v="25"/>
    <n v="0"/>
    <n v="74418.600000000006"/>
    <n v="5581.4"/>
    <n v="2976.74"/>
    <x v="0"/>
    <x v="0"/>
    <x v="0"/>
    <x v="0"/>
    <x v="18"/>
    <x v="18"/>
    <x v="0"/>
    <x v="0"/>
    <x v="0"/>
  </r>
  <r>
    <x v="0"/>
    <x v="3"/>
    <n v="4112000626"/>
    <x v="37"/>
    <s v="06MACC0CK"/>
    <s v="MACCAW DRINK COCKTAIL 1LTR X 10PCS"/>
    <n v="0"/>
    <n v="75"/>
    <n v="75"/>
    <n v="0"/>
    <n v="205813.95"/>
    <n v="15436.05"/>
    <n v="2744.19"/>
    <x v="0"/>
    <x v="0"/>
    <x v="0"/>
    <x v="0"/>
    <x v="2"/>
    <x v="2"/>
    <x v="1"/>
    <x v="0"/>
    <x v="0"/>
  </r>
  <r>
    <x v="0"/>
    <x v="3"/>
    <n v="4112000628"/>
    <x v="38"/>
    <s v="07NPBBKT"/>
    <s v="FRUTTA PET BOTTLE BLACKCURRENT 500ML (12PCS)"/>
    <n v="2"/>
    <n v="200"/>
    <n v="198"/>
    <n v="777"/>
    <n v="179142.86"/>
    <n v="13435.71"/>
    <n v="904.76"/>
    <x v="0"/>
    <x v="4"/>
    <x v="0"/>
    <x v="6"/>
    <x v="5"/>
    <x v="5"/>
    <x v="0"/>
    <x v="0"/>
    <x v="1"/>
  </r>
  <r>
    <x v="0"/>
    <x v="3"/>
    <n v="4112000628"/>
    <x v="38"/>
    <s v="07NPBORG"/>
    <s v="FRUTTA PET BOTTLE  ORANGE 500ML (12PCS)"/>
    <n v="1"/>
    <n v="200"/>
    <n v="199"/>
    <n v="985"/>
    <n v="180047.62"/>
    <n v="13503.57"/>
    <n v="904.76"/>
    <x v="0"/>
    <x v="4"/>
    <x v="0"/>
    <x v="6"/>
    <x v="7"/>
    <x v="7"/>
    <x v="0"/>
    <x v="0"/>
    <x v="1"/>
  </r>
  <r>
    <x v="0"/>
    <x v="3"/>
    <n v="4112000628"/>
    <x v="38"/>
    <s v="07NPBPPL"/>
    <s v="FRUTTA PET BOTTLE PINEAPPLE 500ML (12PCS)"/>
    <n v="1"/>
    <n v="100"/>
    <n v="99"/>
    <n v="1572"/>
    <n v="89571.43"/>
    <n v="6717.86"/>
    <n v="904.76"/>
    <x v="0"/>
    <x v="4"/>
    <x v="0"/>
    <x v="6"/>
    <x v="13"/>
    <x v="13"/>
    <x v="0"/>
    <x v="0"/>
    <x v="1"/>
  </r>
  <r>
    <x v="0"/>
    <x v="3"/>
    <n v="4112000630"/>
    <x v="39"/>
    <s v="05CNCTCOCK"/>
    <s v="FRUTTA NATURAL COCKTAIL 1LTR X 10PCS"/>
    <n v="0"/>
    <n v="125"/>
    <n v="125"/>
    <n v="4"/>
    <n v="372093.03"/>
    <n v="27906.98"/>
    <n v="2976.74"/>
    <x v="0"/>
    <x v="0"/>
    <x v="0"/>
    <x v="0"/>
    <x v="14"/>
    <x v="14"/>
    <x v="0"/>
    <x v="0"/>
    <x v="0"/>
  </r>
  <r>
    <x v="0"/>
    <x v="3"/>
    <n v="4112000630"/>
    <x v="39"/>
    <s v="05CNCTPNPL"/>
    <s v="FRUTTA NATURAL PINEAPPLE 1LTR X 10PCS"/>
    <n v="0"/>
    <n v="100"/>
    <n v="100"/>
    <n v="0"/>
    <n v="297674.42"/>
    <n v="22325.58"/>
    <n v="2976.74"/>
    <x v="0"/>
    <x v="0"/>
    <x v="0"/>
    <x v="0"/>
    <x v="18"/>
    <x v="18"/>
    <x v="0"/>
    <x v="0"/>
    <x v="0"/>
  </r>
  <r>
    <x v="0"/>
    <x v="3"/>
    <n v="4112000634"/>
    <x v="40"/>
    <s v="03CSCOCK"/>
    <s v="CALIFORNIA SUN COCKTAIL X 40PCS"/>
    <n v="0"/>
    <n v="200"/>
    <n v="200"/>
    <n v="283"/>
    <n v="362790.7"/>
    <n v="27209.3"/>
    <n v="1813.95"/>
    <x v="0"/>
    <x v="3"/>
    <x v="2"/>
    <x v="7"/>
    <x v="8"/>
    <x v="8"/>
    <x v="2"/>
    <x v="4"/>
    <x v="2"/>
  </r>
  <r>
    <x v="0"/>
    <x v="3"/>
    <n v="4112000634"/>
    <x v="40"/>
    <s v="03CSMNG"/>
    <s v="CALIFORNIA SUN MANGO X 40PCS"/>
    <n v="0"/>
    <n v="100"/>
    <n v="100"/>
    <n v="214"/>
    <n v="181395.35"/>
    <n v="13604.65"/>
    <n v="1813.95"/>
    <x v="0"/>
    <x v="3"/>
    <x v="2"/>
    <x v="7"/>
    <x v="9"/>
    <x v="9"/>
    <x v="2"/>
    <x v="4"/>
    <x v="2"/>
  </r>
  <r>
    <x v="0"/>
    <x v="3"/>
    <n v="4112000634"/>
    <x v="40"/>
    <s v="03CSORG"/>
    <s v="CALIFORNIA SUN ORANGE X 40PCS"/>
    <n v="0"/>
    <n v="150"/>
    <n v="150"/>
    <n v="35"/>
    <n v="272093.03000000003"/>
    <n v="20406.98"/>
    <n v="1813.95"/>
    <x v="0"/>
    <x v="3"/>
    <x v="2"/>
    <x v="7"/>
    <x v="10"/>
    <x v="10"/>
    <x v="2"/>
    <x v="4"/>
    <x v="2"/>
  </r>
  <r>
    <x v="0"/>
    <x v="3"/>
    <n v="4112000634"/>
    <x v="40"/>
    <s v="03CSSBRY"/>
    <s v="CALIFORNIA SUN STRAWBERRY X 40PCS"/>
    <n v="0"/>
    <n v="200"/>
    <n v="200"/>
    <n v="244"/>
    <n v="362790.7"/>
    <n v="27209.3"/>
    <n v="1813.95"/>
    <x v="0"/>
    <x v="3"/>
    <x v="2"/>
    <x v="7"/>
    <x v="16"/>
    <x v="16"/>
    <x v="2"/>
    <x v="4"/>
    <x v="2"/>
  </r>
  <r>
    <x v="0"/>
    <x v="3"/>
    <n v="4112000634"/>
    <x v="40"/>
    <s v="05CNCTAPPLE"/>
    <s v="FRUTTA NATURAL APPLE JUICE 1LTR X 10PCS"/>
    <n v="0"/>
    <n v="550"/>
    <n v="550"/>
    <n v="0"/>
    <n v="1637209.31"/>
    <n v="122790.7"/>
    <n v="2976.74"/>
    <x v="0"/>
    <x v="3"/>
    <x v="2"/>
    <x v="7"/>
    <x v="0"/>
    <x v="0"/>
    <x v="0"/>
    <x v="4"/>
    <x v="0"/>
  </r>
  <r>
    <x v="0"/>
    <x v="3"/>
    <n v="4112000634"/>
    <x v="40"/>
    <s v="05CNCTCOCK"/>
    <s v="FRUTTA NATURAL COCKTAIL 1LTR X 10PCS"/>
    <n v="0"/>
    <n v="550"/>
    <n v="550"/>
    <n v="4"/>
    <n v="1637209.31"/>
    <n v="122790.7"/>
    <n v="2976.74"/>
    <x v="0"/>
    <x v="3"/>
    <x v="2"/>
    <x v="7"/>
    <x v="14"/>
    <x v="14"/>
    <x v="0"/>
    <x v="4"/>
    <x v="0"/>
  </r>
  <r>
    <x v="0"/>
    <x v="3"/>
    <n v="4112000634"/>
    <x v="40"/>
    <s v="06MACC0CK"/>
    <s v="MACCAW DRINK COCKTAIL 1LTR X 10PCS"/>
    <n v="0"/>
    <n v="500"/>
    <n v="500"/>
    <n v="0"/>
    <n v="1372093"/>
    <n v="102906.98"/>
    <n v="2744.19"/>
    <x v="0"/>
    <x v="3"/>
    <x v="2"/>
    <x v="7"/>
    <x v="2"/>
    <x v="2"/>
    <x v="1"/>
    <x v="4"/>
    <x v="0"/>
  </r>
  <r>
    <x v="0"/>
    <x v="3"/>
    <n v="4112000634"/>
    <x v="40"/>
    <s v="07NPBBKT"/>
    <s v="FRUTTA PET BOTTLE BLACKCURRENT 500ML (12PCS)"/>
    <n v="0"/>
    <n v="400"/>
    <n v="400"/>
    <n v="777"/>
    <n v="361904.76"/>
    <n v="27142.86"/>
    <n v="904.76"/>
    <x v="0"/>
    <x v="3"/>
    <x v="2"/>
    <x v="7"/>
    <x v="5"/>
    <x v="5"/>
    <x v="0"/>
    <x v="4"/>
    <x v="1"/>
  </r>
  <r>
    <x v="0"/>
    <x v="3"/>
    <n v="4112000634"/>
    <x v="40"/>
    <s v="07NPBCTL"/>
    <s v="FRUTTA PET BOTTLE  COCKTAIL 500ML (12PCS)"/>
    <n v="0"/>
    <n v="200"/>
    <n v="200"/>
    <n v="747"/>
    <n v="180952.38"/>
    <n v="13571.43"/>
    <n v="904.76"/>
    <x v="0"/>
    <x v="3"/>
    <x v="2"/>
    <x v="7"/>
    <x v="6"/>
    <x v="6"/>
    <x v="0"/>
    <x v="4"/>
    <x v="1"/>
  </r>
  <r>
    <x v="0"/>
    <x v="3"/>
    <n v="4112000634"/>
    <x v="40"/>
    <s v="07NPBORG"/>
    <s v="FRUTTA PET BOTTLE  ORANGE 500ML (12PCS)"/>
    <n v="0"/>
    <n v="300"/>
    <n v="300"/>
    <n v="985"/>
    <n v="271428.57"/>
    <n v="20357.14"/>
    <n v="904.76"/>
    <x v="0"/>
    <x v="3"/>
    <x v="2"/>
    <x v="7"/>
    <x v="7"/>
    <x v="7"/>
    <x v="0"/>
    <x v="4"/>
    <x v="1"/>
  </r>
  <r>
    <x v="0"/>
    <x v="3"/>
    <n v="4112000634"/>
    <x v="40"/>
    <s v="07NPBPPL"/>
    <s v="FRUTTA PET BOTTLE PINEAPPLE 500ML (12PCS)"/>
    <n v="0"/>
    <n v="100"/>
    <n v="100"/>
    <n v="1572"/>
    <n v="90476.19"/>
    <n v="6785.71"/>
    <n v="904.76"/>
    <x v="0"/>
    <x v="3"/>
    <x v="2"/>
    <x v="7"/>
    <x v="13"/>
    <x v="13"/>
    <x v="0"/>
    <x v="4"/>
    <x v="1"/>
  </r>
  <r>
    <x v="0"/>
    <x v="3"/>
    <n v="4112000637"/>
    <x v="41"/>
    <s v="05CNCTAPPLE"/>
    <s v="FRUTTA NATURAL APPLE JUICE 1LTR X 10PCS"/>
    <n v="0"/>
    <n v="190"/>
    <n v="190"/>
    <n v="0"/>
    <n v="593488.37"/>
    <n v="44511.63"/>
    <n v="3123.62"/>
    <x v="0"/>
    <x v="0"/>
    <x v="0"/>
    <x v="5"/>
    <x v="0"/>
    <x v="0"/>
    <x v="0"/>
    <x v="0"/>
    <x v="0"/>
  </r>
  <r>
    <x v="0"/>
    <x v="3"/>
    <n v="4112000637"/>
    <x v="41"/>
    <s v="05CNCTCOCK"/>
    <s v="FRUTTA NATURAL COCKTAIL 1LTR X 10PCS"/>
    <n v="0"/>
    <n v="382"/>
    <n v="382"/>
    <n v="4"/>
    <n v="1184930.23"/>
    <n v="88869.77"/>
    <n v="3101.91"/>
    <x v="0"/>
    <x v="0"/>
    <x v="0"/>
    <x v="5"/>
    <x v="14"/>
    <x v="14"/>
    <x v="0"/>
    <x v="0"/>
    <x v="0"/>
  </r>
  <r>
    <x v="0"/>
    <x v="3"/>
    <n v="4112000637"/>
    <x v="41"/>
    <s v="05CNCTPNPL"/>
    <s v="FRUTTA NATURAL PINEAPPLE 1LTR X 10PCS"/>
    <n v="0"/>
    <n v="240"/>
    <n v="240"/>
    <n v="0"/>
    <n v="714418.61"/>
    <n v="53581.4"/>
    <n v="2976.74"/>
    <x v="0"/>
    <x v="0"/>
    <x v="0"/>
    <x v="5"/>
    <x v="18"/>
    <x v="18"/>
    <x v="0"/>
    <x v="0"/>
    <x v="0"/>
  </r>
  <r>
    <x v="0"/>
    <x v="3"/>
    <n v="4112000637"/>
    <x v="41"/>
    <s v="06MACC0CK"/>
    <s v="MACCAW DRINK COCKTAIL 1LTR X 10PCS"/>
    <n v="0"/>
    <n v="193"/>
    <n v="193"/>
    <n v="0"/>
    <n v="546930.23"/>
    <n v="41019.769999999997"/>
    <n v="2833.84"/>
    <x v="0"/>
    <x v="0"/>
    <x v="0"/>
    <x v="5"/>
    <x v="2"/>
    <x v="2"/>
    <x v="1"/>
    <x v="0"/>
    <x v="0"/>
  </r>
  <r>
    <x v="0"/>
    <x v="3"/>
    <n v="4112000637"/>
    <x v="41"/>
    <s v="06MACCRNBRY"/>
    <s v="MACCAW DRINK CRANBERRY 1LTR X 10PCS"/>
    <n v="0"/>
    <n v="52"/>
    <n v="52"/>
    <n v="24"/>
    <n v="144000"/>
    <n v="10800"/>
    <n v="2769.23"/>
    <x v="0"/>
    <x v="0"/>
    <x v="0"/>
    <x v="5"/>
    <x v="3"/>
    <x v="3"/>
    <x v="1"/>
    <x v="0"/>
    <x v="0"/>
  </r>
  <r>
    <x v="0"/>
    <x v="3"/>
    <n v="4112000639"/>
    <x v="42"/>
    <s v="03CSAPPLE"/>
    <s v="CALIFORNIA SUN APPLE X 40PCS"/>
    <n v="0"/>
    <n v="25"/>
    <n v="25"/>
    <n v="155"/>
    <n v="45348.84"/>
    <n v="3401.16"/>
    <n v="1813.95"/>
    <x v="0"/>
    <x v="0"/>
    <x v="0"/>
    <x v="5"/>
    <x v="15"/>
    <x v="15"/>
    <x v="2"/>
    <x v="0"/>
    <x v="2"/>
  </r>
  <r>
    <x v="0"/>
    <x v="3"/>
    <n v="4112000639"/>
    <x v="42"/>
    <s v="03CSMNG"/>
    <s v="CALIFORNIA SUN MANGO X 40PCS"/>
    <n v="0"/>
    <n v="25"/>
    <n v="25"/>
    <n v="214"/>
    <n v="45348.84"/>
    <n v="3401.16"/>
    <n v="1813.95"/>
    <x v="0"/>
    <x v="0"/>
    <x v="0"/>
    <x v="5"/>
    <x v="9"/>
    <x v="9"/>
    <x v="2"/>
    <x v="0"/>
    <x v="2"/>
  </r>
  <r>
    <x v="0"/>
    <x v="3"/>
    <n v="4112000639"/>
    <x v="42"/>
    <s v="03CSORG"/>
    <s v="CALIFORNIA SUN ORANGE X 40PCS"/>
    <n v="0"/>
    <n v="50"/>
    <n v="50"/>
    <n v="35"/>
    <n v="90697.68"/>
    <n v="6802.33"/>
    <n v="1813.95"/>
    <x v="0"/>
    <x v="0"/>
    <x v="0"/>
    <x v="5"/>
    <x v="10"/>
    <x v="10"/>
    <x v="2"/>
    <x v="0"/>
    <x v="2"/>
  </r>
  <r>
    <x v="0"/>
    <x v="3"/>
    <n v="4112000639"/>
    <x v="42"/>
    <s v="03CSPNPL"/>
    <s v="CALIFORNIA SUN  PINEAPPLE X 40PCS"/>
    <n v="0"/>
    <n v="50"/>
    <n v="50"/>
    <n v="1"/>
    <n v="90697.68"/>
    <n v="6802.33"/>
    <n v="1813.95"/>
    <x v="0"/>
    <x v="0"/>
    <x v="0"/>
    <x v="5"/>
    <x v="11"/>
    <x v="11"/>
    <x v="2"/>
    <x v="0"/>
    <x v="2"/>
  </r>
  <r>
    <x v="0"/>
    <x v="3"/>
    <n v="4112000639"/>
    <x v="42"/>
    <s v="03CSSBRY"/>
    <s v="CALIFORNIA SUN STRAWBERRY X 40PCS"/>
    <n v="0"/>
    <n v="50"/>
    <n v="50"/>
    <n v="244"/>
    <n v="90697.68"/>
    <n v="6802.33"/>
    <n v="1813.95"/>
    <x v="0"/>
    <x v="0"/>
    <x v="0"/>
    <x v="5"/>
    <x v="16"/>
    <x v="16"/>
    <x v="2"/>
    <x v="0"/>
    <x v="2"/>
  </r>
  <r>
    <x v="0"/>
    <x v="3"/>
    <n v="4112000639"/>
    <x v="42"/>
    <s v="05CNCTAPPLE"/>
    <s v="FRUTTA NATURAL APPLE JUICE 1LTR X 10PCS"/>
    <n v="0"/>
    <n v="15"/>
    <n v="15"/>
    <n v="0"/>
    <n v="44651.16"/>
    <n v="3348.84"/>
    <n v="2976.74"/>
    <x v="0"/>
    <x v="0"/>
    <x v="0"/>
    <x v="5"/>
    <x v="0"/>
    <x v="0"/>
    <x v="0"/>
    <x v="0"/>
    <x v="0"/>
  </r>
  <r>
    <x v="0"/>
    <x v="3"/>
    <n v="4112000639"/>
    <x v="42"/>
    <s v="05CNCTPNPL"/>
    <s v="FRUTTA NATURAL PINEAPPLE 1LTR X 10PCS"/>
    <n v="0"/>
    <n v="185"/>
    <n v="185"/>
    <n v="0"/>
    <n v="550697.68000000005"/>
    <n v="41302.33"/>
    <n v="2976.74"/>
    <x v="0"/>
    <x v="0"/>
    <x v="0"/>
    <x v="5"/>
    <x v="18"/>
    <x v="18"/>
    <x v="0"/>
    <x v="0"/>
    <x v="0"/>
  </r>
  <r>
    <x v="0"/>
    <x v="3"/>
    <n v="4112000639"/>
    <x v="42"/>
    <s v="06MACC0CK"/>
    <s v="MACCAW DRINK COCKTAIL 1LTR X 10PCS"/>
    <n v="0"/>
    <n v="100"/>
    <n v="100"/>
    <n v="0"/>
    <n v="274418.59999999998"/>
    <n v="20581.400000000001"/>
    <n v="2744.19"/>
    <x v="0"/>
    <x v="0"/>
    <x v="0"/>
    <x v="5"/>
    <x v="2"/>
    <x v="2"/>
    <x v="1"/>
    <x v="0"/>
    <x v="0"/>
  </r>
  <r>
    <x v="0"/>
    <x v="3"/>
    <n v="4112000639"/>
    <x v="42"/>
    <s v="07NPBBKT"/>
    <s v="FRUTTA PET BOTTLE BLACKCURRENT 500ML (12PCS)"/>
    <n v="0"/>
    <n v="533"/>
    <n v="533"/>
    <n v="777"/>
    <n v="482238.09"/>
    <n v="36167.86"/>
    <n v="904.76"/>
    <x v="0"/>
    <x v="0"/>
    <x v="0"/>
    <x v="5"/>
    <x v="5"/>
    <x v="5"/>
    <x v="0"/>
    <x v="0"/>
    <x v="1"/>
  </r>
  <r>
    <x v="0"/>
    <x v="3"/>
    <n v="4112000639"/>
    <x v="42"/>
    <s v="07NPBORG"/>
    <s v="FRUTTA PET BOTTLE  ORANGE 500ML (12PCS)"/>
    <n v="1"/>
    <n v="425"/>
    <n v="424"/>
    <n v="985"/>
    <n v="383619.05"/>
    <n v="28771.43"/>
    <n v="904.76"/>
    <x v="0"/>
    <x v="0"/>
    <x v="0"/>
    <x v="5"/>
    <x v="7"/>
    <x v="7"/>
    <x v="0"/>
    <x v="0"/>
    <x v="1"/>
  </r>
  <r>
    <x v="0"/>
    <x v="3"/>
    <n v="4112000639"/>
    <x v="42"/>
    <s v="07NPBPPL"/>
    <s v="FRUTTA PET BOTTLE PINEAPPLE 500ML (12PCS)"/>
    <n v="1"/>
    <n v="93"/>
    <n v="92"/>
    <n v="1572"/>
    <n v="83238.09"/>
    <n v="6242.86"/>
    <n v="904.76"/>
    <x v="0"/>
    <x v="0"/>
    <x v="0"/>
    <x v="5"/>
    <x v="13"/>
    <x v="13"/>
    <x v="0"/>
    <x v="0"/>
    <x v="1"/>
  </r>
  <r>
    <x v="0"/>
    <x v="3"/>
    <n v="4112000640"/>
    <x v="106"/>
    <s v="03CSCOCK"/>
    <s v="CALIFORNIA SUN COCKTAIL X 40PCS"/>
    <n v="0"/>
    <n v="75"/>
    <n v="75"/>
    <n v="283"/>
    <n v="136046.51"/>
    <n v="10203.49"/>
    <n v="1813.95"/>
    <x v="0"/>
    <x v="5"/>
    <x v="1"/>
    <x v="11"/>
    <x v="8"/>
    <x v="8"/>
    <x v="2"/>
    <x v="23"/>
    <x v="2"/>
  </r>
  <r>
    <x v="0"/>
    <x v="3"/>
    <n v="4112000640"/>
    <x v="106"/>
    <s v="03CSMNG"/>
    <s v="CALIFORNIA SUN MANGO X 40PCS"/>
    <n v="0"/>
    <n v="100"/>
    <n v="100"/>
    <n v="214"/>
    <n v="181395.35"/>
    <n v="13604.65"/>
    <n v="1813.95"/>
    <x v="0"/>
    <x v="5"/>
    <x v="1"/>
    <x v="11"/>
    <x v="9"/>
    <x v="9"/>
    <x v="2"/>
    <x v="23"/>
    <x v="2"/>
  </r>
  <r>
    <x v="0"/>
    <x v="3"/>
    <n v="4112000640"/>
    <x v="106"/>
    <s v="03CSORG"/>
    <s v="CALIFORNIA SUN ORANGE X 40PCS"/>
    <n v="0"/>
    <n v="125"/>
    <n v="125"/>
    <n v="35"/>
    <n v="226744.19"/>
    <n v="17005.810000000001"/>
    <n v="1813.95"/>
    <x v="0"/>
    <x v="5"/>
    <x v="1"/>
    <x v="11"/>
    <x v="10"/>
    <x v="10"/>
    <x v="2"/>
    <x v="23"/>
    <x v="2"/>
  </r>
  <r>
    <x v="0"/>
    <x v="3"/>
    <n v="4112000640"/>
    <x v="106"/>
    <s v="03CSSBRY"/>
    <s v="CALIFORNIA SUN STRAWBERRY X 40PCS"/>
    <n v="0"/>
    <n v="200"/>
    <n v="200"/>
    <n v="244"/>
    <n v="362790.7"/>
    <n v="27209.3"/>
    <n v="1813.95"/>
    <x v="0"/>
    <x v="5"/>
    <x v="1"/>
    <x v="11"/>
    <x v="16"/>
    <x v="16"/>
    <x v="2"/>
    <x v="23"/>
    <x v="2"/>
  </r>
  <r>
    <x v="0"/>
    <x v="3"/>
    <n v="4112000640"/>
    <x v="106"/>
    <s v="05CNCTAPPLE"/>
    <s v="FRUTTA NATURAL APPLE JUICE 1LTR X 10PCS"/>
    <n v="0"/>
    <n v="200"/>
    <n v="200"/>
    <n v="0"/>
    <n v="595348.84"/>
    <n v="44651.16"/>
    <n v="2976.74"/>
    <x v="0"/>
    <x v="5"/>
    <x v="1"/>
    <x v="11"/>
    <x v="0"/>
    <x v="0"/>
    <x v="0"/>
    <x v="23"/>
    <x v="0"/>
  </r>
  <r>
    <x v="0"/>
    <x v="3"/>
    <n v="4112000640"/>
    <x v="106"/>
    <s v="05CNCTCOCK"/>
    <s v="FRUTTA NATURAL COCKTAIL 1LTR X 10PCS"/>
    <n v="0"/>
    <n v="800"/>
    <n v="800"/>
    <n v="4"/>
    <n v="2381395.36"/>
    <n v="178604.65"/>
    <n v="2976.74"/>
    <x v="0"/>
    <x v="5"/>
    <x v="1"/>
    <x v="11"/>
    <x v="14"/>
    <x v="14"/>
    <x v="0"/>
    <x v="23"/>
    <x v="0"/>
  </r>
  <r>
    <x v="0"/>
    <x v="3"/>
    <n v="4112000640"/>
    <x v="106"/>
    <s v="06MACC0CK"/>
    <s v="MACCAW DRINK COCKTAIL 1LTR X 10PCS"/>
    <n v="0"/>
    <n v="750"/>
    <n v="750"/>
    <n v="0"/>
    <n v="2058139.5"/>
    <n v="154360.46"/>
    <n v="2744.19"/>
    <x v="0"/>
    <x v="5"/>
    <x v="1"/>
    <x v="11"/>
    <x v="2"/>
    <x v="2"/>
    <x v="1"/>
    <x v="23"/>
    <x v="0"/>
  </r>
  <r>
    <x v="0"/>
    <x v="3"/>
    <n v="4112000640"/>
    <x v="106"/>
    <s v="07NPBBKT"/>
    <s v="FRUTTA PET BOTTLE BLACKCURRENT 500ML (12PCS)"/>
    <n v="0"/>
    <n v="400"/>
    <n v="400"/>
    <n v="777"/>
    <n v="361904.76"/>
    <n v="27142.86"/>
    <n v="904.76"/>
    <x v="0"/>
    <x v="5"/>
    <x v="1"/>
    <x v="11"/>
    <x v="5"/>
    <x v="5"/>
    <x v="0"/>
    <x v="23"/>
    <x v="1"/>
  </r>
  <r>
    <x v="0"/>
    <x v="3"/>
    <n v="4112000640"/>
    <x v="106"/>
    <s v="07NPBCTL"/>
    <s v="FRUTTA PET BOTTLE  COCKTAIL 500ML (12PCS)"/>
    <n v="0"/>
    <n v="110"/>
    <n v="110"/>
    <n v="747"/>
    <n v="99523.81"/>
    <n v="7464.29"/>
    <n v="904.76"/>
    <x v="0"/>
    <x v="5"/>
    <x v="1"/>
    <x v="11"/>
    <x v="6"/>
    <x v="6"/>
    <x v="0"/>
    <x v="23"/>
    <x v="1"/>
  </r>
  <r>
    <x v="0"/>
    <x v="3"/>
    <n v="4112000640"/>
    <x v="106"/>
    <s v="07NPBORG"/>
    <s v="FRUTTA PET BOTTLE  ORANGE 500ML (12PCS)"/>
    <n v="0"/>
    <n v="201"/>
    <n v="201"/>
    <n v="985"/>
    <n v="181857.14"/>
    <n v="13639.29"/>
    <n v="904.76"/>
    <x v="0"/>
    <x v="5"/>
    <x v="1"/>
    <x v="11"/>
    <x v="7"/>
    <x v="7"/>
    <x v="0"/>
    <x v="23"/>
    <x v="1"/>
  </r>
  <r>
    <x v="0"/>
    <x v="3"/>
    <n v="4112000640"/>
    <x v="106"/>
    <s v="07NPBPPL"/>
    <s v="FRUTTA PET BOTTLE PINEAPPLE 500ML (12PCS)"/>
    <n v="0"/>
    <n v="289"/>
    <n v="289"/>
    <n v="1572"/>
    <n v="261476.19"/>
    <n v="19610.71"/>
    <n v="904.76"/>
    <x v="0"/>
    <x v="5"/>
    <x v="1"/>
    <x v="11"/>
    <x v="13"/>
    <x v="13"/>
    <x v="0"/>
    <x v="23"/>
    <x v="1"/>
  </r>
  <r>
    <x v="0"/>
    <x v="3"/>
    <n v="4112000641"/>
    <x v="43"/>
    <s v="05CNCTAPPLE"/>
    <s v="FRUTTA NATURAL APPLE JUICE 1LTR X 10PCS"/>
    <n v="0"/>
    <n v="364"/>
    <n v="364"/>
    <n v="0"/>
    <n v="1083534.8899999999"/>
    <n v="81265.119999999995"/>
    <n v="2976.74"/>
    <x v="0"/>
    <x v="4"/>
    <x v="0"/>
    <x v="6"/>
    <x v="0"/>
    <x v="0"/>
    <x v="0"/>
    <x v="0"/>
    <x v="0"/>
  </r>
  <r>
    <x v="0"/>
    <x v="3"/>
    <n v="4112000641"/>
    <x v="43"/>
    <s v="05CNCTCOCK"/>
    <s v="FRUTTA NATURAL COCKTAIL 1LTR X 10PCS"/>
    <n v="0"/>
    <n v="263"/>
    <n v="263"/>
    <n v="4"/>
    <n v="782883.72"/>
    <n v="58716.28"/>
    <n v="2976.74"/>
    <x v="0"/>
    <x v="4"/>
    <x v="0"/>
    <x v="6"/>
    <x v="14"/>
    <x v="14"/>
    <x v="0"/>
    <x v="0"/>
    <x v="0"/>
  </r>
  <r>
    <x v="0"/>
    <x v="3"/>
    <n v="4112000641"/>
    <x v="43"/>
    <s v="05CNCTPNPL"/>
    <s v="FRUTTA NATURAL PINEAPPLE 1LTR X 10PCS"/>
    <n v="0"/>
    <n v="100"/>
    <n v="100"/>
    <n v="0"/>
    <n v="297674.42"/>
    <n v="22325.58"/>
    <n v="2976.74"/>
    <x v="0"/>
    <x v="4"/>
    <x v="0"/>
    <x v="6"/>
    <x v="18"/>
    <x v="18"/>
    <x v="0"/>
    <x v="0"/>
    <x v="0"/>
  </r>
  <r>
    <x v="0"/>
    <x v="3"/>
    <n v="4112000641"/>
    <x v="43"/>
    <s v="06MACC0CK"/>
    <s v="MACCAW DRINK COCKTAIL 1LTR X 10PCS"/>
    <n v="0"/>
    <n v="450"/>
    <n v="450"/>
    <n v="0"/>
    <n v="1234883.7"/>
    <n v="92616.28"/>
    <n v="2744.19"/>
    <x v="0"/>
    <x v="4"/>
    <x v="0"/>
    <x v="6"/>
    <x v="2"/>
    <x v="2"/>
    <x v="1"/>
    <x v="0"/>
    <x v="0"/>
  </r>
  <r>
    <x v="0"/>
    <x v="3"/>
    <n v="4112000642"/>
    <x v="107"/>
    <s v="05CNCTCOCK"/>
    <s v="FRUTTA NATURAL COCKTAIL 1LTR X 10PCS"/>
    <n v="0"/>
    <n v="374"/>
    <n v="374"/>
    <n v="4"/>
    <n v="1113302.33"/>
    <n v="83497.67"/>
    <n v="2976.74"/>
    <x v="0"/>
    <x v="5"/>
    <x v="1"/>
    <x v="10"/>
    <x v="14"/>
    <x v="14"/>
    <x v="0"/>
    <x v="9"/>
    <x v="0"/>
  </r>
  <r>
    <x v="0"/>
    <x v="3"/>
    <n v="4112000642"/>
    <x v="107"/>
    <s v="05CNCTPNPL"/>
    <s v="FRUTTA NATURAL PINEAPPLE 1LTR X 10PCS"/>
    <n v="0"/>
    <n v="374"/>
    <n v="374"/>
    <n v="0"/>
    <n v="1113302.33"/>
    <n v="83497.67"/>
    <n v="2976.74"/>
    <x v="0"/>
    <x v="5"/>
    <x v="1"/>
    <x v="10"/>
    <x v="18"/>
    <x v="18"/>
    <x v="0"/>
    <x v="9"/>
    <x v="0"/>
  </r>
  <r>
    <x v="0"/>
    <x v="3"/>
    <n v="4112000645"/>
    <x v="128"/>
    <s v="03CSAPPLE"/>
    <s v="CALIFORNIA SUN APPLE X 40PCS"/>
    <n v="0"/>
    <n v="50"/>
    <n v="50"/>
    <n v="155"/>
    <n v="90697.68"/>
    <n v="6802.33"/>
    <n v="1813.95"/>
    <x v="0"/>
    <x v="3"/>
    <x v="2"/>
    <x v="8"/>
    <x v="15"/>
    <x v="15"/>
    <x v="2"/>
    <x v="28"/>
    <x v="2"/>
  </r>
  <r>
    <x v="0"/>
    <x v="3"/>
    <n v="4112000645"/>
    <x v="128"/>
    <s v="03CSCOCK"/>
    <s v="CALIFORNIA SUN COCKTAIL X 40PCS"/>
    <n v="0"/>
    <n v="100"/>
    <n v="100"/>
    <n v="283"/>
    <n v="181395.35"/>
    <n v="13604.65"/>
    <n v="1813.95"/>
    <x v="0"/>
    <x v="3"/>
    <x v="2"/>
    <x v="8"/>
    <x v="8"/>
    <x v="8"/>
    <x v="2"/>
    <x v="28"/>
    <x v="2"/>
  </r>
  <r>
    <x v="0"/>
    <x v="3"/>
    <n v="4112000645"/>
    <x v="128"/>
    <s v="03CSMNG"/>
    <s v="CALIFORNIA SUN MANGO X 40PCS"/>
    <n v="0"/>
    <n v="50"/>
    <n v="50"/>
    <n v="214"/>
    <n v="90697.68"/>
    <n v="6802.33"/>
    <n v="1813.95"/>
    <x v="0"/>
    <x v="3"/>
    <x v="2"/>
    <x v="8"/>
    <x v="9"/>
    <x v="9"/>
    <x v="2"/>
    <x v="28"/>
    <x v="2"/>
  </r>
  <r>
    <x v="0"/>
    <x v="3"/>
    <n v="4112000645"/>
    <x v="128"/>
    <s v="03CSORG"/>
    <s v="CALIFORNIA SUN ORANGE X 40PCS"/>
    <n v="0"/>
    <n v="100"/>
    <n v="100"/>
    <n v="35"/>
    <n v="181395.35"/>
    <n v="13604.65"/>
    <n v="1813.95"/>
    <x v="0"/>
    <x v="3"/>
    <x v="2"/>
    <x v="8"/>
    <x v="10"/>
    <x v="10"/>
    <x v="2"/>
    <x v="28"/>
    <x v="2"/>
  </r>
  <r>
    <x v="0"/>
    <x v="3"/>
    <n v="4112000645"/>
    <x v="128"/>
    <s v="03CSPNPL"/>
    <s v="CALIFORNIA SUN  PINEAPPLE X 40PCS"/>
    <n v="0"/>
    <n v="100"/>
    <n v="100"/>
    <n v="1"/>
    <n v="181395.35"/>
    <n v="13604.65"/>
    <n v="1813.95"/>
    <x v="0"/>
    <x v="3"/>
    <x v="2"/>
    <x v="8"/>
    <x v="11"/>
    <x v="11"/>
    <x v="2"/>
    <x v="28"/>
    <x v="2"/>
  </r>
  <r>
    <x v="0"/>
    <x v="3"/>
    <n v="4112000645"/>
    <x v="128"/>
    <s v="03CSSBRY"/>
    <s v="CALIFORNIA SUN STRAWBERRY X 40PCS"/>
    <n v="0"/>
    <n v="100"/>
    <n v="100"/>
    <n v="244"/>
    <n v="181395.35"/>
    <n v="13604.65"/>
    <n v="1813.95"/>
    <x v="0"/>
    <x v="3"/>
    <x v="2"/>
    <x v="8"/>
    <x v="16"/>
    <x v="16"/>
    <x v="2"/>
    <x v="28"/>
    <x v="2"/>
  </r>
  <r>
    <x v="0"/>
    <x v="3"/>
    <n v="4112000645"/>
    <x v="128"/>
    <s v="05CNCTAPPLE"/>
    <s v="FRUTTA NATURAL APPLE JUICE 1LTR X 10PCS"/>
    <n v="0"/>
    <n v="650"/>
    <n v="650"/>
    <n v="0"/>
    <n v="1934883.73"/>
    <n v="145116.28"/>
    <n v="2976.74"/>
    <x v="0"/>
    <x v="3"/>
    <x v="2"/>
    <x v="8"/>
    <x v="0"/>
    <x v="0"/>
    <x v="0"/>
    <x v="28"/>
    <x v="0"/>
  </r>
  <r>
    <x v="0"/>
    <x v="3"/>
    <n v="4112000645"/>
    <x v="128"/>
    <s v="05CNCTCOCK"/>
    <s v="FRUTTA NATURAL COCKTAIL 1LTR X 10PCS"/>
    <n v="0"/>
    <n v="650"/>
    <n v="650"/>
    <n v="4"/>
    <n v="1934883.73"/>
    <n v="145116.28"/>
    <n v="2976.74"/>
    <x v="0"/>
    <x v="3"/>
    <x v="2"/>
    <x v="8"/>
    <x v="14"/>
    <x v="14"/>
    <x v="0"/>
    <x v="28"/>
    <x v="0"/>
  </r>
  <r>
    <x v="0"/>
    <x v="3"/>
    <n v="4112000645"/>
    <x v="128"/>
    <s v="06MACC0CK"/>
    <s v="MACCAW DRINK COCKTAIL 1LTR X 10PCS"/>
    <n v="0"/>
    <n v="400"/>
    <n v="400"/>
    <n v="0"/>
    <n v="1097674.3999999999"/>
    <n v="82325.58"/>
    <n v="2744.19"/>
    <x v="0"/>
    <x v="3"/>
    <x v="2"/>
    <x v="8"/>
    <x v="2"/>
    <x v="2"/>
    <x v="1"/>
    <x v="28"/>
    <x v="0"/>
  </r>
  <r>
    <x v="0"/>
    <x v="3"/>
    <n v="4112000645"/>
    <x v="128"/>
    <s v="07NPBBKT"/>
    <s v="FRUTTA PET BOTTLE BLACKCURRENT 500ML (12PCS)"/>
    <n v="0"/>
    <n v="250"/>
    <n v="250"/>
    <n v="777"/>
    <n v="226190.48"/>
    <n v="16964.29"/>
    <n v="904.76"/>
    <x v="0"/>
    <x v="3"/>
    <x v="2"/>
    <x v="8"/>
    <x v="5"/>
    <x v="5"/>
    <x v="0"/>
    <x v="28"/>
    <x v="1"/>
  </r>
  <r>
    <x v="0"/>
    <x v="3"/>
    <n v="4112000645"/>
    <x v="128"/>
    <s v="07NPBCTL"/>
    <s v="FRUTTA PET BOTTLE  COCKTAIL 500ML (12PCS)"/>
    <n v="0"/>
    <n v="250"/>
    <n v="250"/>
    <n v="747"/>
    <n v="226190.48"/>
    <n v="16964.29"/>
    <n v="904.76"/>
    <x v="0"/>
    <x v="3"/>
    <x v="2"/>
    <x v="8"/>
    <x v="6"/>
    <x v="6"/>
    <x v="0"/>
    <x v="28"/>
    <x v="1"/>
  </r>
  <r>
    <x v="0"/>
    <x v="3"/>
    <n v="4112000645"/>
    <x v="128"/>
    <s v="07NPBORG"/>
    <s v="FRUTTA PET BOTTLE  ORANGE 500ML (12PCS)"/>
    <n v="0"/>
    <n v="300"/>
    <n v="300"/>
    <n v="985"/>
    <n v="271428.57"/>
    <n v="20357.14"/>
    <n v="904.76"/>
    <x v="0"/>
    <x v="3"/>
    <x v="2"/>
    <x v="8"/>
    <x v="7"/>
    <x v="7"/>
    <x v="0"/>
    <x v="28"/>
    <x v="1"/>
  </r>
  <r>
    <x v="0"/>
    <x v="3"/>
    <n v="4112000645"/>
    <x v="128"/>
    <s v="07NPBPPL"/>
    <s v="FRUTTA PET BOTTLE PINEAPPLE 500ML (12PCS)"/>
    <n v="0"/>
    <n v="200"/>
    <n v="200"/>
    <n v="1572"/>
    <n v="180952.38"/>
    <n v="13571.43"/>
    <n v="904.76"/>
    <x v="0"/>
    <x v="3"/>
    <x v="2"/>
    <x v="8"/>
    <x v="13"/>
    <x v="13"/>
    <x v="0"/>
    <x v="28"/>
    <x v="1"/>
  </r>
  <r>
    <x v="0"/>
    <x v="3"/>
    <n v="4112000647"/>
    <x v="45"/>
    <s v="03CSAPPLE"/>
    <s v="CALIFORNIA SUN APPLE X 40PCS"/>
    <n v="0"/>
    <n v="100"/>
    <n v="100"/>
    <n v="155"/>
    <n v="181395.35"/>
    <n v="13604.65"/>
    <n v="1813.95"/>
    <x v="0"/>
    <x v="3"/>
    <x v="2"/>
    <x v="8"/>
    <x v="15"/>
    <x v="15"/>
    <x v="2"/>
    <x v="5"/>
    <x v="2"/>
  </r>
  <r>
    <x v="0"/>
    <x v="3"/>
    <n v="4112000647"/>
    <x v="45"/>
    <s v="03CSMNG"/>
    <s v="CALIFORNIA SUN MANGO X 40PCS"/>
    <n v="0"/>
    <n v="100"/>
    <n v="100"/>
    <n v="214"/>
    <n v="181395.35"/>
    <n v="13604.65"/>
    <n v="1813.95"/>
    <x v="0"/>
    <x v="3"/>
    <x v="2"/>
    <x v="8"/>
    <x v="9"/>
    <x v="9"/>
    <x v="2"/>
    <x v="5"/>
    <x v="2"/>
  </r>
  <r>
    <x v="0"/>
    <x v="3"/>
    <n v="4112000647"/>
    <x v="45"/>
    <s v="03CSORG"/>
    <s v="CALIFORNIA SUN ORANGE X 40PCS"/>
    <n v="0"/>
    <n v="100"/>
    <n v="100"/>
    <n v="35"/>
    <n v="181395.35"/>
    <n v="13604.65"/>
    <n v="1813.95"/>
    <x v="0"/>
    <x v="3"/>
    <x v="2"/>
    <x v="8"/>
    <x v="10"/>
    <x v="10"/>
    <x v="2"/>
    <x v="5"/>
    <x v="2"/>
  </r>
  <r>
    <x v="0"/>
    <x v="3"/>
    <n v="4112000647"/>
    <x v="45"/>
    <s v="03CSPNPL"/>
    <s v="CALIFORNIA SUN  PINEAPPLE X 40PCS"/>
    <n v="0"/>
    <n v="100"/>
    <n v="100"/>
    <n v="1"/>
    <n v="181395.35"/>
    <n v="13604.65"/>
    <n v="1813.95"/>
    <x v="0"/>
    <x v="3"/>
    <x v="2"/>
    <x v="8"/>
    <x v="11"/>
    <x v="11"/>
    <x v="2"/>
    <x v="5"/>
    <x v="2"/>
  </r>
  <r>
    <x v="0"/>
    <x v="3"/>
    <n v="4112000647"/>
    <x v="45"/>
    <s v="03CSSBRY"/>
    <s v="CALIFORNIA SUN STRAWBERRY X 40PCS"/>
    <n v="0"/>
    <n v="100"/>
    <n v="100"/>
    <n v="244"/>
    <n v="181395.35"/>
    <n v="13604.65"/>
    <n v="1813.95"/>
    <x v="0"/>
    <x v="3"/>
    <x v="2"/>
    <x v="8"/>
    <x v="16"/>
    <x v="16"/>
    <x v="2"/>
    <x v="5"/>
    <x v="2"/>
  </r>
  <r>
    <x v="0"/>
    <x v="3"/>
    <n v="4112000647"/>
    <x v="45"/>
    <s v="05CNCTAPPLE"/>
    <s v="FRUTTA NATURAL APPLE JUICE 1LTR X 10PCS"/>
    <n v="0"/>
    <n v="433"/>
    <n v="433"/>
    <n v="0"/>
    <n v="1288930.24"/>
    <n v="96669.77"/>
    <n v="2976.74"/>
    <x v="0"/>
    <x v="3"/>
    <x v="2"/>
    <x v="8"/>
    <x v="0"/>
    <x v="0"/>
    <x v="0"/>
    <x v="5"/>
    <x v="0"/>
  </r>
  <r>
    <x v="0"/>
    <x v="3"/>
    <n v="4112000647"/>
    <x v="45"/>
    <s v="05CNCTCOCK"/>
    <s v="FRUTTA NATURAL COCKTAIL 1LTR X 10PCS"/>
    <n v="0"/>
    <n v="433"/>
    <n v="433"/>
    <n v="4"/>
    <n v="1288930.24"/>
    <n v="96669.77"/>
    <n v="2976.74"/>
    <x v="0"/>
    <x v="3"/>
    <x v="2"/>
    <x v="8"/>
    <x v="14"/>
    <x v="14"/>
    <x v="0"/>
    <x v="5"/>
    <x v="0"/>
  </r>
  <r>
    <x v="0"/>
    <x v="3"/>
    <n v="4112000647"/>
    <x v="45"/>
    <s v="05CNCTPNPL"/>
    <s v="FRUTTA NATURAL PINEAPPLE 1LTR X 10PCS"/>
    <n v="0"/>
    <n v="434"/>
    <n v="434"/>
    <n v="0"/>
    <n v="1291906.98"/>
    <n v="96893.02"/>
    <n v="2976.74"/>
    <x v="0"/>
    <x v="3"/>
    <x v="2"/>
    <x v="8"/>
    <x v="18"/>
    <x v="18"/>
    <x v="0"/>
    <x v="5"/>
    <x v="0"/>
  </r>
  <r>
    <x v="0"/>
    <x v="3"/>
    <n v="4112000647"/>
    <x v="45"/>
    <s v="06MACC0CK"/>
    <s v="MACCAW DRINK COCKTAIL 1LTR X 10PCS"/>
    <n v="0"/>
    <n v="400"/>
    <n v="400"/>
    <n v="0"/>
    <n v="1097674.3999999999"/>
    <n v="82325.58"/>
    <n v="2744.19"/>
    <x v="0"/>
    <x v="3"/>
    <x v="2"/>
    <x v="8"/>
    <x v="2"/>
    <x v="2"/>
    <x v="1"/>
    <x v="5"/>
    <x v="0"/>
  </r>
  <r>
    <x v="0"/>
    <x v="3"/>
    <n v="4112000647"/>
    <x v="45"/>
    <s v="07NPBBKT"/>
    <s v="FRUTTA PET BOTTLE BLACKCURRENT 500ML (12PCS)"/>
    <n v="0"/>
    <n v="350"/>
    <n v="350"/>
    <n v="777"/>
    <n v="316666.65999999997"/>
    <n v="23750"/>
    <n v="904.76"/>
    <x v="0"/>
    <x v="3"/>
    <x v="2"/>
    <x v="8"/>
    <x v="5"/>
    <x v="5"/>
    <x v="0"/>
    <x v="5"/>
    <x v="1"/>
  </r>
  <r>
    <x v="0"/>
    <x v="3"/>
    <n v="4112000647"/>
    <x v="45"/>
    <s v="07NPBORG"/>
    <s v="FRUTTA PET BOTTLE  ORANGE 500ML (12PCS)"/>
    <n v="0"/>
    <n v="350"/>
    <n v="350"/>
    <n v="985"/>
    <n v="316666.65999999997"/>
    <n v="23750"/>
    <n v="904.76"/>
    <x v="0"/>
    <x v="3"/>
    <x v="2"/>
    <x v="8"/>
    <x v="7"/>
    <x v="7"/>
    <x v="0"/>
    <x v="5"/>
    <x v="1"/>
  </r>
  <r>
    <x v="0"/>
    <x v="3"/>
    <n v="4112000647"/>
    <x v="45"/>
    <s v="07NPBPPL"/>
    <s v="FRUTTA PET BOTTLE PINEAPPLE 500ML (12PCS)"/>
    <n v="0"/>
    <n v="300"/>
    <n v="300"/>
    <n v="1572"/>
    <n v="271428.57"/>
    <n v="20357.14"/>
    <n v="904.76"/>
    <x v="0"/>
    <x v="3"/>
    <x v="2"/>
    <x v="8"/>
    <x v="13"/>
    <x v="13"/>
    <x v="0"/>
    <x v="5"/>
    <x v="1"/>
  </r>
  <r>
    <x v="0"/>
    <x v="3"/>
    <n v="4112000652"/>
    <x v="46"/>
    <s v="05CNCTAPPLE"/>
    <s v="FRUTTA NATURAL APPLE JUICE 1LTR X 10PCS"/>
    <n v="0"/>
    <n v="20"/>
    <n v="20"/>
    <n v="0"/>
    <n v="54772.09"/>
    <n v="4107.91"/>
    <n v="2738.6"/>
    <x v="1"/>
    <x v="1"/>
    <x v="0"/>
    <x v="1"/>
    <x v="0"/>
    <x v="0"/>
    <x v="0"/>
    <x v="0"/>
    <x v="0"/>
  </r>
  <r>
    <x v="0"/>
    <x v="3"/>
    <n v="4112000652"/>
    <x v="46"/>
    <s v="05CNCTPNPL"/>
    <s v="FRUTTA NATURAL PINEAPPLE 1LTR X 10PCS"/>
    <n v="0"/>
    <n v="60"/>
    <n v="60"/>
    <n v="0"/>
    <n v="164316.28"/>
    <n v="12323.72"/>
    <n v="2738.6"/>
    <x v="1"/>
    <x v="1"/>
    <x v="0"/>
    <x v="1"/>
    <x v="18"/>
    <x v="18"/>
    <x v="0"/>
    <x v="0"/>
    <x v="0"/>
  </r>
  <r>
    <x v="0"/>
    <x v="3"/>
    <n v="4112000652"/>
    <x v="46"/>
    <s v="07NPBCTL"/>
    <s v="FRUTTA PET BOTTLE  COCKTAIL 500ML (12PCS)"/>
    <n v="1"/>
    <n v="10"/>
    <n v="9"/>
    <n v="747"/>
    <n v="9365.01"/>
    <n v="702.38"/>
    <n v="1040.56"/>
    <x v="1"/>
    <x v="1"/>
    <x v="0"/>
    <x v="1"/>
    <x v="6"/>
    <x v="6"/>
    <x v="0"/>
    <x v="0"/>
    <x v="1"/>
  </r>
  <r>
    <x v="0"/>
    <x v="3"/>
    <n v="4112000652"/>
    <x v="46"/>
    <s v="07NPBORG"/>
    <s v="FRUTTA PET BOTTLE  ORANGE 500ML (12PCS)"/>
    <n v="1"/>
    <n v="40"/>
    <n v="39"/>
    <n v="985"/>
    <n v="40174.31"/>
    <n v="3013.07"/>
    <n v="1030.1099999999999"/>
    <x v="1"/>
    <x v="1"/>
    <x v="0"/>
    <x v="1"/>
    <x v="7"/>
    <x v="7"/>
    <x v="0"/>
    <x v="0"/>
    <x v="1"/>
  </r>
  <r>
    <x v="0"/>
    <x v="3"/>
    <n v="4112000652"/>
    <x v="46"/>
    <s v="07NPBPPL"/>
    <s v="FRUTTA PET BOTTLE PINEAPPLE 500ML (12PCS)"/>
    <n v="0"/>
    <n v="10"/>
    <n v="10"/>
    <n v="1572"/>
    <n v="10269.77"/>
    <n v="770.23"/>
    <n v="1026.98"/>
    <x v="1"/>
    <x v="1"/>
    <x v="0"/>
    <x v="1"/>
    <x v="13"/>
    <x v="13"/>
    <x v="0"/>
    <x v="0"/>
    <x v="1"/>
  </r>
  <r>
    <x v="0"/>
    <x v="3"/>
    <n v="4112000654"/>
    <x v="47"/>
    <s v="03CSAPPLE"/>
    <s v="CALIFORNIA SUN APPLE X 40PCS"/>
    <n v="0"/>
    <n v="100"/>
    <n v="100"/>
    <n v="155"/>
    <n v="181395.35"/>
    <n v="13604.65"/>
    <n v="1813.95"/>
    <x v="0"/>
    <x v="2"/>
    <x v="1"/>
    <x v="2"/>
    <x v="15"/>
    <x v="15"/>
    <x v="2"/>
    <x v="6"/>
    <x v="2"/>
  </r>
  <r>
    <x v="0"/>
    <x v="3"/>
    <n v="4112000654"/>
    <x v="47"/>
    <s v="03CSCOCK"/>
    <s v="CALIFORNIA SUN COCKTAIL X 40PCS"/>
    <n v="0"/>
    <n v="100"/>
    <n v="100"/>
    <n v="283"/>
    <n v="181395.35"/>
    <n v="13604.65"/>
    <n v="1813.95"/>
    <x v="0"/>
    <x v="2"/>
    <x v="1"/>
    <x v="2"/>
    <x v="8"/>
    <x v="8"/>
    <x v="2"/>
    <x v="6"/>
    <x v="2"/>
  </r>
  <r>
    <x v="0"/>
    <x v="3"/>
    <n v="4112000654"/>
    <x v="47"/>
    <s v="03CSMNG"/>
    <s v="CALIFORNIA SUN MANGO X 40PCS"/>
    <n v="0"/>
    <n v="100"/>
    <n v="100"/>
    <n v="214"/>
    <n v="181395.35"/>
    <n v="13604.65"/>
    <n v="1813.95"/>
    <x v="0"/>
    <x v="2"/>
    <x v="1"/>
    <x v="2"/>
    <x v="9"/>
    <x v="9"/>
    <x v="2"/>
    <x v="6"/>
    <x v="2"/>
  </r>
  <r>
    <x v="0"/>
    <x v="3"/>
    <n v="4112000654"/>
    <x v="47"/>
    <s v="03CSORG"/>
    <s v="CALIFORNIA SUN ORANGE X 40PCS"/>
    <n v="0"/>
    <n v="100"/>
    <n v="100"/>
    <n v="35"/>
    <n v="181395.35"/>
    <n v="13604.65"/>
    <n v="1813.95"/>
    <x v="0"/>
    <x v="2"/>
    <x v="1"/>
    <x v="2"/>
    <x v="10"/>
    <x v="10"/>
    <x v="2"/>
    <x v="6"/>
    <x v="2"/>
  </r>
  <r>
    <x v="0"/>
    <x v="3"/>
    <n v="4112000654"/>
    <x v="47"/>
    <s v="03CSPNPL"/>
    <s v="CALIFORNIA SUN  PINEAPPLE X 40PCS"/>
    <n v="0"/>
    <n v="100"/>
    <n v="100"/>
    <n v="1"/>
    <n v="181395.35"/>
    <n v="13604.65"/>
    <n v="1813.95"/>
    <x v="0"/>
    <x v="2"/>
    <x v="1"/>
    <x v="2"/>
    <x v="11"/>
    <x v="11"/>
    <x v="2"/>
    <x v="6"/>
    <x v="2"/>
  </r>
  <r>
    <x v="0"/>
    <x v="3"/>
    <n v="4112000654"/>
    <x v="47"/>
    <s v="03CSSBRY"/>
    <s v="CALIFORNIA SUN STRAWBERRY X 40PCS"/>
    <n v="0"/>
    <n v="100"/>
    <n v="100"/>
    <n v="244"/>
    <n v="181395.35"/>
    <n v="13604.65"/>
    <n v="1813.95"/>
    <x v="0"/>
    <x v="2"/>
    <x v="1"/>
    <x v="2"/>
    <x v="16"/>
    <x v="16"/>
    <x v="2"/>
    <x v="6"/>
    <x v="2"/>
  </r>
  <r>
    <x v="0"/>
    <x v="3"/>
    <n v="4112000654"/>
    <x v="47"/>
    <s v="05CNCTAPPLE"/>
    <s v="FRUTTA NATURAL APPLE JUICE 1LTR X 10PCS"/>
    <n v="0"/>
    <n v="685"/>
    <n v="685"/>
    <n v="0"/>
    <n v="2039069.78"/>
    <n v="152930.23000000001"/>
    <n v="2976.74"/>
    <x v="0"/>
    <x v="2"/>
    <x v="1"/>
    <x v="2"/>
    <x v="0"/>
    <x v="0"/>
    <x v="0"/>
    <x v="6"/>
    <x v="0"/>
  </r>
  <r>
    <x v="0"/>
    <x v="3"/>
    <n v="4112000654"/>
    <x v="47"/>
    <s v="05CNCTCOCK"/>
    <s v="FRUTTA NATURAL COCKTAIL 1LTR X 10PCS"/>
    <n v="0"/>
    <n v="685"/>
    <n v="685"/>
    <n v="4"/>
    <n v="2039069.78"/>
    <n v="152930.23000000001"/>
    <n v="2976.74"/>
    <x v="0"/>
    <x v="2"/>
    <x v="1"/>
    <x v="2"/>
    <x v="14"/>
    <x v="14"/>
    <x v="0"/>
    <x v="6"/>
    <x v="0"/>
  </r>
  <r>
    <x v="0"/>
    <x v="3"/>
    <n v="4112000654"/>
    <x v="47"/>
    <s v="06MACC0CK"/>
    <s v="MACCAW DRINK COCKTAIL 1LTR X 10PCS"/>
    <n v="0"/>
    <n v="300"/>
    <n v="300"/>
    <n v="0"/>
    <n v="823255.8"/>
    <n v="61744.18"/>
    <n v="2744.19"/>
    <x v="0"/>
    <x v="2"/>
    <x v="1"/>
    <x v="2"/>
    <x v="2"/>
    <x v="2"/>
    <x v="1"/>
    <x v="6"/>
    <x v="0"/>
  </r>
  <r>
    <x v="0"/>
    <x v="3"/>
    <n v="4112000654"/>
    <x v="47"/>
    <s v="06MACCRNBRY"/>
    <s v="MACCAW DRINK CRANBERRY 1LTR X 10PCS"/>
    <n v="0"/>
    <n v="30"/>
    <n v="30"/>
    <n v="24"/>
    <n v="82325.58"/>
    <n v="6174.42"/>
    <n v="2744.19"/>
    <x v="0"/>
    <x v="2"/>
    <x v="1"/>
    <x v="2"/>
    <x v="3"/>
    <x v="3"/>
    <x v="1"/>
    <x v="6"/>
    <x v="0"/>
  </r>
  <r>
    <x v="0"/>
    <x v="3"/>
    <n v="4112000654"/>
    <x v="47"/>
    <s v="07NPBBKT"/>
    <s v="FRUTTA PET BOTTLE BLACKCURRENT 500ML (12PCS)"/>
    <n v="0"/>
    <n v="350"/>
    <n v="350"/>
    <n v="777"/>
    <n v="316666.65999999997"/>
    <n v="23750"/>
    <n v="904.76"/>
    <x v="0"/>
    <x v="2"/>
    <x v="1"/>
    <x v="2"/>
    <x v="5"/>
    <x v="5"/>
    <x v="0"/>
    <x v="6"/>
    <x v="1"/>
  </r>
  <r>
    <x v="0"/>
    <x v="3"/>
    <n v="4112000654"/>
    <x v="47"/>
    <s v="07NPBCTL"/>
    <s v="FRUTTA PET BOTTLE  COCKTAIL 500ML (12PCS)"/>
    <n v="0"/>
    <n v="250"/>
    <n v="250"/>
    <n v="747"/>
    <n v="226190.48"/>
    <n v="16964.29"/>
    <n v="904.76"/>
    <x v="0"/>
    <x v="2"/>
    <x v="1"/>
    <x v="2"/>
    <x v="6"/>
    <x v="6"/>
    <x v="0"/>
    <x v="6"/>
    <x v="1"/>
  </r>
  <r>
    <x v="0"/>
    <x v="3"/>
    <n v="4112000654"/>
    <x v="47"/>
    <s v="07NPBORG"/>
    <s v="FRUTTA PET BOTTLE  ORANGE 500ML (12PCS)"/>
    <n v="0"/>
    <n v="200"/>
    <n v="200"/>
    <n v="985"/>
    <n v="180952.38"/>
    <n v="13571.43"/>
    <n v="904.76"/>
    <x v="0"/>
    <x v="2"/>
    <x v="1"/>
    <x v="2"/>
    <x v="7"/>
    <x v="7"/>
    <x v="0"/>
    <x v="6"/>
    <x v="1"/>
  </r>
  <r>
    <x v="0"/>
    <x v="3"/>
    <n v="4112000654"/>
    <x v="47"/>
    <s v="07NPBPPL"/>
    <s v="FRUTTA PET BOTTLE PINEAPPLE 500ML (12PCS)"/>
    <n v="0"/>
    <n v="200"/>
    <n v="200"/>
    <n v="1572"/>
    <n v="180952.38"/>
    <n v="13571.43"/>
    <n v="904.76"/>
    <x v="0"/>
    <x v="2"/>
    <x v="1"/>
    <x v="2"/>
    <x v="13"/>
    <x v="13"/>
    <x v="0"/>
    <x v="6"/>
    <x v="1"/>
  </r>
  <r>
    <x v="0"/>
    <x v="3"/>
    <n v="4112000656"/>
    <x v="48"/>
    <s v="03CSAPPLE"/>
    <s v="CALIFORNIA SUN APPLE X 40PCS"/>
    <n v="0"/>
    <n v="30"/>
    <n v="30"/>
    <n v="155"/>
    <n v="54418.61"/>
    <n v="4081.4"/>
    <n v="1813.95"/>
    <x v="0"/>
    <x v="0"/>
    <x v="0"/>
    <x v="0"/>
    <x v="15"/>
    <x v="15"/>
    <x v="2"/>
    <x v="0"/>
    <x v="2"/>
  </r>
  <r>
    <x v="0"/>
    <x v="3"/>
    <n v="4112000656"/>
    <x v="48"/>
    <s v="03CSCOCK"/>
    <s v="CALIFORNIA SUN COCKTAIL X 40PCS"/>
    <n v="0"/>
    <n v="50"/>
    <n v="50"/>
    <n v="283"/>
    <n v="90697.68"/>
    <n v="6802.33"/>
    <n v="1813.95"/>
    <x v="0"/>
    <x v="0"/>
    <x v="0"/>
    <x v="0"/>
    <x v="8"/>
    <x v="8"/>
    <x v="2"/>
    <x v="0"/>
    <x v="2"/>
  </r>
  <r>
    <x v="0"/>
    <x v="3"/>
    <n v="4112000656"/>
    <x v="48"/>
    <s v="03CSPNPL"/>
    <s v="CALIFORNIA SUN  PINEAPPLE X 40PCS"/>
    <n v="0"/>
    <n v="20"/>
    <n v="20"/>
    <n v="1"/>
    <n v="36279.07"/>
    <n v="2720.93"/>
    <n v="1813.95"/>
    <x v="0"/>
    <x v="0"/>
    <x v="0"/>
    <x v="0"/>
    <x v="11"/>
    <x v="11"/>
    <x v="2"/>
    <x v="0"/>
    <x v="2"/>
  </r>
  <r>
    <x v="0"/>
    <x v="3"/>
    <n v="4112000656"/>
    <x v="48"/>
    <s v="05CNCTAPPLE"/>
    <s v="FRUTTA NATURAL APPLE JUICE 1LTR X 10PCS"/>
    <n v="0"/>
    <n v="70"/>
    <n v="70"/>
    <n v="0"/>
    <n v="208372.09"/>
    <n v="15627.91"/>
    <n v="2976.74"/>
    <x v="0"/>
    <x v="0"/>
    <x v="0"/>
    <x v="0"/>
    <x v="0"/>
    <x v="0"/>
    <x v="0"/>
    <x v="0"/>
    <x v="0"/>
  </r>
  <r>
    <x v="0"/>
    <x v="3"/>
    <n v="4112000656"/>
    <x v="48"/>
    <s v="05CNCTCOCK"/>
    <s v="FRUTTA NATURAL COCKTAIL 1LTR X 10PCS"/>
    <n v="0"/>
    <n v="50"/>
    <n v="50"/>
    <n v="4"/>
    <n v="148837.21"/>
    <n v="11162.79"/>
    <n v="2976.74"/>
    <x v="0"/>
    <x v="0"/>
    <x v="0"/>
    <x v="0"/>
    <x v="14"/>
    <x v="14"/>
    <x v="0"/>
    <x v="0"/>
    <x v="0"/>
  </r>
  <r>
    <x v="0"/>
    <x v="3"/>
    <n v="4112000660"/>
    <x v="88"/>
    <s v="03CSAPPLE"/>
    <s v="CALIFORNIA SUN APPLE X 40PCS"/>
    <n v="0"/>
    <n v="200"/>
    <n v="200"/>
    <n v="155"/>
    <n v="362790.7"/>
    <n v="27209.3"/>
    <n v="1813.95"/>
    <x v="0"/>
    <x v="3"/>
    <x v="2"/>
    <x v="17"/>
    <x v="15"/>
    <x v="15"/>
    <x v="2"/>
    <x v="18"/>
    <x v="2"/>
  </r>
  <r>
    <x v="0"/>
    <x v="3"/>
    <n v="4112000660"/>
    <x v="88"/>
    <s v="03CSMNG"/>
    <s v="CALIFORNIA SUN MANGO X 40PCS"/>
    <n v="0"/>
    <n v="50"/>
    <n v="50"/>
    <n v="214"/>
    <n v="90697.68"/>
    <n v="6802.33"/>
    <n v="1813.95"/>
    <x v="0"/>
    <x v="3"/>
    <x v="2"/>
    <x v="17"/>
    <x v="9"/>
    <x v="9"/>
    <x v="2"/>
    <x v="18"/>
    <x v="2"/>
  </r>
  <r>
    <x v="0"/>
    <x v="3"/>
    <n v="4112000660"/>
    <x v="88"/>
    <s v="03CSORG"/>
    <s v="CALIFORNIA SUN ORANGE X 40PCS"/>
    <n v="0"/>
    <n v="150"/>
    <n v="150"/>
    <n v="35"/>
    <n v="272093.03000000003"/>
    <n v="20406.98"/>
    <n v="1813.95"/>
    <x v="0"/>
    <x v="3"/>
    <x v="2"/>
    <x v="17"/>
    <x v="10"/>
    <x v="10"/>
    <x v="2"/>
    <x v="18"/>
    <x v="2"/>
  </r>
  <r>
    <x v="0"/>
    <x v="3"/>
    <n v="4112000660"/>
    <x v="88"/>
    <s v="03CSPNPL"/>
    <s v="CALIFORNIA SUN  PINEAPPLE X 40PCS"/>
    <n v="0"/>
    <n v="200"/>
    <n v="200"/>
    <n v="1"/>
    <n v="362790.7"/>
    <n v="27209.3"/>
    <n v="1813.95"/>
    <x v="0"/>
    <x v="3"/>
    <x v="2"/>
    <x v="17"/>
    <x v="11"/>
    <x v="11"/>
    <x v="2"/>
    <x v="18"/>
    <x v="2"/>
  </r>
  <r>
    <x v="0"/>
    <x v="3"/>
    <n v="4112000660"/>
    <x v="88"/>
    <s v="03CSSBRY"/>
    <s v="CALIFORNIA SUN STRAWBERRY X 40PCS"/>
    <n v="0"/>
    <n v="200"/>
    <n v="200"/>
    <n v="244"/>
    <n v="362790.7"/>
    <n v="27209.3"/>
    <n v="1813.95"/>
    <x v="0"/>
    <x v="3"/>
    <x v="2"/>
    <x v="17"/>
    <x v="16"/>
    <x v="16"/>
    <x v="2"/>
    <x v="18"/>
    <x v="2"/>
  </r>
  <r>
    <x v="0"/>
    <x v="3"/>
    <n v="4112000660"/>
    <x v="88"/>
    <s v="05CNCTAPPLE"/>
    <s v="FRUTTA NATURAL APPLE JUICE 1LTR X 10PCS"/>
    <n v="0"/>
    <n v="600"/>
    <n v="600"/>
    <n v="0"/>
    <n v="1786046.52"/>
    <n v="133953.49"/>
    <n v="2976.74"/>
    <x v="0"/>
    <x v="3"/>
    <x v="2"/>
    <x v="17"/>
    <x v="0"/>
    <x v="0"/>
    <x v="0"/>
    <x v="18"/>
    <x v="0"/>
  </r>
  <r>
    <x v="0"/>
    <x v="3"/>
    <n v="4112000660"/>
    <x v="88"/>
    <s v="05CNCTPNPL"/>
    <s v="FRUTTA NATURAL PINEAPPLE 1LTR X 10PCS"/>
    <n v="0"/>
    <n v="600"/>
    <n v="600"/>
    <n v="0"/>
    <n v="1786046.52"/>
    <n v="133953.49"/>
    <n v="2976.74"/>
    <x v="0"/>
    <x v="3"/>
    <x v="2"/>
    <x v="17"/>
    <x v="18"/>
    <x v="18"/>
    <x v="0"/>
    <x v="18"/>
    <x v="0"/>
  </r>
  <r>
    <x v="0"/>
    <x v="3"/>
    <n v="4112000660"/>
    <x v="88"/>
    <s v="06MACC0CK"/>
    <s v="MACCAW DRINK COCKTAIL 1LTR X 10PCS"/>
    <n v="0"/>
    <n v="200"/>
    <n v="200"/>
    <n v="0"/>
    <n v="548837.19999999995"/>
    <n v="41162.79"/>
    <n v="2744.19"/>
    <x v="0"/>
    <x v="3"/>
    <x v="2"/>
    <x v="17"/>
    <x v="2"/>
    <x v="2"/>
    <x v="1"/>
    <x v="18"/>
    <x v="0"/>
  </r>
  <r>
    <x v="0"/>
    <x v="3"/>
    <n v="4112000660"/>
    <x v="88"/>
    <s v="07NPBBKT"/>
    <s v="FRUTTA PET BOTTLE BLACKCURRENT 500ML (12PCS)"/>
    <n v="0"/>
    <n v="600"/>
    <n v="600"/>
    <n v="777"/>
    <n v="542857.14"/>
    <n v="40714.29"/>
    <n v="904.76"/>
    <x v="0"/>
    <x v="3"/>
    <x v="2"/>
    <x v="17"/>
    <x v="5"/>
    <x v="5"/>
    <x v="0"/>
    <x v="18"/>
    <x v="1"/>
  </r>
  <r>
    <x v="0"/>
    <x v="3"/>
    <n v="4112000660"/>
    <x v="88"/>
    <s v="07NPBORG"/>
    <s v="FRUTTA PET BOTTLE  ORANGE 500ML (12PCS)"/>
    <n v="0"/>
    <n v="400"/>
    <n v="400"/>
    <n v="985"/>
    <n v="361904.76"/>
    <n v="27142.86"/>
    <n v="904.76"/>
    <x v="0"/>
    <x v="3"/>
    <x v="2"/>
    <x v="17"/>
    <x v="7"/>
    <x v="7"/>
    <x v="0"/>
    <x v="18"/>
    <x v="1"/>
  </r>
  <r>
    <x v="0"/>
    <x v="3"/>
    <n v="4112000661"/>
    <x v="89"/>
    <s v="03CSAPPLE"/>
    <s v="CALIFORNIA SUN APPLE X 40PCS"/>
    <n v="0"/>
    <n v="100"/>
    <n v="100"/>
    <n v="155"/>
    <n v="181395.35"/>
    <n v="13604.65"/>
    <n v="1813.95"/>
    <x v="0"/>
    <x v="3"/>
    <x v="2"/>
    <x v="17"/>
    <x v="15"/>
    <x v="15"/>
    <x v="2"/>
    <x v="18"/>
    <x v="2"/>
  </r>
  <r>
    <x v="0"/>
    <x v="3"/>
    <n v="4112000661"/>
    <x v="89"/>
    <s v="03CSMNG"/>
    <s v="CALIFORNIA SUN MANGO X 40PCS"/>
    <n v="0"/>
    <n v="100"/>
    <n v="100"/>
    <n v="214"/>
    <n v="181395.35"/>
    <n v="13604.65"/>
    <n v="1813.95"/>
    <x v="0"/>
    <x v="3"/>
    <x v="2"/>
    <x v="17"/>
    <x v="9"/>
    <x v="9"/>
    <x v="2"/>
    <x v="18"/>
    <x v="2"/>
  </r>
  <r>
    <x v="0"/>
    <x v="3"/>
    <n v="4112000661"/>
    <x v="89"/>
    <s v="03CSORG"/>
    <s v="CALIFORNIA SUN ORANGE X 40PCS"/>
    <n v="0"/>
    <n v="100"/>
    <n v="100"/>
    <n v="35"/>
    <n v="181395.35"/>
    <n v="13604.65"/>
    <n v="1813.95"/>
    <x v="0"/>
    <x v="3"/>
    <x v="2"/>
    <x v="17"/>
    <x v="10"/>
    <x v="10"/>
    <x v="2"/>
    <x v="18"/>
    <x v="2"/>
  </r>
  <r>
    <x v="0"/>
    <x v="3"/>
    <n v="4112000661"/>
    <x v="89"/>
    <s v="03CSPNPL"/>
    <s v="CALIFORNIA SUN  PINEAPPLE X 40PCS"/>
    <n v="0"/>
    <n v="200"/>
    <n v="200"/>
    <n v="1"/>
    <n v="362790.7"/>
    <n v="27209.3"/>
    <n v="1813.95"/>
    <x v="0"/>
    <x v="3"/>
    <x v="2"/>
    <x v="17"/>
    <x v="11"/>
    <x v="11"/>
    <x v="2"/>
    <x v="18"/>
    <x v="2"/>
  </r>
  <r>
    <x v="0"/>
    <x v="3"/>
    <n v="4112000661"/>
    <x v="89"/>
    <s v="03CSSBRY"/>
    <s v="CALIFORNIA SUN STRAWBERRY X 40PCS"/>
    <n v="0"/>
    <n v="200"/>
    <n v="200"/>
    <n v="244"/>
    <n v="362790.7"/>
    <n v="27209.3"/>
    <n v="1813.95"/>
    <x v="0"/>
    <x v="3"/>
    <x v="2"/>
    <x v="17"/>
    <x v="16"/>
    <x v="16"/>
    <x v="2"/>
    <x v="18"/>
    <x v="2"/>
  </r>
  <r>
    <x v="0"/>
    <x v="3"/>
    <n v="4112000661"/>
    <x v="89"/>
    <s v="05CNCTAPPLE"/>
    <s v="FRUTTA NATURAL APPLE JUICE 1LTR X 10PCS"/>
    <n v="0"/>
    <n v="400"/>
    <n v="400"/>
    <n v="0"/>
    <n v="1190697.68"/>
    <n v="89302.33"/>
    <n v="2976.74"/>
    <x v="0"/>
    <x v="3"/>
    <x v="2"/>
    <x v="17"/>
    <x v="0"/>
    <x v="0"/>
    <x v="0"/>
    <x v="18"/>
    <x v="0"/>
  </r>
  <r>
    <x v="0"/>
    <x v="3"/>
    <n v="4112000661"/>
    <x v="89"/>
    <s v="05CNCTCOCK"/>
    <s v="FRUTTA NATURAL COCKTAIL 1LTR X 10PCS"/>
    <n v="0"/>
    <n v="400"/>
    <n v="400"/>
    <n v="4"/>
    <n v="1190697.68"/>
    <n v="89302.33"/>
    <n v="2976.74"/>
    <x v="0"/>
    <x v="3"/>
    <x v="2"/>
    <x v="17"/>
    <x v="14"/>
    <x v="14"/>
    <x v="0"/>
    <x v="18"/>
    <x v="0"/>
  </r>
  <r>
    <x v="0"/>
    <x v="3"/>
    <n v="4112000661"/>
    <x v="89"/>
    <s v="05CNCTPNPL"/>
    <s v="FRUTTA NATURAL PINEAPPLE 1LTR X 10PCS"/>
    <n v="0"/>
    <n v="400"/>
    <n v="400"/>
    <n v="0"/>
    <n v="1190697.68"/>
    <n v="89302.33"/>
    <n v="2976.74"/>
    <x v="0"/>
    <x v="3"/>
    <x v="2"/>
    <x v="17"/>
    <x v="18"/>
    <x v="18"/>
    <x v="0"/>
    <x v="18"/>
    <x v="0"/>
  </r>
  <r>
    <x v="0"/>
    <x v="3"/>
    <n v="4112000661"/>
    <x v="89"/>
    <s v="06MACC0CK"/>
    <s v="MACCAW DRINK COCKTAIL 1LTR X 10PCS"/>
    <n v="0"/>
    <n v="300"/>
    <n v="300"/>
    <n v="0"/>
    <n v="823255.8"/>
    <n v="61744.18"/>
    <n v="2744.19"/>
    <x v="0"/>
    <x v="3"/>
    <x v="2"/>
    <x v="17"/>
    <x v="2"/>
    <x v="2"/>
    <x v="1"/>
    <x v="18"/>
    <x v="0"/>
  </r>
  <r>
    <x v="0"/>
    <x v="3"/>
    <n v="4112000661"/>
    <x v="89"/>
    <s v="07NPBBKT"/>
    <s v="FRUTTA PET BOTTLE BLACKCURRENT 500ML (12PCS)"/>
    <n v="0"/>
    <n v="300"/>
    <n v="300"/>
    <n v="777"/>
    <n v="271428.57"/>
    <n v="20357.14"/>
    <n v="904.76"/>
    <x v="0"/>
    <x v="3"/>
    <x v="2"/>
    <x v="17"/>
    <x v="5"/>
    <x v="5"/>
    <x v="0"/>
    <x v="18"/>
    <x v="1"/>
  </r>
  <r>
    <x v="0"/>
    <x v="3"/>
    <n v="4112000661"/>
    <x v="89"/>
    <s v="07NPBORG"/>
    <s v="FRUTTA PET BOTTLE  ORANGE 500ML (12PCS)"/>
    <n v="0"/>
    <n v="300"/>
    <n v="300"/>
    <n v="985"/>
    <n v="271428.57"/>
    <n v="20357.14"/>
    <n v="904.76"/>
    <x v="0"/>
    <x v="3"/>
    <x v="2"/>
    <x v="17"/>
    <x v="7"/>
    <x v="7"/>
    <x v="0"/>
    <x v="18"/>
    <x v="1"/>
  </r>
  <r>
    <x v="0"/>
    <x v="3"/>
    <n v="4112000661"/>
    <x v="89"/>
    <s v="07NPBPPL"/>
    <s v="FRUTTA PET BOTTLE PINEAPPLE 500ML (12PCS)"/>
    <n v="0"/>
    <n v="400"/>
    <n v="400"/>
    <n v="1572"/>
    <n v="361904.76"/>
    <n v="27142.86"/>
    <n v="904.76"/>
    <x v="0"/>
    <x v="3"/>
    <x v="2"/>
    <x v="17"/>
    <x v="13"/>
    <x v="13"/>
    <x v="0"/>
    <x v="18"/>
    <x v="1"/>
  </r>
  <r>
    <x v="0"/>
    <x v="3"/>
    <n v="4112000663"/>
    <x v="110"/>
    <s v="05CNCTAPPLE"/>
    <s v="FRUTTA NATURAL APPLE JUICE 1LTR X 10PCS"/>
    <n v="0"/>
    <n v="24"/>
    <n v="24"/>
    <n v="0"/>
    <n v="63255.81"/>
    <n v="4744.1899999999996"/>
    <n v="2635.66"/>
    <x v="1"/>
    <x v="1"/>
    <x v="0"/>
    <x v="1"/>
    <x v="0"/>
    <x v="0"/>
    <x v="0"/>
    <x v="0"/>
    <x v="0"/>
  </r>
  <r>
    <x v="0"/>
    <x v="3"/>
    <n v="4112000663"/>
    <x v="110"/>
    <s v="05CNCTPNPL"/>
    <s v="FRUTTA NATURAL PINEAPPLE 1LTR X 10PCS"/>
    <n v="0"/>
    <n v="30"/>
    <n v="30"/>
    <n v="0"/>
    <n v="94883.72"/>
    <n v="7116.28"/>
    <n v="3162.79"/>
    <x v="1"/>
    <x v="1"/>
    <x v="0"/>
    <x v="1"/>
    <x v="18"/>
    <x v="18"/>
    <x v="0"/>
    <x v="0"/>
    <x v="0"/>
  </r>
  <r>
    <x v="0"/>
    <x v="3"/>
    <n v="4112000663"/>
    <x v="110"/>
    <s v="06MACC0CK"/>
    <s v="MACCAW DRINK COCKTAIL 1LTR X 10PCS"/>
    <n v="0"/>
    <n v="32"/>
    <n v="32"/>
    <n v="0"/>
    <n v="87906.98"/>
    <n v="6593.02"/>
    <n v="2747.09"/>
    <x v="1"/>
    <x v="1"/>
    <x v="0"/>
    <x v="1"/>
    <x v="2"/>
    <x v="2"/>
    <x v="1"/>
    <x v="0"/>
    <x v="0"/>
  </r>
  <r>
    <x v="0"/>
    <x v="3"/>
    <n v="4112000664"/>
    <x v="49"/>
    <s v="05CNCTAPPLE"/>
    <s v="FRUTTA NATURAL APPLE JUICE 1LTR X 10PCS"/>
    <n v="0"/>
    <n v="52"/>
    <n v="52"/>
    <n v="0"/>
    <n v="158139.54"/>
    <n v="11860.47"/>
    <n v="3041.14"/>
    <x v="1"/>
    <x v="1"/>
    <x v="0"/>
    <x v="1"/>
    <x v="0"/>
    <x v="0"/>
    <x v="0"/>
    <x v="0"/>
    <x v="0"/>
  </r>
  <r>
    <x v="0"/>
    <x v="3"/>
    <n v="4112000664"/>
    <x v="49"/>
    <s v="05CNCTCOCK"/>
    <s v="FRUTTA NATURAL COCKTAIL 1LTR X 10PCS"/>
    <n v="0"/>
    <n v="39"/>
    <n v="39"/>
    <n v="4"/>
    <n v="104372.09"/>
    <n v="7827.91"/>
    <n v="2676.21"/>
    <x v="1"/>
    <x v="1"/>
    <x v="0"/>
    <x v="1"/>
    <x v="14"/>
    <x v="14"/>
    <x v="0"/>
    <x v="0"/>
    <x v="0"/>
  </r>
  <r>
    <x v="0"/>
    <x v="3"/>
    <n v="4112000664"/>
    <x v="49"/>
    <s v="05CNCTPNPL"/>
    <s v="FRUTTA NATURAL PINEAPPLE 1LTR X 10PCS"/>
    <n v="0"/>
    <n v="17"/>
    <n v="17"/>
    <n v="0"/>
    <n v="53767.44"/>
    <n v="4032.56"/>
    <n v="3162.79"/>
    <x v="1"/>
    <x v="1"/>
    <x v="0"/>
    <x v="1"/>
    <x v="18"/>
    <x v="18"/>
    <x v="0"/>
    <x v="0"/>
    <x v="0"/>
  </r>
  <r>
    <x v="0"/>
    <x v="3"/>
    <n v="4112000664"/>
    <x v="49"/>
    <s v="06MACC0CK"/>
    <s v="MACCAW DRINK COCKTAIL 1LTR X 10PCS"/>
    <n v="0"/>
    <n v="54"/>
    <n v="54"/>
    <n v="0"/>
    <n v="146511.63"/>
    <n v="10988.37"/>
    <n v="2713.18"/>
    <x v="1"/>
    <x v="1"/>
    <x v="0"/>
    <x v="1"/>
    <x v="2"/>
    <x v="2"/>
    <x v="1"/>
    <x v="0"/>
    <x v="0"/>
  </r>
  <r>
    <x v="0"/>
    <x v="3"/>
    <n v="4112000668"/>
    <x v="50"/>
    <s v="03CSAPPLE"/>
    <s v="CALIFORNIA SUN APPLE X 40PCS"/>
    <n v="0"/>
    <n v="75"/>
    <n v="75"/>
    <n v="155"/>
    <n v="136046.51"/>
    <n v="10203.49"/>
    <n v="1813.95"/>
    <x v="0"/>
    <x v="2"/>
    <x v="1"/>
    <x v="9"/>
    <x v="15"/>
    <x v="15"/>
    <x v="2"/>
    <x v="7"/>
    <x v="2"/>
  </r>
  <r>
    <x v="0"/>
    <x v="3"/>
    <n v="4112000668"/>
    <x v="50"/>
    <s v="03CSORG"/>
    <s v="CALIFORNIA SUN ORANGE X 40PCS"/>
    <n v="0"/>
    <n v="75"/>
    <n v="75"/>
    <n v="35"/>
    <n v="136046.51"/>
    <n v="10203.49"/>
    <n v="1813.95"/>
    <x v="0"/>
    <x v="2"/>
    <x v="1"/>
    <x v="9"/>
    <x v="10"/>
    <x v="10"/>
    <x v="2"/>
    <x v="7"/>
    <x v="2"/>
  </r>
  <r>
    <x v="0"/>
    <x v="3"/>
    <n v="4112000668"/>
    <x v="50"/>
    <s v="03CSPNPL"/>
    <s v="CALIFORNIA SUN  PINEAPPLE X 40PCS"/>
    <n v="0"/>
    <n v="75"/>
    <n v="75"/>
    <n v="1"/>
    <n v="136046.51"/>
    <n v="10203.49"/>
    <n v="1813.95"/>
    <x v="0"/>
    <x v="2"/>
    <x v="1"/>
    <x v="9"/>
    <x v="11"/>
    <x v="11"/>
    <x v="2"/>
    <x v="7"/>
    <x v="2"/>
  </r>
  <r>
    <x v="0"/>
    <x v="3"/>
    <n v="4112000668"/>
    <x v="50"/>
    <s v="03CSSBRY"/>
    <s v="CALIFORNIA SUN STRAWBERRY X 40PCS"/>
    <n v="0"/>
    <n v="75"/>
    <n v="75"/>
    <n v="244"/>
    <n v="136046.51"/>
    <n v="10203.49"/>
    <n v="1813.95"/>
    <x v="0"/>
    <x v="2"/>
    <x v="1"/>
    <x v="9"/>
    <x v="16"/>
    <x v="16"/>
    <x v="2"/>
    <x v="7"/>
    <x v="2"/>
  </r>
  <r>
    <x v="0"/>
    <x v="3"/>
    <n v="4112000668"/>
    <x v="50"/>
    <s v="05CNCTCOCK"/>
    <s v="FRUTTA NATURAL COCKTAIL 1LTR X 10PCS"/>
    <n v="0"/>
    <n v="770"/>
    <n v="770"/>
    <n v="4"/>
    <n v="2292093.0299999998"/>
    <n v="171906.98"/>
    <n v="2976.74"/>
    <x v="0"/>
    <x v="2"/>
    <x v="1"/>
    <x v="9"/>
    <x v="14"/>
    <x v="14"/>
    <x v="0"/>
    <x v="7"/>
    <x v="0"/>
  </r>
  <r>
    <x v="0"/>
    <x v="3"/>
    <n v="4112000668"/>
    <x v="50"/>
    <s v="06MACC0CK"/>
    <s v="MACCAW DRINK COCKTAIL 1LTR X 10PCS"/>
    <n v="0"/>
    <n v="660"/>
    <n v="660"/>
    <n v="0"/>
    <n v="1811162.76"/>
    <n v="135837.21"/>
    <n v="2744.19"/>
    <x v="0"/>
    <x v="2"/>
    <x v="1"/>
    <x v="9"/>
    <x v="2"/>
    <x v="2"/>
    <x v="1"/>
    <x v="7"/>
    <x v="0"/>
  </r>
  <r>
    <x v="0"/>
    <x v="3"/>
    <n v="4112000668"/>
    <x v="50"/>
    <s v="07NPBBKT"/>
    <s v="FRUTTA PET BOTTLE BLACKCURRENT 500ML (12PCS)"/>
    <n v="0"/>
    <n v="200"/>
    <n v="200"/>
    <n v="777"/>
    <n v="180952.38"/>
    <n v="13571.43"/>
    <n v="904.76"/>
    <x v="0"/>
    <x v="2"/>
    <x v="1"/>
    <x v="9"/>
    <x v="5"/>
    <x v="5"/>
    <x v="0"/>
    <x v="7"/>
    <x v="1"/>
  </r>
  <r>
    <x v="0"/>
    <x v="3"/>
    <n v="4112000668"/>
    <x v="50"/>
    <s v="07NPBCTL"/>
    <s v="FRUTTA PET BOTTLE  COCKTAIL 500ML (12PCS)"/>
    <n v="0"/>
    <n v="100"/>
    <n v="100"/>
    <n v="747"/>
    <n v="90476.19"/>
    <n v="6785.71"/>
    <n v="904.76"/>
    <x v="0"/>
    <x v="2"/>
    <x v="1"/>
    <x v="9"/>
    <x v="6"/>
    <x v="6"/>
    <x v="0"/>
    <x v="7"/>
    <x v="1"/>
  </r>
  <r>
    <x v="0"/>
    <x v="3"/>
    <n v="4112000668"/>
    <x v="50"/>
    <s v="07NPBORG"/>
    <s v="FRUTTA PET BOTTLE  ORANGE 500ML (12PCS)"/>
    <n v="0"/>
    <n v="400"/>
    <n v="400"/>
    <n v="985"/>
    <n v="361904.76"/>
    <n v="27142.86"/>
    <n v="904.76"/>
    <x v="0"/>
    <x v="2"/>
    <x v="1"/>
    <x v="9"/>
    <x v="7"/>
    <x v="7"/>
    <x v="0"/>
    <x v="7"/>
    <x v="1"/>
  </r>
  <r>
    <x v="0"/>
    <x v="3"/>
    <n v="4112000669"/>
    <x v="51"/>
    <s v="06MACCRNBRY"/>
    <s v="MACCAW DRINK CRANBERRY 1LTR X 10PCS"/>
    <n v="25"/>
    <n v="0"/>
    <n v="-25"/>
    <n v="24"/>
    <n v="-68604.649999999994"/>
    <n v="-5145.3500000000004"/>
    <n v="2744.19"/>
    <x v="0"/>
    <x v="5"/>
    <x v="1"/>
    <x v="10"/>
    <x v="3"/>
    <x v="3"/>
    <x v="1"/>
    <x v="8"/>
    <x v="0"/>
  </r>
  <r>
    <x v="0"/>
    <x v="3"/>
    <n v="4112000674"/>
    <x v="52"/>
    <s v="07NPBBKT"/>
    <s v="FRUTTA PET BOTTLE BLACKCURRENT 500ML (12PCS)"/>
    <n v="0"/>
    <n v="50"/>
    <n v="50"/>
    <n v="777"/>
    <n v="45238.1"/>
    <n v="3392.86"/>
    <n v="904.76"/>
    <x v="1"/>
    <x v="1"/>
    <x v="0"/>
    <x v="1"/>
    <x v="5"/>
    <x v="5"/>
    <x v="0"/>
    <x v="0"/>
    <x v="1"/>
  </r>
  <r>
    <x v="0"/>
    <x v="3"/>
    <n v="4112000674"/>
    <x v="52"/>
    <s v="07NPBORG"/>
    <s v="FRUTTA PET BOTTLE  ORANGE 500ML (12PCS)"/>
    <n v="0"/>
    <n v="65"/>
    <n v="65"/>
    <n v="985"/>
    <n v="45238.1"/>
    <n v="3392.86"/>
    <n v="695.97"/>
    <x v="1"/>
    <x v="1"/>
    <x v="0"/>
    <x v="1"/>
    <x v="7"/>
    <x v="7"/>
    <x v="0"/>
    <x v="0"/>
    <x v="1"/>
  </r>
  <r>
    <x v="0"/>
    <x v="3"/>
    <n v="4112000674"/>
    <x v="52"/>
    <s v="07NPBPPL"/>
    <s v="FRUTTA PET BOTTLE PINEAPPLE 500ML (12PCS)"/>
    <n v="0"/>
    <n v="50"/>
    <n v="50"/>
    <n v="1572"/>
    <n v="45238.1"/>
    <n v="3392.86"/>
    <n v="904.76"/>
    <x v="1"/>
    <x v="1"/>
    <x v="0"/>
    <x v="1"/>
    <x v="13"/>
    <x v="13"/>
    <x v="0"/>
    <x v="0"/>
    <x v="1"/>
  </r>
  <r>
    <x v="0"/>
    <x v="3"/>
    <n v="4112000676"/>
    <x v="53"/>
    <s v="05CNCTMNG"/>
    <s v="FRUTTA NATURAL MANGO 1LTR X 10PCS"/>
    <n v="0"/>
    <n v="2155"/>
    <n v="2155"/>
    <n v="0"/>
    <n v="6815813.96"/>
    <n v="511186.05"/>
    <n v="3162.79"/>
    <x v="0"/>
    <x v="5"/>
    <x v="1"/>
    <x v="11"/>
    <x v="17"/>
    <x v="17"/>
    <x v="0"/>
    <x v="9"/>
    <x v="0"/>
  </r>
  <r>
    <x v="0"/>
    <x v="3"/>
    <n v="4112000676"/>
    <x v="53"/>
    <s v="07NPBORG"/>
    <s v="FRUTTA PET BOTTLE  ORANGE 500ML (12PCS)"/>
    <n v="0"/>
    <n v="1050"/>
    <n v="1050"/>
    <n v="985"/>
    <n v="949999.99"/>
    <n v="71250"/>
    <n v="904.76"/>
    <x v="0"/>
    <x v="5"/>
    <x v="1"/>
    <x v="11"/>
    <x v="7"/>
    <x v="7"/>
    <x v="0"/>
    <x v="9"/>
    <x v="1"/>
  </r>
  <r>
    <x v="0"/>
    <x v="3"/>
    <n v="4112000678"/>
    <x v="129"/>
    <s v="03CSAPPLE"/>
    <s v="CALIFORNIA SUN APPLE X 40PCS"/>
    <n v="0"/>
    <n v="50"/>
    <n v="50"/>
    <n v="155"/>
    <n v="90697.68"/>
    <n v="6802.33"/>
    <n v="1813.95"/>
    <x v="0"/>
    <x v="3"/>
    <x v="2"/>
    <x v="7"/>
    <x v="15"/>
    <x v="15"/>
    <x v="2"/>
    <x v="29"/>
    <x v="2"/>
  </r>
  <r>
    <x v="0"/>
    <x v="3"/>
    <n v="4112000678"/>
    <x v="129"/>
    <s v="03CSCOCK"/>
    <s v="CALIFORNIA SUN COCKTAIL X 40PCS"/>
    <n v="0"/>
    <n v="50"/>
    <n v="50"/>
    <n v="283"/>
    <n v="90697.68"/>
    <n v="6802.33"/>
    <n v="1813.95"/>
    <x v="0"/>
    <x v="3"/>
    <x v="2"/>
    <x v="7"/>
    <x v="8"/>
    <x v="8"/>
    <x v="2"/>
    <x v="29"/>
    <x v="2"/>
  </r>
  <r>
    <x v="0"/>
    <x v="3"/>
    <n v="4112000678"/>
    <x v="129"/>
    <s v="03CSMNG"/>
    <s v="CALIFORNIA SUN MANGO X 40PCS"/>
    <n v="0"/>
    <n v="50"/>
    <n v="50"/>
    <n v="214"/>
    <n v="90697.68"/>
    <n v="6802.33"/>
    <n v="1813.95"/>
    <x v="0"/>
    <x v="3"/>
    <x v="2"/>
    <x v="7"/>
    <x v="9"/>
    <x v="9"/>
    <x v="2"/>
    <x v="29"/>
    <x v="2"/>
  </r>
  <r>
    <x v="0"/>
    <x v="3"/>
    <n v="4112000678"/>
    <x v="129"/>
    <s v="03CSORG"/>
    <s v="CALIFORNIA SUN ORANGE X 40PCS"/>
    <n v="0"/>
    <n v="50"/>
    <n v="50"/>
    <n v="35"/>
    <n v="90697.68"/>
    <n v="6802.33"/>
    <n v="1813.95"/>
    <x v="0"/>
    <x v="3"/>
    <x v="2"/>
    <x v="7"/>
    <x v="10"/>
    <x v="10"/>
    <x v="2"/>
    <x v="29"/>
    <x v="2"/>
  </r>
  <r>
    <x v="0"/>
    <x v="3"/>
    <n v="4112000678"/>
    <x v="129"/>
    <s v="03CSSBRY"/>
    <s v="CALIFORNIA SUN STRAWBERRY X 40PCS"/>
    <n v="0"/>
    <n v="100"/>
    <n v="100"/>
    <n v="244"/>
    <n v="181395.35"/>
    <n v="13604.65"/>
    <n v="1813.95"/>
    <x v="0"/>
    <x v="3"/>
    <x v="2"/>
    <x v="7"/>
    <x v="16"/>
    <x v="16"/>
    <x v="2"/>
    <x v="29"/>
    <x v="2"/>
  </r>
  <r>
    <x v="0"/>
    <x v="3"/>
    <n v="4112000678"/>
    <x v="129"/>
    <s v="05CNCTAPPLE"/>
    <s v="FRUTTA NATURAL APPLE JUICE 1LTR X 10PCS"/>
    <n v="0"/>
    <n v="871"/>
    <n v="871"/>
    <n v="0"/>
    <n v="2592744.2000000002"/>
    <n v="194455.81"/>
    <n v="2976.74"/>
    <x v="0"/>
    <x v="3"/>
    <x v="2"/>
    <x v="7"/>
    <x v="0"/>
    <x v="0"/>
    <x v="0"/>
    <x v="29"/>
    <x v="0"/>
  </r>
  <r>
    <x v="0"/>
    <x v="3"/>
    <n v="4112000678"/>
    <x v="129"/>
    <s v="05CNCTCOCK"/>
    <s v="FRUTTA NATURAL COCKTAIL 1LTR X 10PCS"/>
    <n v="0"/>
    <n v="380"/>
    <n v="380"/>
    <n v="4"/>
    <n v="1131162.8"/>
    <n v="84837.21"/>
    <n v="2976.74"/>
    <x v="0"/>
    <x v="3"/>
    <x v="2"/>
    <x v="7"/>
    <x v="14"/>
    <x v="14"/>
    <x v="0"/>
    <x v="29"/>
    <x v="0"/>
  </r>
  <r>
    <x v="0"/>
    <x v="3"/>
    <n v="4112000678"/>
    <x v="129"/>
    <s v="05CNCTPNPL"/>
    <s v="FRUTTA NATURAL PINEAPPLE 1LTR X 10PCS"/>
    <n v="0"/>
    <n v="249"/>
    <n v="249"/>
    <n v="0"/>
    <n v="741209.31"/>
    <n v="55590.7"/>
    <n v="2976.74"/>
    <x v="0"/>
    <x v="3"/>
    <x v="2"/>
    <x v="7"/>
    <x v="18"/>
    <x v="18"/>
    <x v="0"/>
    <x v="29"/>
    <x v="0"/>
  </r>
  <r>
    <x v="0"/>
    <x v="3"/>
    <n v="4112000678"/>
    <x v="129"/>
    <s v="06MACC0CK"/>
    <s v="MACCAW DRINK COCKTAIL 1LTR X 10PCS"/>
    <n v="0"/>
    <n v="400"/>
    <n v="400"/>
    <n v="0"/>
    <n v="1097674.3999999999"/>
    <n v="82325.58"/>
    <n v="2744.19"/>
    <x v="0"/>
    <x v="3"/>
    <x v="2"/>
    <x v="7"/>
    <x v="2"/>
    <x v="2"/>
    <x v="1"/>
    <x v="29"/>
    <x v="0"/>
  </r>
  <r>
    <x v="0"/>
    <x v="3"/>
    <n v="4112000678"/>
    <x v="129"/>
    <s v="07NPBBKT"/>
    <s v="FRUTTA PET BOTTLE BLACKCURRENT 500ML (12PCS)"/>
    <n v="0"/>
    <n v="300"/>
    <n v="300"/>
    <n v="777"/>
    <n v="271428.57"/>
    <n v="20357.14"/>
    <n v="904.76"/>
    <x v="0"/>
    <x v="3"/>
    <x v="2"/>
    <x v="7"/>
    <x v="5"/>
    <x v="5"/>
    <x v="0"/>
    <x v="29"/>
    <x v="1"/>
  </r>
  <r>
    <x v="0"/>
    <x v="3"/>
    <n v="4112000678"/>
    <x v="129"/>
    <s v="07NPBCTL"/>
    <s v="FRUTTA PET BOTTLE  COCKTAIL 500ML (12PCS)"/>
    <n v="0"/>
    <n v="400"/>
    <n v="400"/>
    <n v="747"/>
    <n v="361904.76"/>
    <n v="27142.86"/>
    <n v="904.76"/>
    <x v="0"/>
    <x v="3"/>
    <x v="2"/>
    <x v="7"/>
    <x v="6"/>
    <x v="6"/>
    <x v="0"/>
    <x v="29"/>
    <x v="1"/>
  </r>
  <r>
    <x v="0"/>
    <x v="3"/>
    <n v="4112000678"/>
    <x v="129"/>
    <s v="07NPBORG"/>
    <s v="FRUTTA PET BOTTLE  ORANGE 500ML (12PCS)"/>
    <n v="0"/>
    <n v="100"/>
    <n v="100"/>
    <n v="985"/>
    <n v="90476.19"/>
    <n v="6785.71"/>
    <n v="904.76"/>
    <x v="0"/>
    <x v="3"/>
    <x v="2"/>
    <x v="7"/>
    <x v="7"/>
    <x v="7"/>
    <x v="0"/>
    <x v="29"/>
    <x v="1"/>
  </r>
  <r>
    <x v="0"/>
    <x v="3"/>
    <n v="4112000678"/>
    <x v="129"/>
    <s v="07NPBPPL"/>
    <s v="FRUTTA PET BOTTLE PINEAPPLE 500ML (12PCS)"/>
    <n v="0"/>
    <n v="200"/>
    <n v="200"/>
    <n v="1572"/>
    <n v="180952.38"/>
    <n v="13571.43"/>
    <n v="904.76"/>
    <x v="0"/>
    <x v="3"/>
    <x v="2"/>
    <x v="7"/>
    <x v="13"/>
    <x v="13"/>
    <x v="0"/>
    <x v="29"/>
    <x v="1"/>
  </r>
  <r>
    <x v="0"/>
    <x v="3"/>
    <n v="4112000682"/>
    <x v="54"/>
    <s v="03CSMNG"/>
    <s v="CALIFORNIA SUN MANGO X 40PCS"/>
    <n v="5"/>
    <n v="0"/>
    <n v="-5"/>
    <n v="214"/>
    <n v="-9069.77"/>
    <n v="-680.23"/>
    <n v="1813.95"/>
    <x v="0"/>
    <x v="6"/>
    <x v="3"/>
    <x v="12"/>
    <x v="9"/>
    <x v="9"/>
    <x v="2"/>
    <x v="10"/>
    <x v="2"/>
  </r>
  <r>
    <x v="0"/>
    <x v="3"/>
    <n v="4112000682"/>
    <x v="54"/>
    <s v="05CNCTAPPLE"/>
    <s v="FRUTTA NATURAL APPLE JUICE 1LTR X 10PCS"/>
    <n v="1"/>
    <n v="0"/>
    <n v="-1"/>
    <n v="0"/>
    <n v="-2976.74"/>
    <n v="-223.26"/>
    <n v="2976.74"/>
    <x v="0"/>
    <x v="6"/>
    <x v="3"/>
    <x v="12"/>
    <x v="0"/>
    <x v="0"/>
    <x v="0"/>
    <x v="10"/>
    <x v="0"/>
  </r>
  <r>
    <x v="0"/>
    <x v="3"/>
    <n v="4112000682"/>
    <x v="54"/>
    <s v="05CNCTCOCK"/>
    <s v="FRUTTA NATURAL COCKTAIL 1LTR X 10PCS"/>
    <n v="0"/>
    <n v="3000"/>
    <n v="3000"/>
    <n v="4"/>
    <n v="8930232.5999999996"/>
    <n v="669767.43999999994"/>
    <n v="2976.74"/>
    <x v="0"/>
    <x v="6"/>
    <x v="3"/>
    <x v="12"/>
    <x v="14"/>
    <x v="14"/>
    <x v="0"/>
    <x v="10"/>
    <x v="0"/>
  </r>
  <r>
    <x v="0"/>
    <x v="3"/>
    <n v="4112000682"/>
    <x v="54"/>
    <s v="06MACCRNBRY"/>
    <s v="MACCAW DRINK CRANBERRY 1LTR X 10PCS"/>
    <n v="20"/>
    <n v="0"/>
    <n v="-20"/>
    <n v="24"/>
    <n v="-54883.72"/>
    <n v="-4116.28"/>
    <n v="2744.19"/>
    <x v="0"/>
    <x v="6"/>
    <x v="3"/>
    <x v="12"/>
    <x v="3"/>
    <x v="3"/>
    <x v="1"/>
    <x v="10"/>
    <x v="0"/>
  </r>
  <r>
    <x v="0"/>
    <x v="3"/>
    <n v="4112000682"/>
    <x v="54"/>
    <s v="07NPBPPL"/>
    <s v="FRUTTA PET BOTTLE PINEAPPLE 500ML (12PCS)"/>
    <n v="0"/>
    <n v="500"/>
    <n v="500"/>
    <n v="1572"/>
    <n v="452380.95"/>
    <n v="33928.57"/>
    <n v="904.76"/>
    <x v="0"/>
    <x v="6"/>
    <x v="3"/>
    <x v="12"/>
    <x v="13"/>
    <x v="13"/>
    <x v="0"/>
    <x v="10"/>
    <x v="1"/>
  </r>
  <r>
    <x v="0"/>
    <x v="3"/>
    <n v="4112000685"/>
    <x v="55"/>
    <s v="05CNCTAPPLE"/>
    <s v="FRUTTA NATURAL APPLE JUICE 1LTR X 10PCS"/>
    <n v="0"/>
    <n v="652"/>
    <n v="652"/>
    <n v="0"/>
    <n v="1940837.22"/>
    <n v="145562.79"/>
    <n v="2976.74"/>
    <x v="0"/>
    <x v="2"/>
    <x v="1"/>
    <x v="13"/>
    <x v="0"/>
    <x v="0"/>
    <x v="0"/>
    <x v="11"/>
    <x v="0"/>
  </r>
  <r>
    <x v="0"/>
    <x v="3"/>
    <n v="4112000685"/>
    <x v="55"/>
    <s v="05CNCTCOCK"/>
    <s v="FRUTTA NATURAL COCKTAIL 1LTR X 10PCS"/>
    <n v="0"/>
    <n v="515"/>
    <n v="515"/>
    <n v="4"/>
    <n v="1533023.26"/>
    <n v="114976.74"/>
    <n v="2976.74"/>
    <x v="0"/>
    <x v="2"/>
    <x v="1"/>
    <x v="13"/>
    <x v="14"/>
    <x v="14"/>
    <x v="0"/>
    <x v="11"/>
    <x v="0"/>
  </r>
  <r>
    <x v="0"/>
    <x v="3"/>
    <n v="4112000685"/>
    <x v="55"/>
    <s v="05CNCTPNPL"/>
    <s v="FRUTTA NATURAL PINEAPPLE 1LTR X 10PCS"/>
    <n v="0"/>
    <n v="883"/>
    <n v="883"/>
    <n v="0"/>
    <n v="2628465.13"/>
    <n v="197134.88"/>
    <n v="2976.74"/>
    <x v="0"/>
    <x v="2"/>
    <x v="1"/>
    <x v="13"/>
    <x v="18"/>
    <x v="18"/>
    <x v="0"/>
    <x v="11"/>
    <x v="0"/>
  </r>
  <r>
    <x v="0"/>
    <x v="3"/>
    <n v="4112000685"/>
    <x v="55"/>
    <s v="06MACC0CK"/>
    <s v="MACCAW DRINK COCKTAIL 1LTR X 10PCS"/>
    <n v="0"/>
    <n v="100"/>
    <n v="100"/>
    <n v="0"/>
    <n v="274418.59999999998"/>
    <n v="20581.400000000001"/>
    <n v="2744.19"/>
    <x v="0"/>
    <x v="2"/>
    <x v="1"/>
    <x v="13"/>
    <x v="2"/>
    <x v="2"/>
    <x v="1"/>
    <x v="11"/>
    <x v="0"/>
  </r>
  <r>
    <x v="0"/>
    <x v="3"/>
    <n v="4112000685"/>
    <x v="55"/>
    <s v="07NPBCTL"/>
    <s v="FRUTTA PET BOTTLE  COCKTAIL 500ML (12PCS)"/>
    <n v="0"/>
    <n v="200"/>
    <n v="200"/>
    <n v="747"/>
    <n v="180952.38"/>
    <n v="13571.43"/>
    <n v="904.76"/>
    <x v="0"/>
    <x v="2"/>
    <x v="1"/>
    <x v="13"/>
    <x v="6"/>
    <x v="6"/>
    <x v="0"/>
    <x v="11"/>
    <x v="1"/>
  </r>
  <r>
    <x v="0"/>
    <x v="3"/>
    <n v="4112000685"/>
    <x v="55"/>
    <s v="07NPBORG"/>
    <s v="FRUTTA PET BOTTLE  ORANGE 500ML (12PCS)"/>
    <n v="0"/>
    <n v="400"/>
    <n v="400"/>
    <n v="985"/>
    <n v="361904.76"/>
    <n v="27142.86"/>
    <n v="904.76"/>
    <x v="0"/>
    <x v="2"/>
    <x v="1"/>
    <x v="13"/>
    <x v="7"/>
    <x v="7"/>
    <x v="0"/>
    <x v="11"/>
    <x v="1"/>
  </r>
  <r>
    <x v="0"/>
    <x v="3"/>
    <n v="4112000685"/>
    <x v="55"/>
    <s v="07NPBPPL"/>
    <s v="FRUTTA PET BOTTLE PINEAPPLE 500ML (12PCS)"/>
    <n v="0"/>
    <n v="400"/>
    <n v="400"/>
    <n v="1572"/>
    <n v="361904.76"/>
    <n v="27142.86"/>
    <n v="904.76"/>
    <x v="0"/>
    <x v="2"/>
    <x v="1"/>
    <x v="13"/>
    <x v="13"/>
    <x v="13"/>
    <x v="0"/>
    <x v="11"/>
    <x v="1"/>
  </r>
  <r>
    <x v="0"/>
    <x v="3"/>
    <n v="4112000686"/>
    <x v="56"/>
    <s v="05CNCTAPPLE"/>
    <s v="FRUTTA NATURAL APPLE JUICE 1LTR X 10PCS"/>
    <n v="3"/>
    <n v="200"/>
    <n v="197"/>
    <n v="0"/>
    <n v="586418.61"/>
    <n v="43981.4"/>
    <n v="2976.74"/>
    <x v="0"/>
    <x v="0"/>
    <x v="0"/>
    <x v="0"/>
    <x v="0"/>
    <x v="0"/>
    <x v="0"/>
    <x v="0"/>
    <x v="0"/>
  </r>
  <r>
    <x v="0"/>
    <x v="3"/>
    <n v="4112000686"/>
    <x v="56"/>
    <s v="05CNCTCOCK"/>
    <s v="FRUTTA NATURAL COCKTAIL 1LTR X 10PCS"/>
    <n v="0"/>
    <n v="200"/>
    <n v="200"/>
    <n v="4"/>
    <n v="595348.84"/>
    <n v="44651.16"/>
    <n v="2976.74"/>
    <x v="0"/>
    <x v="0"/>
    <x v="0"/>
    <x v="0"/>
    <x v="14"/>
    <x v="14"/>
    <x v="0"/>
    <x v="0"/>
    <x v="0"/>
  </r>
  <r>
    <x v="0"/>
    <x v="3"/>
    <n v="4112000686"/>
    <x v="56"/>
    <s v="05CNCTPNPL"/>
    <s v="FRUTTA NATURAL PINEAPPLE 1LTR X 10PCS"/>
    <n v="0"/>
    <n v="118"/>
    <n v="118"/>
    <n v="0"/>
    <n v="351255.82"/>
    <n v="26344.19"/>
    <n v="2976.74"/>
    <x v="0"/>
    <x v="0"/>
    <x v="0"/>
    <x v="0"/>
    <x v="18"/>
    <x v="18"/>
    <x v="0"/>
    <x v="0"/>
    <x v="0"/>
  </r>
  <r>
    <x v="0"/>
    <x v="3"/>
    <n v="4112000686"/>
    <x v="56"/>
    <s v="06MACC0CK"/>
    <s v="MACCAW DRINK COCKTAIL 1LTR X 10PCS"/>
    <n v="3"/>
    <n v="500"/>
    <n v="497"/>
    <n v="0"/>
    <n v="1363860.44"/>
    <n v="102289.53"/>
    <n v="2744.19"/>
    <x v="0"/>
    <x v="0"/>
    <x v="0"/>
    <x v="0"/>
    <x v="2"/>
    <x v="2"/>
    <x v="1"/>
    <x v="0"/>
    <x v="0"/>
  </r>
  <r>
    <x v="0"/>
    <x v="3"/>
    <n v="4112000688"/>
    <x v="91"/>
    <s v="03CSMNG"/>
    <s v="CALIFORNIA SUN MANGO X 40PCS"/>
    <n v="0"/>
    <n v="327"/>
    <n v="327"/>
    <n v="214"/>
    <n v="593162.79"/>
    <n v="44487.21"/>
    <n v="1813.95"/>
    <x v="0"/>
    <x v="3"/>
    <x v="2"/>
    <x v="8"/>
    <x v="9"/>
    <x v="9"/>
    <x v="2"/>
    <x v="19"/>
    <x v="2"/>
  </r>
  <r>
    <x v="0"/>
    <x v="3"/>
    <n v="4112000688"/>
    <x v="91"/>
    <s v="03CSORG"/>
    <s v="CALIFORNIA SUN ORANGE X 40PCS"/>
    <n v="0"/>
    <n v="11"/>
    <n v="11"/>
    <n v="35"/>
    <n v="19953.490000000002"/>
    <n v="1496.51"/>
    <n v="1813.95"/>
    <x v="0"/>
    <x v="3"/>
    <x v="2"/>
    <x v="8"/>
    <x v="10"/>
    <x v="10"/>
    <x v="2"/>
    <x v="19"/>
    <x v="2"/>
  </r>
  <r>
    <x v="0"/>
    <x v="3"/>
    <n v="4112000688"/>
    <x v="91"/>
    <s v="03CSPNPL"/>
    <s v="CALIFORNIA SUN  PINEAPPLE X 40PCS"/>
    <n v="0"/>
    <n v="95"/>
    <n v="95"/>
    <n v="1"/>
    <n v="172325.58"/>
    <n v="12924.42"/>
    <n v="1813.95"/>
    <x v="0"/>
    <x v="3"/>
    <x v="2"/>
    <x v="8"/>
    <x v="11"/>
    <x v="11"/>
    <x v="2"/>
    <x v="19"/>
    <x v="2"/>
  </r>
  <r>
    <x v="0"/>
    <x v="3"/>
    <n v="4112000688"/>
    <x v="91"/>
    <s v="03CSSBRY"/>
    <s v="CALIFORNIA SUN STRAWBERRY X 40PCS"/>
    <n v="0"/>
    <n v="67"/>
    <n v="67"/>
    <n v="244"/>
    <n v="121534.88"/>
    <n v="9115.1200000000008"/>
    <n v="1813.95"/>
    <x v="0"/>
    <x v="3"/>
    <x v="2"/>
    <x v="8"/>
    <x v="16"/>
    <x v="16"/>
    <x v="2"/>
    <x v="19"/>
    <x v="2"/>
  </r>
  <r>
    <x v="0"/>
    <x v="3"/>
    <n v="4112000688"/>
    <x v="91"/>
    <s v="05CNCTAPPLE"/>
    <s v="FRUTTA NATURAL APPLE JUICE 1LTR X 10PCS"/>
    <n v="0"/>
    <n v="900"/>
    <n v="900"/>
    <n v="0"/>
    <n v="2679069.7799999998"/>
    <n v="200930.23"/>
    <n v="2976.74"/>
    <x v="0"/>
    <x v="3"/>
    <x v="2"/>
    <x v="8"/>
    <x v="0"/>
    <x v="0"/>
    <x v="0"/>
    <x v="19"/>
    <x v="0"/>
  </r>
  <r>
    <x v="0"/>
    <x v="3"/>
    <n v="4112000688"/>
    <x v="91"/>
    <s v="05CNCTCOCK"/>
    <s v="FRUTTA NATURAL COCKTAIL 1LTR X 10PCS"/>
    <n v="0"/>
    <n v="100"/>
    <n v="100"/>
    <n v="4"/>
    <n v="297674.42"/>
    <n v="22325.58"/>
    <n v="2976.74"/>
    <x v="0"/>
    <x v="3"/>
    <x v="2"/>
    <x v="8"/>
    <x v="14"/>
    <x v="14"/>
    <x v="0"/>
    <x v="19"/>
    <x v="0"/>
  </r>
  <r>
    <x v="0"/>
    <x v="3"/>
    <n v="4112000688"/>
    <x v="91"/>
    <s v="05CNCTPNPL"/>
    <s v="FRUTTA NATURAL PINEAPPLE 1LTR X 10PCS"/>
    <n v="0"/>
    <n v="500"/>
    <n v="500"/>
    <n v="0"/>
    <n v="1488372.1"/>
    <n v="111627.91"/>
    <n v="2976.74"/>
    <x v="0"/>
    <x v="3"/>
    <x v="2"/>
    <x v="8"/>
    <x v="18"/>
    <x v="18"/>
    <x v="0"/>
    <x v="19"/>
    <x v="0"/>
  </r>
  <r>
    <x v="0"/>
    <x v="3"/>
    <n v="4112000688"/>
    <x v="91"/>
    <s v="06MACC0CK"/>
    <s v="MACCAW DRINK COCKTAIL 1LTR X 10PCS"/>
    <n v="0"/>
    <n v="200"/>
    <n v="200"/>
    <n v="0"/>
    <n v="548837.19999999995"/>
    <n v="41162.79"/>
    <n v="2744.19"/>
    <x v="0"/>
    <x v="3"/>
    <x v="2"/>
    <x v="8"/>
    <x v="2"/>
    <x v="2"/>
    <x v="1"/>
    <x v="19"/>
    <x v="0"/>
  </r>
  <r>
    <x v="0"/>
    <x v="3"/>
    <n v="4112000688"/>
    <x v="91"/>
    <s v="07NPBPPL"/>
    <s v="FRUTTA PET BOTTLE PINEAPPLE 500ML (12PCS)"/>
    <n v="0"/>
    <n v="1000"/>
    <n v="1000"/>
    <n v="1572"/>
    <n v="904761.9"/>
    <n v="67857.14"/>
    <n v="904.76"/>
    <x v="0"/>
    <x v="3"/>
    <x v="2"/>
    <x v="8"/>
    <x v="13"/>
    <x v="13"/>
    <x v="0"/>
    <x v="19"/>
    <x v="1"/>
  </r>
  <r>
    <x v="0"/>
    <x v="3"/>
    <n v="4112000691"/>
    <x v="57"/>
    <s v="03CSAPPLE"/>
    <s v="CALIFORNIA SUN APPLE X 40PCS"/>
    <n v="0"/>
    <n v="50"/>
    <n v="50"/>
    <n v="155"/>
    <n v="90697.68"/>
    <n v="6802.33"/>
    <n v="1813.95"/>
    <x v="0"/>
    <x v="6"/>
    <x v="3"/>
    <x v="14"/>
    <x v="15"/>
    <x v="15"/>
    <x v="2"/>
    <x v="12"/>
    <x v="2"/>
  </r>
  <r>
    <x v="0"/>
    <x v="3"/>
    <n v="4112000691"/>
    <x v="57"/>
    <s v="03CSORG"/>
    <s v="CALIFORNIA SUN ORANGE X 40PCS"/>
    <n v="0"/>
    <n v="50"/>
    <n v="50"/>
    <n v="35"/>
    <n v="90697.68"/>
    <n v="6802.33"/>
    <n v="1813.95"/>
    <x v="0"/>
    <x v="6"/>
    <x v="3"/>
    <x v="14"/>
    <x v="10"/>
    <x v="10"/>
    <x v="2"/>
    <x v="12"/>
    <x v="2"/>
  </r>
  <r>
    <x v="0"/>
    <x v="3"/>
    <n v="4112000691"/>
    <x v="57"/>
    <s v="03CSPNPL"/>
    <s v="CALIFORNIA SUN  PINEAPPLE X 40PCS"/>
    <n v="0"/>
    <n v="50"/>
    <n v="50"/>
    <n v="1"/>
    <n v="90697.68"/>
    <n v="6802.33"/>
    <n v="1813.95"/>
    <x v="0"/>
    <x v="6"/>
    <x v="3"/>
    <x v="14"/>
    <x v="11"/>
    <x v="11"/>
    <x v="2"/>
    <x v="12"/>
    <x v="2"/>
  </r>
  <r>
    <x v="0"/>
    <x v="3"/>
    <n v="4112000691"/>
    <x v="57"/>
    <s v="03CSSBRY"/>
    <s v="CALIFORNIA SUN STRAWBERRY X 40PCS"/>
    <n v="0"/>
    <n v="50"/>
    <n v="50"/>
    <n v="244"/>
    <n v="90697.68"/>
    <n v="6802.33"/>
    <n v="1813.95"/>
    <x v="0"/>
    <x v="6"/>
    <x v="3"/>
    <x v="14"/>
    <x v="16"/>
    <x v="16"/>
    <x v="2"/>
    <x v="12"/>
    <x v="2"/>
  </r>
  <r>
    <x v="0"/>
    <x v="3"/>
    <n v="4112000691"/>
    <x v="57"/>
    <s v="05CNCTAPPLE"/>
    <s v="FRUTTA NATURAL APPLE JUICE 1LTR X 10PCS"/>
    <n v="0"/>
    <n v="220"/>
    <n v="220"/>
    <n v="0"/>
    <n v="654883.72"/>
    <n v="49116.28"/>
    <n v="2976.74"/>
    <x v="0"/>
    <x v="6"/>
    <x v="3"/>
    <x v="14"/>
    <x v="0"/>
    <x v="0"/>
    <x v="0"/>
    <x v="12"/>
    <x v="0"/>
  </r>
  <r>
    <x v="0"/>
    <x v="3"/>
    <n v="4112000691"/>
    <x v="57"/>
    <s v="05CNCTCOCK"/>
    <s v="FRUTTA NATURAL COCKTAIL 1LTR X 10PCS"/>
    <n v="0"/>
    <n v="210"/>
    <n v="210"/>
    <n v="4"/>
    <n v="625116.28"/>
    <n v="46883.72"/>
    <n v="2976.74"/>
    <x v="0"/>
    <x v="6"/>
    <x v="3"/>
    <x v="14"/>
    <x v="14"/>
    <x v="14"/>
    <x v="0"/>
    <x v="12"/>
    <x v="0"/>
  </r>
  <r>
    <x v="0"/>
    <x v="3"/>
    <n v="4112000691"/>
    <x v="57"/>
    <s v="05CNCTPNPL"/>
    <s v="FRUTTA NATURAL PINEAPPLE 1LTR X 10PCS"/>
    <n v="0"/>
    <n v="70"/>
    <n v="70"/>
    <n v="0"/>
    <n v="208372.09"/>
    <n v="15627.91"/>
    <n v="2976.74"/>
    <x v="0"/>
    <x v="6"/>
    <x v="3"/>
    <x v="14"/>
    <x v="18"/>
    <x v="18"/>
    <x v="0"/>
    <x v="12"/>
    <x v="0"/>
  </r>
  <r>
    <x v="0"/>
    <x v="3"/>
    <n v="4112000691"/>
    <x v="57"/>
    <s v="06MACC0CK"/>
    <s v="MACCAW DRINK COCKTAIL 1LTR X 10PCS"/>
    <n v="0"/>
    <n v="385"/>
    <n v="385"/>
    <n v="0"/>
    <n v="1056511.6100000001"/>
    <n v="79238.37"/>
    <n v="2744.19"/>
    <x v="0"/>
    <x v="6"/>
    <x v="3"/>
    <x v="14"/>
    <x v="2"/>
    <x v="2"/>
    <x v="1"/>
    <x v="12"/>
    <x v="0"/>
  </r>
  <r>
    <x v="0"/>
    <x v="3"/>
    <n v="4112000691"/>
    <x v="57"/>
    <s v="07NPBBKT"/>
    <s v="FRUTTA PET BOTTLE BLACKCURRENT 500ML (12PCS)"/>
    <n v="0"/>
    <n v="100"/>
    <n v="100"/>
    <n v="777"/>
    <n v="90476.19"/>
    <n v="6785.71"/>
    <n v="904.76"/>
    <x v="0"/>
    <x v="6"/>
    <x v="3"/>
    <x v="14"/>
    <x v="5"/>
    <x v="5"/>
    <x v="0"/>
    <x v="12"/>
    <x v="1"/>
  </r>
  <r>
    <x v="0"/>
    <x v="3"/>
    <n v="4112000691"/>
    <x v="57"/>
    <s v="07NPBCTL"/>
    <s v="FRUTTA PET BOTTLE  COCKTAIL 500ML (12PCS)"/>
    <n v="0"/>
    <n v="100"/>
    <n v="100"/>
    <n v="747"/>
    <n v="90476.19"/>
    <n v="6785.71"/>
    <n v="904.76"/>
    <x v="0"/>
    <x v="6"/>
    <x v="3"/>
    <x v="14"/>
    <x v="6"/>
    <x v="6"/>
    <x v="0"/>
    <x v="12"/>
    <x v="1"/>
  </r>
  <r>
    <x v="0"/>
    <x v="3"/>
    <n v="4112000691"/>
    <x v="57"/>
    <s v="07NPBORG"/>
    <s v="FRUTTA PET BOTTLE  ORANGE 500ML (12PCS)"/>
    <n v="0"/>
    <n v="200"/>
    <n v="200"/>
    <n v="985"/>
    <n v="180952.38"/>
    <n v="13571.43"/>
    <n v="904.76"/>
    <x v="0"/>
    <x v="6"/>
    <x v="3"/>
    <x v="14"/>
    <x v="7"/>
    <x v="7"/>
    <x v="0"/>
    <x v="12"/>
    <x v="1"/>
  </r>
  <r>
    <x v="0"/>
    <x v="3"/>
    <n v="4112000691"/>
    <x v="57"/>
    <s v="07NPBPPL"/>
    <s v="FRUTTA PET BOTTLE PINEAPPLE 500ML (12PCS)"/>
    <n v="0"/>
    <n v="63"/>
    <n v="63"/>
    <n v="1572"/>
    <n v="57000"/>
    <n v="4275"/>
    <n v="904.76"/>
    <x v="0"/>
    <x v="6"/>
    <x v="3"/>
    <x v="14"/>
    <x v="13"/>
    <x v="13"/>
    <x v="0"/>
    <x v="12"/>
    <x v="1"/>
  </r>
  <r>
    <x v="0"/>
    <x v="3"/>
    <n v="4112000693"/>
    <x v="58"/>
    <s v="03CSAPPLE"/>
    <s v="CALIFORNIA SUN APPLE X 40PCS"/>
    <n v="5"/>
    <n v="0"/>
    <n v="-5"/>
    <n v="155"/>
    <n v="-9069.77"/>
    <n v="-680.23"/>
    <n v="1813.95"/>
    <x v="1"/>
    <x v="1"/>
    <x v="0"/>
    <x v="1"/>
    <x v="15"/>
    <x v="15"/>
    <x v="2"/>
    <x v="0"/>
    <x v="2"/>
  </r>
  <r>
    <x v="0"/>
    <x v="3"/>
    <n v="4112000695"/>
    <x v="59"/>
    <s v="03CSAPPLE"/>
    <s v="CALIFORNIA SUN APPLE X 40PCS"/>
    <n v="0"/>
    <n v="100"/>
    <n v="100"/>
    <n v="155"/>
    <n v="181395.35"/>
    <n v="13604.65"/>
    <n v="1813.95"/>
    <x v="0"/>
    <x v="6"/>
    <x v="3"/>
    <x v="15"/>
    <x v="15"/>
    <x v="15"/>
    <x v="2"/>
    <x v="13"/>
    <x v="2"/>
  </r>
  <r>
    <x v="0"/>
    <x v="3"/>
    <n v="4112000695"/>
    <x v="59"/>
    <s v="03CSCOCK"/>
    <s v="CALIFORNIA SUN COCKTAIL X 40PCS"/>
    <n v="0"/>
    <n v="100"/>
    <n v="100"/>
    <n v="283"/>
    <n v="181395.35"/>
    <n v="13604.65"/>
    <n v="1813.95"/>
    <x v="0"/>
    <x v="6"/>
    <x v="3"/>
    <x v="15"/>
    <x v="8"/>
    <x v="8"/>
    <x v="2"/>
    <x v="13"/>
    <x v="2"/>
  </r>
  <r>
    <x v="0"/>
    <x v="3"/>
    <n v="4112000695"/>
    <x v="59"/>
    <s v="03CSORG"/>
    <s v="CALIFORNIA SUN ORANGE X 40PCS"/>
    <n v="0"/>
    <n v="150"/>
    <n v="150"/>
    <n v="35"/>
    <n v="272093.03000000003"/>
    <n v="20406.98"/>
    <n v="1813.95"/>
    <x v="0"/>
    <x v="6"/>
    <x v="3"/>
    <x v="15"/>
    <x v="10"/>
    <x v="10"/>
    <x v="2"/>
    <x v="13"/>
    <x v="2"/>
  </r>
  <r>
    <x v="0"/>
    <x v="3"/>
    <n v="4112000695"/>
    <x v="59"/>
    <s v="03CSPNPL"/>
    <s v="CALIFORNIA SUN  PINEAPPLE X 40PCS"/>
    <n v="0"/>
    <n v="100"/>
    <n v="100"/>
    <n v="1"/>
    <n v="181395.35"/>
    <n v="13604.65"/>
    <n v="1813.95"/>
    <x v="0"/>
    <x v="6"/>
    <x v="3"/>
    <x v="15"/>
    <x v="11"/>
    <x v="11"/>
    <x v="2"/>
    <x v="13"/>
    <x v="2"/>
  </r>
  <r>
    <x v="0"/>
    <x v="3"/>
    <n v="4112000695"/>
    <x v="59"/>
    <s v="03CSSBRY"/>
    <s v="CALIFORNIA SUN STRAWBERRY X 40PCS"/>
    <n v="0"/>
    <n v="50"/>
    <n v="50"/>
    <n v="244"/>
    <n v="90697.68"/>
    <n v="6802.33"/>
    <n v="1813.95"/>
    <x v="0"/>
    <x v="6"/>
    <x v="3"/>
    <x v="15"/>
    <x v="16"/>
    <x v="16"/>
    <x v="2"/>
    <x v="13"/>
    <x v="2"/>
  </r>
  <r>
    <x v="0"/>
    <x v="3"/>
    <n v="4112000695"/>
    <x v="59"/>
    <s v="05CNCTAPPLE"/>
    <s v="FRUTTA NATURAL APPLE JUICE 1LTR X 10PCS"/>
    <n v="0"/>
    <n v="650"/>
    <n v="650"/>
    <n v="0"/>
    <n v="1934883.73"/>
    <n v="145116.28"/>
    <n v="2976.74"/>
    <x v="0"/>
    <x v="6"/>
    <x v="3"/>
    <x v="15"/>
    <x v="0"/>
    <x v="0"/>
    <x v="0"/>
    <x v="13"/>
    <x v="0"/>
  </r>
  <r>
    <x v="0"/>
    <x v="3"/>
    <n v="4112000695"/>
    <x v="59"/>
    <s v="05CNCTCOCK"/>
    <s v="FRUTTA NATURAL COCKTAIL 1LTR X 10PCS"/>
    <n v="0"/>
    <n v="650"/>
    <n v="650"/>
    <n v="4"/>
    <n v="1934883.73"/>
    <n v="145116.28"/>
    <n v="2976.74"/>
    <x v="0"/>
    <x v="6"/>
    <x v="3"/>
    <x v="15"/>
    <x v="14"/>
    <x v="14"/>
    <x v="0"/>
    <x v="13"/>
    <x v="0"/>
  </r>
  <r>
    <x v="0"/>
    <x v="3"/>
    <n v="4112000695"/>
    <x v="59"/>
    <s v="06MACC0CK"/>
    <s v="MACCAW DRINK COCKTAIL 1LTR X 10PCS"/>
    <n v="0"/>
    <n v="600"/>
    <n v="600"/>
    <n v="0"/>
    <n v="1646511.6"/>
    <n v="123488.37"/>
    <n v="2744.19"/>
    <x v="0"/>
    <x v="6"/>
    <x v="3"/>
    <x v="15"/>
    <x v="2"/>
    <x v="2"/>
    <x v="1"/>
    <x v="13"/>
    <x v="0"/>
  </r>
  <r>
    <x v="0"/>
    <x v="3"/>
    <n v="4112000695"/>
    <x v="59"/>
    <s v="07NPBBKT"/>
    <s v="FRUTTA PET BOTTLE BLACKCURRENT 500ML (12PCS)"/>
    <n v="0"/>
    <n v="300"/>
    <n v="300"/>
    <n v="777"/>
    <n v="271428.57"/>
    <n v="20357.14"/>
    <n v="904.76"/>
    <x v="0"/>
    <x v="6"/>
    <x v="3"/>
    <x v="15"/>
    <x v="5"/>
    <x v="5"/>
    <x v="0"/>
    <x v="13"/>
    <x v="1"/>
  </r>
  <r>
    <x v="0"/>
    <x v="3"/>
    <n v="4112000695"/>
    <x v="59"/>
    <s v="07NPBCTL"/>
    <s v="FRUTTA PET BOTTLE  COCKTAIL 500ML (12PCS)"/>
    <n v="0"/>
    <n v="300"/>
    <n v="300"/>
    <n v="747"/>
    <n v="271428.57"/>
    <n v="20357.14"/>
    <n v="904.76"/>
    <x v="0"/>
    <x v="6"/>
    <x v="3"/>
    <x v="15"/>
    <x v="6"/>
    <x v="6"/>
    <x v="0"/>
    <x v="13"/>
    <x v="1"/>
  </r>
  <r>
    <x v="0"/>
    <x v="3"/>
    <n v="4112000695"/>
    <x v="59"/>
    <s v="07NPBORG"/>
    <s v="FRUTTA PET BOTTLE  ORANGE 500ML (12PCS)"/>
    <n v="0"/>
    <n v="300"/>
    <n v="300"/>
    <n v="985"/>
    <n v="271428.57"/>
    <n v="20357.14"/>
    <n v="904.76"/>
    <x v="0"/>
    <x v="6"/>
    <x v="3"/>
    <x v="15"/>
    <x v="7"/>
    <x v="7"/>
    <x v="0"/>
    <x v="13"/>
    <x v="1"/>
  </r>
  <r>
    <x v="0"/>
    <x v="3"/>
    <n v="4112000695"/>
    <x v="59"/>
    <s v="07NPBPPL"/>
    <s v="FRUTTA PET BOTTLE PINEAPPLE 500ML (12PCS)"/>
    <n v="0"/>
    <n v="100"/>
    <n v="100"/>
    <n v="1572"/>
    <n v="90476.19"/>
    <n v="6785.71"/>
    <n v="904.76"/>
    <x v="0"/>
    <x v="6"/>
    <x v="3"/>
    <x v="15"/>
    <x v="13"/>
    <x v="13"/>
    <x v="0"/>
    <x v="13"/>
    <x v="1"/>
  </r>
  <r>
    <x v="0"/>
    <x v="3"/>
    <n v="4112000696"/>
    <x v="93"/>
    <s v="03CSAPPLE"/>
    <s v="CALIFORNIA SUN APPLE X 40PCS"/>
    <n v="0"/>
    <n v="10"/>
    <n v="10"/>
    <n v="155"/>
    <n v="17631.63"/>
    <n v="1322.37"/>
    <n v="1763.16"/>
    <x v="0"/>
    <x v="0"/>
    <x v="0"/>
    <x v="5"/>
    <x v="15"/>
    <x v="15"/>
    <x v="2"/>
    <x v="0"/>
    <x v="2"/>
  </r>
  <r>
    <x v="0"/>
    <x v="3"/>
    <n v="4112000696"/>
    <x v="93"/>
    <s v="03CSCOCK"/>
    <s v="CALIFORNIA SUN COCKTAIL X 40PCS"/>
    <n v="0"/>
    <n v="14"/>
    <n v="14"/>
    <n v="283"/>
    <n v="24597.21"/>
    <n v="1844.79"/>
    <n v="1756.94"/>
    <x v="0"/>
    <x v="0"/>
    <x v="0"/>
    <x v="5"/>
    <x v="8"/>
    <x v="8"/>
    <x v="2"/>
    <x v="0"/>
    <x v="2"/>
  </r>
  <r>
    <x v="0"/>
    <x v="3"/>
    <n v="4112000696"/>
    <x v="93"/>
    <s v="03CSMNG"/>
    <s v="CALIFORNIA SUN MANGO X 40PCS"/>
    <n v="0"/>
    <n v="2"/>
    <n v="2"/>
    <n v="214"/>
    <n v="3627.91"/>
    <n v="272.08999999999997"/>
    <n v="1813.95"/>
    <x v="0"/>
    <x v="0"/>
    <x v="0"/>
    <x v="5"/>
    <x v="9"/>
    <x v="9"/>
    <x v="2"/>
    <x v="0"/>
    <x v="2"/>
  </r>
  <r>
    <x v="0"/>
    <x v="3"/>
    <n v="4112000696"/>
    <x v="93"/>
    <s v="03CSORG"/>
    <s v="CALIFORNIA SUN ORANGE X 40PCS"/>
    <n v="0"/>
    <n v="56"/>
    <n v="56"/>
    <n v="35"/>
    <n v="97808.37"/>
    <n v="7335.63"/>
    <n v="1746.58"/>
    <x v="0"/>
    <x v="0"/>
    <x v="0"/>
    <x v="5"/>
    <x v="10"/>
    <x v="10"/>
    <x v="2"/>
    <x v="0"/>
    <x v="2"/>
  </r>
  <r>
    <x v="0"/>
    <x v="3"/>
    <n v="4112000696"/>
    <x v="93"/>
    <s v="03CSPNPL"/>
    <s v="CALIFORNIA SUN  PINEAPPLE X 40PCS"/>
    <n v="0"/>
    <n v="15"/>
    <n v="15"/>
    <n v="1"/>
    <n v="26919.07"/>
    <n v="2018.93"/>
    <n v="1794.6"/>
    <x v="0"/>
    <x v="0"/>
    <x v="0"/>
    <x v="5"/>
    <x v="11"/>
    <x v="11"/>
    <x v="2"/>
    <x v="0"/>
    <x v="2"/>
  </r>
  <r>
    <x v="0"/>
    <x v="3"/>
    <n v="4112000696"/>
    <x v="93"/>
    <s v="03CSSBRY"/>
    <s v="CALIFORNIA SUN STRAWBERRY X 40PCS"/>
    <n v="0"/>
    <n v="6"/>
    <n v="6"/>
    <n v="244"/>
    <n v="10666.05"/>
    <n v="799.95"/>
    <n v="1777.67"/>
    <x v="0"/>
    <x v="0"/>
    <x v="0"/>
    <x v="5"/>
    <x v="16"/>
    <x v="16"/>
    <x v="2"/>
    <x v="0"/>
    <x v="2"/>
  </r>
  <r>
    <x v="0"/>
    <x v="3"/>
    <n v="4112000696"/>
    <x v="93"/>
    <s v="05CNCTAPPLE"/>
    <s v="FRUTTA NATURAL APPLE JUICE 1LTR X 10PCS"/>
    <n v="0"/>
    <n v="10"/>
    <n v="10"/>
    <n v="0"/>
    <n v="28576.74"/>
    <n v="2143.2600000000002"/>
    <n v="2857.67"/>
    <x v="0"/>
    <x v="0"/>
    <x v="0"/>
    <x v="5"/>
    <x v="0"/>
    <x v="0"/>
    <x v="0"/>
    <x v="0"/>
    <x v="0"/>
  </r>
  <r>
    <x v="0"/>
    <x v="3"/>
    <n v="4112000696"/>
    <x v="93"/>
    <s v="05CNCTCOCK"/>
    <s v="FRUTTA NATURAL COCKTAIL 1LTR X 10PCS"/>
    <n v="0"/>
    <n v="30"/>
    <n v="30"/>
    <n v="4"/>
    <n v="85730.23"/>
    <n v="6429.77"/>
    <n v="2857.67"/>
    <x v="0"/>
    <x v="0"/>
    <x v="0"/>
    <x v="5"/>
    <x v="14"/>
    <x v="14"/>
    <x v="0"/>
    <x v="0"/>
    <x v="0"/>
  </r>
  <r>
    <x v="0"/>
    <x v="3"/>
    <n v="4112000696"/>
    <x v="93"/>
    <s v="05CNCTPNPL"/>
    <s v="FRUTTA NATURAL PINEAPPLE 1LTR X 10PCS"/>
    <n v="0"/>
    <n v="16"/>
    <n v="16"/>
    <n v="0"/>
    <n v="45841.86"/>
    <n v="3438.14"/>
    <n v="2865.12"/>
    <x v="0"/>
    <x v="0"/>
    <x v="0"/>
    <x v="5"/>
    <x v="18"/>
    <x v="18"/>
    <x v="0"/>
    <x v="0"/>
    <x v="0"/>
  </r>
  <r>
    <x v="0"/>
    <x v="3"/>
    <n v="4112000696"/>
    <x v="93"/>
    <s v="06MACCRNBRY"/>
    <s v="MACCAW DRINK CRANBERRY 1LTR X 10PCS"/>
    <n v="0"/>
    <n v="13"/>
    <n v="13"/>
    <n v="24"/>
    <n v="35674.42"/>
    <n v="2675.58"/>
    <n v="2744.19"/>
    <x v="0"/>
    <x v="0"/>
    <x v="0"/>
    <x v="5"/>
    <x v="3"/>
    <x v="3"/>
    <x v="1"/>
    <x v="0"/>
    <x v="0"/>
  </r>
  <r>
    <x v="0"/>
    <x v="3"/>
    <n v="4112000696"/>
    <x v="93"/>
    <s v="07NPBBKT"/>
    <s v="FRUTTA PET BOTTLE BLACKCURRENT 500ML (12PCS)"/>
    <n v="0"/>
    <n v="59"/>
    <n v="59"/>
    <n v="777"/>
    <n v="51426.67"/>
    <n v="3857"/>
    <n v="871.64"/>
    <x v="0"/>
    <x v="0"/>
    <x v="0"/>
    <x v="5"/>
    <x v="5"/>
    <x v="5"/>
    <x v="0"/>
    <x v="0"/>
    <x v="1"/>
  </r>
  <r>
    <x v="0"/>
    <x v="3"/>
    <n v="4112000696"/>
    <x v="93"/>
    <s v="07NPBCTL"/>
    <s v="FRUTTA PET BOTTLE  COCKTAIL 500ML (12PCS)"/>
    <n v="0"/>
    <n v="59"/>
    <n v="59"/>
    <n v="747"/>
    <n v="51281.9"/>
    <n v="3846.14"/>
    <n v="869.18"/>
    <x v="0"/>
    <x v="0"/>
    <x v="0"/>
    <x v="5"/>
    <x v="6"/>
    <x v="6"/>
    <x v="0"/>
    <x v="0"/>
    <x v="1"/>
  </r>
  <r>
    <x v="0"/>
    <x v="3"/>
    <n v="4112000696"/>
    <x v="93"/>
    <s v="07NPBORG"/>
    <s v="FRUTTA PET BOTTLE  ORANGE 500ML (12PCS)"/>
    <n v="0"/>
    <n v="63"/>
    <n v="63"/>
    <n v="985"/>
    <n v="54937.14"/>
    <n v="4120.29"/>
    <n v="872.02"/>
    <x v="0"/>
    <x v="0"/>
    <x v="0"/>
    <x v="5"/>
    <x v="7"/>
    <x v="7"/>
    <x v="0"/>
    <x v="0"/>
    <x v="1"/>
  </r>
  <r>
    <x v="0"/>
    <x v="3"/>
    <n v="4112000696"/>
    <x v="93"/>
    <s v="07NPBPPL"/>
    <s v="FRUTTA PET BOTTLE PINEAPPLE 500ML (12PCS)"/>
    <n v="0"/>
    <n v="7"/>
    <n v="7"/>
    <n v="1572"/>
    <n v="6080"/>
    <n v="456"/>
    <n v="868.57"/>
    <x v="0"/>
    <x v="0"/>
    <x v="0"/>
    <x v="5"/>
    <x v="13"/>
    <x v="13"/>
    <x v="0"/>
    <x v="0"/>
    <x v="1"/>
  </r>
  <r>
    <x v="0"/>
    <x v="3"/>
    <n v="4112000697"/>
    <x v="60"/>
    <s v="05CNCTAPPLE"/>
    <s v="FRUTTA NATURAL APPLE JUICE 1LTR X 10PCS"/>
    <n v="0"/>
    <n v="430"/>
    <n v="430"/>
    <n v="0"/>
    <n v="1280000.01"/>
    <n v="96000"/>
    <n v="2976.74"/>
    <x v="0"/>
    <x v="6"/>
    <x v="3"/>
    <x v="15"/>
    <x v="0"/>
    <x v="0"/>
    <x v="0"/>
    <x v="14"/>
    <x v="0"/>
  </r>
  <r>
    <x v="0"/>
    <x v="3"/>
    <n v="4112000697"/>
    <x v="60"/>
    <s v="05CNCTCOCK"/>
    <s v="FRUTTA NATURAL COCKTAIL 1LTR X 10PCS"/>
    <n v="0"/>
    <n v="335"/>
    <n v="335"/>
    <n v="4"/>
    <n v="997209.31"/>
    <n v="74790.7"/>
    <n v="2976.74"/>
    <x v="0"/>
    <x v="6"/>
    <x v="3"/>
    <x v="15"/>
    <x v="14"/>
    <x v="14"/>
    <x v="0"/>
    <x v="14"/>
    <x v="0"/>
  </r>
  <r>
    <x v="0"/>
    <x v="3"/>
    <n v="4112000697"/>
    <x v="60"/>
    <s v="05CNCTPNPL"/>
    <s v="FRUTTA NATURAL PINEAPPLE 1LTR X 10PCS"/>
    <n v="0"/>
    <n v="335"/>
    <n v="335"/>
    <n v="0"/>
    <n v="997209.31"/>
    <n v="74790.7"/>
    <n v="2976.74"/>
    <x v="0"/>
    <x v="6"/>
    <x v="3"/>
    <x v="15"/>
    <x v="18"/>
    <x v="18"/>
    <x v="0"/>
    <x v="14"/>
    <x v="0"/>
  </r>
  <r>
    <x v="0"/>
    <x v="3"/>
    <n v="4112000697"/>
    <x v="60"/>
    <s v="06MACC0CK"/>
    <s v="MACCAW DRINK COCKTAIL 1LTR X 10PCS"/>
    <n v="0"/>
    <n v="200"/>
    <n v="200"/>
    <n v="0"/>
    <n v="548837.19999999995"/>
    <n v="41162.79"/>
    <n v="2744.19"/>
    <x v="0"/>
    <x v="6"/>
    <x v="3"/>
    <x v="15"/>
    <x v="2"/>
    <x v="2"/>
    <x v="1"/>
    <x v="14"/>
    <x v="0"/>
  </r>
  <r>
    <x v="0"/>
    <x v="3"/>
    <n v="4112000697"/>
    <x v="60"/>
    <s v="07NPBBKT"/>
    <s v="FRUTTA PET BOTTLE BLACKCURRENT 500ML (12PCS)"/>
    <n v="0"/>
    <n v="500"/>
    <n v="500"/>
    <n v="777"/>
    <n v="452380.95"/>
    <n v="33928.57"/>
    <n v="904.76"/>
    <x v="0"/>
    <x v="6"/>
    <x v="3"/>
    <x v="15"/>
    <x v="5"/>
    <x v="5"/>
    <x v="0"/>
    <x v="14"/>
    <x v="1"/>
  </r>
  <r>
    <x v="0"/>
    <x v="3"/>
    <n v="4112000697"/>
    <x v="60"/>
    <s v="07NPBORG"/>
    <s v="FRUTTA PET BOTTLE  ORANGE 500ML (12PCS)"/>
    <n v="0"/>
    <n v="250"/>
    <n v="250"/>
    <n v="985"/>
    <n v="226190.48"/>
    <n v="16964.29"/>
    <n v="904.76"/>
    <x v="0"/>
    <x v="6"/>
    <x v="3"/>
    <x v="15"/>
    <x v="7"/>
    <x v="7"/>
    <x v="0"/>
    <x v="14"/>
    <x v="1"/>
  </r>
  <r>
    <x v="0"/>
    <x v="3"/>
    <n v="4112000697"/>
    <x v="60"/>
    <s v="07NPBPPL"/>
    <s v="FRUTTA PET BOTTLE PINEAPPLE 500ML (12PCS)"/>
    <n v="0"/>
    <n v="250"/>
    <n v="250"/>
    <n v="1572"/>
    <n v="226190.48"/>
    <n v="16964.29"/>
    <n v="904.76"/>
    <x v="0"/>
    <x v="6"/>
    <x v="3"/>
    <x v="15"/>
    <x v="13"/>
    <x v="13"/>
    <x v="0"/>
    <x v="14"/>
    <x v="1"/>
  </r>
  <r>
    <x v="0"/>
    <x v="3"/>
    <n v="4112000698"/>
    <x v="130"/>
    <s v="05CNCTCOCK"/>
    <s v="FRUTTA NATURAL COCKTAIL 1LTR X 10PCS"/>
    <n v="0"/>
    <n v="17"/>
    <n v="17"/>
    <n v="4"/>
    <n v="47441.86"/>
    <n v="3558.14"/>
    <n v="2790.7"/>
    <x v="1"/>
    <x v="1"/>
    <x v="0"/>
    <x v="1"/>
    <x v="14"/>
    <x v="14"/>
    <x v="0"/>
    <x v="0"/>
    <x v="0"/>
  </r>
  <r>
    <x v="0"/>
    <x v="3"/>
    <n v="4112000698"/>
    <x v="130"/>
    <s v="05CNCTPNPL"/>
    <s v="FRUTTA NATURAL PINEAPPLE 1LTR X 10PCS"/>
    <n v="0"/>
    <n v="10"/>
    <n v="10"/>
    <n v="0"/>
    <n v="31627.91"/>
    <n v="2372.09"/>
    <n v="3162.79"/>
    <x v="1"/>
    <x v="1"/>
    <x v="0"/>
    <x v="1"/>
    <x v="18"/>
    <x v="18"/>
    <x v="0"/>
    <x v="0"/>
    <x v="0"/>
  </r>
  <r>
    <x v="0"/>
    <x v="3"/>
    <n v="4112000700"/>
    <x v="131"/>
    <s v="07NPBBKT"/>
    <s v="FRUTTA PET BOTTLE BLACKCURRENT 500ML (12PCS)"/>
    <n v="0"/>
    <n v="100"/>
    <n v="100"/>
    <n v="777"/>
    <n v="90476.19"/>
    <n v="6785.71"/>
    <n v="904.76"/>
    <x v="0"/>
    <x v="0"/>
    <x v="0"/>
    <x v="0"/>
    <x v="5"/>
    <x v="5"/>
    <x v="0"/>
    <x v="0"/>
    <x v="1"/>
  </r>
  <r>
    <x v="0"/>
    <x v="3"/>
    <n v="4112000700"/>
    <x v="131"/>
    <s v="07NPBORG"/>
    <s v="FRUTTA PET BOTTLE  ORANGE 500ML (12PCS)"/>
    <n v="0"/>
    <n v="102"/>
    <n v="102"/>
    <n v="985"/>
    <n v="92285.71"/>
    <n v="6921.43"/>
    <n v="904.76"/>
    <x v="0"/>
    <x v="0"/>
    <x v="0"/>
    <x v="0"/>
    <x v="7"/>
    <x v="7"/>
    <x v="0"/>
    <x v="0"/>
    <x v="1"/>
  </r>
  <r>
    <x v="0"/>
    <x v="3"/>
    <n v="4112000700"/>
    <x v="131"/>
    <s v="07NPBPPL"/>
    <s v="FRUTTA PET BOTTLE PINEAPPLE 500ML (12PCS)"/>
    <n v="1"/>
    <n v="100"/>
    <n v="99"/>
    <n v="1572"/>
    <n v="89571.43"/>
    <n v="6717.86"/>
    <n v="904.76"/>
    <x v="0"/>
    <x v="0"/>
    <x v="0"/>
    <x v="0"/>
    <x v="13"/>
    <x v="13"/>
    <x v="0"/>
    <x v="0"/>
    <x v="1"/>
  </r>
  <r>
    <x v="0"/>
    <x v="3"/>
    <n v="4112000702"/>
    <x v="94"/>
    <s v="05CNCTPNPL"/>
    <s v="FRUTTA NATURAL PINEAPPLE 1LTR X 10PCS"/>
    <n v="10"/>
    <n v="10"/>
    <n v="0"/>
    <n v="0"/>
    <n v="0"/>
    <n v="0"/>
    <n v="0"/>
    <x v="1"/>
    <x v="1"/>
    <x v="0"/>
    <x v="1"/>
    <x v="18"/>
    <x v="18"/>
    <x v="0"/>
    <x v="0"/>
    <x v="0"/>
  </r>
  <r>
    <x v="0"/>
    <x v="3"/>
    <n v="4112000702"/>
    <x v="94"/>
    <s v="06MACC0CK"/>
    <s v="MACCAW DRINK COCKTAIL 1LTR X 10PCS"/>
    <n v="10"/>
    <n v="10"/>
    <n v="0"/>
    <n v="0"/>
    <n v="0"/>
    <n v="0"/>
    <n v="0"/>
    <x v="1"/>
    <x v="1"/>
    <x v="0"/>
    <x v="1"/>
    <x v="2"/>
    <x v="2"/>
    <x v="1"/>
    <x v="0"/>
    <x v="0"/>
  </r>
  <r>
    <x v="0"/>
    <x v="3"/>
    <n v="4112000702"/>
    <x v="94"/>
    <s v="07NPBBKT"/>
    <s v="FRUTTA PET BOTTLE BLACKCURRENT 500ML (12PCS)"/>
    <n v="88"/>
    <n v="88"/>
    <n v="0"/>
    <n v="777"/>
    <n v="0"/>
    <n v="0"/>
    <n v="0"/>
    <x v="1"/>
    <x v="1"/>
    <x v="0"/>
    <x v="1"/>
    <x v="5"/>
    <x v="5"/>
    <x v="0"/>
    <x v="0"/>
    <x v="1"/>
  </r>
  <r>
    <x v="0"/>
    <x v="3"/>
    <n v="4112000702"/>
    <x v="94"/>
    <s v="07NPBORG"/>
    <s v="FRUTTA PET BOTTLE  ORANGE 500ML (12PCS)"/>
    <n v="88"/>
    <n v="88"/>
    <n v="0"/>
    <n v="985"/>
    <n v="0"/>
    <n v="0"/>
    <n v="0"/>
    <x v="1"/>
    <x v="1"/>
    <x v="0"/>
    <x v="1"/>
    <x v="7"/>
    <x v="7"/>
    <x v="0"/>
    <x v="0"/>
    <x v="1"/>
  </r>
  <r>
    <x v="0"/>
    <x v="3"/>
    <n v="4112000703"/>
    <x v="61"/>
    <s v="03CSAPPLE"/>
    <s v="CALIFORNIA SUN APPLE X 40PCS"/>
    <n v="0"/>
    <n v="100"/>
    <n v="100"/>
    <n v="155"/>
    <n v="181395.35"/>
    <n v="13604.65"/>
    <n v="1813.95"/>
    <x v="0"/>
    <x v="3"/>
    <x v="2"/>
    <x v="7"/>
    <x v="15"/>
    <x v="15"/>
    <x v="2"/>
    <x v="4"/>
    <x v="2"/>
  </r>
  <r>
    <x v="0"/>
    <x v="3"/>
    <n v="4112000703"/>
    <x v="61"/>
    <s v="03CSMNG"/>
    <s v="CALIFORNIA SUN MANGO X 40PCS"/>
    <n v="0"/>
    <n v="100"/>
    <n v="100"/>
    <n v="214"/>
    <n v="181395.35"/>
    <n v="13604.65"/>
    <n v="1813.95"/>
    <x v="0"/>
    <x v="3"/>
    <x v="2"/>
    <x v="7"/>
    <x v="9"/>
    <x v="9"/>
    <x v="2"/>
    <x v="4"/>
    <x v="2"/>
  </r>
  <r>
    <x v="0"/>
    <x v="3"/>
    <n v="4112000703"/>
    <x v="61"/>
    <s v="03CSORG"/>
    <s v="CALIFORNIA SUN ORANGE X 40PCS"/>
    <n v="0"/>
    <n v="100"/>
    <n v="100"/>
    <n v="35"/>
    <n v="181395.35"/>
    <n v="13604.65"/>
    <n v="1813.95"/>
    <x v="0"/>
    <x v="3"/>
    <x v="2"/>
    <x v="7"/>
    <x v="10"/>
    <x v="10"/>
    <x v="2"/>
    <x v="4"/>
    <x v="2"/>
  </r>
  <r>
    <x v="0"/>
    <x v="3"/>
    <n v="4112000703"/>
    <x v="61"/>
    <s v="03CSPNPL"/>
    <s v="CALIFORNIA SUN  PINEAPPLE X 40PCS"/>
    <n v="0"/>
    <n v="100"/>
    <n v="100"/>
    <n v="1"/>
    <n v="181395.35"/>
    <n v="13604.65"/>
    <n v="1813.95"/>
    <x v="0"/>
    <x v="3"/>
    <x v="2"/>
    <x v="7"/>
    <x v="11"/>
    <x v="11"/>
    <x v="2"/>
    <x v="4"/>
    <x v="2"/>
  </r>
  <r>
    <x v="0"/>
    <x v="3"/>
    <n v="4112000703"/>
    <x v="61"/>
    <s v="03CSSBRY"/>
    <s v="CALIFORNIA SUN STRAWBERRY X 40PCS"/>
    <n v="0"/>
    <n v="150"/>
    <n v="150"/>
    <n v="244"/>
    <n v="272093.03000000003"/>
    <n v="20406.98"/>
    <n v="1813.95"/>
    <x v="0"/>
    <x v="3"/>
    <x v="2"/>
    <x v="7"/>
    <x v="16"/>
    <x v="16"/>
    <x v="2"/>
    <x v="4"/>
    <x v="2"/>
  </r>
  <r>
    <x v="0"/>
    <x v="3"/>
    <n v="4112000703"/>
    <x v="61"/>
    <s v="05CNCTAPPLE"/>
    <s v="FRUTTA NATURAL APPLE JUICE 1LTR X 10PCS"/>
    <n v="0"/>
    <n v="290"/>
    <n v="290"/>
    <n v="0"/>
    <n v="863255.82"/>
    <n v="64744.19"/>
    <n v="2976.74"/>
    <x v="0"/>
    <x v="3"/>
    <x v="2"/>
    <x v="7"/>
    <x v="0"/>
    <x v="0"/>
    <x v="0"/>
    <x v="4"/>
    <x v="0"/>
  </r>
  <r>
    <x v="0"/>
    <x v="3"/>
    <n v="4112000703"/>
    <x v="61"/>
    <s v="05CNCTCOCK"/>
    <s v="FRUTTA NATURAL COCKTAIL 1LTR X 10PCS"/>
    <n v="0"/>
    <n v="560"/>
    <n v="560"/>
    <n v="4"/>
    <n v="1666976.75"/>
    <n v="125023.26"/>
    <n v="2976.74"/>
    <x v="0"/>
    <x v="3"/>
    <x v="2"/>
    <x v="7"/>
    <x v="14"/>
    <x v="14"/>
    <x v="0"/>
    <x v="4"/>
    <x v="0"/>
  </r>
  <r>
    <x v="0"/>
    <x v="3"/>
    <n v="4112000703"/>
    <x v="61"/>
    <s v="05CNCTPNPL"/>
    <s v="FRUTTA NATURAL PINEAPPLE 1LTR X 10PCS"/>
    <n v="0"/>
    <n v="350"/>
    <n v="350"/>
    <n v="0"/>
    <n v="1041860.47"/>
    <n v="78139.539999999994"/>
    <n v="2976.74"/>
    <x v="0"/>
    <x v="3"/>
    <x v="2"/>
    <x v="7"/>
    <x v="18"/>
    <x v="18"/>
    <x v="0"/>
    <x v="4"/>
    <x v="0"/>
  </r>
  <r>
    <x v="0"/>
    <x v="3"/>
    <n v="4112000703"/>
    <x v="61"/>
    <s v="06MACC0CK"/>
    <s v="MACCAW DRINK COCKTAIL 1LTR X 10PCS"/>
    <n v="0"/>
    <n v="500"/>
    <n v="500"/>
    <n v="0"/>
    <n v="1372093"/>
    <n v="102906.98"/>
    <n v="2744.19"/>
    <x v="0"/>
    <x v="3"/>
    <x v="2"/>
    <x v="7"/>
    <x v="2"/>
    <x v="2"/>
    <x v="1"/>
    <x v="4"/>
    <x v="0"/>
  </r>
  <r>
    <x v="0"/>
    <x v="3"/>
    <n v="4112000703"/>
    <x v="61"/>
    <s v="07NPBBKT"/>
    <s v="FRUTTA PET BOTTLE BLACKCURRENT 500ML (12PCS)"/>
    <n v="0"/>
    <n v="350"/>
    <n v="350"/>
    <n v="777"/>
    <n v="316666.65999999997"/>
    <n v="23750"/>
    <n v="904.76"/>
    <x v="0"/>
    <x v="3"/>
    <x v="2"/>
    <x v="7"/>
    <x v="5"/>
    <x v="5"/>
    <x v="0"/>
    <x v="4"/>
    <x v="1"/>
  </r>
  <r>
    <x v="0"/>
    <x v="3"/>
    <n v="4112000703"/>
    <x v="61"/>
    <s v="07NPBCTL"/>
    <s v="FRUTTA PET BOTTLE  COCKTAIL 500ML (12PCS)"/>
    <n v="0"/>
    <n v="300"/>
    <n v="300"/>
    <n v="747"/>
    <n v="271428.57"/>
    <n v="20357.14"/>
    <n v="904.76"/>
    <x v="0"/>
    <x v="3"/>
    <x v="2"/>
    <x v="7"/>
    <x v="6"/>
    <x v="6"/>
    <x v="0"/>
    <x v="4"/>
    <x v="1"/>
  </r>
  <r>
    <x v="0"/>
    <x v="3"/>
    <n v="4112000703"/>
    <x v="61"/>
    <s v="07NPBORG"/>
    <s v="FRUTTA PET BOTTLE  ORANGE 500ML (12PCS)"/>
    <n v="0"/>
    <n v="350"/>
    <n v="350"/>
    <n v="985"/>
    <n v="316666.65999999997"/>
    <n v="23750"/>
    <n v="904.76"/>
    <x v="0"/>
    <x v="3"/>
    <x v="2"/>
    <x v="7"/>
    <x v="7"/>
    <x v="7"/>
    <x v="0"/>
    <x v="4"/>
    <x v="1"/>
  </r>
  <r>
    <x v="0"/>
    <x v="3"/>
    <n v="4112000705"/>
    <x v="63"/>
    <s v="03CSCOCK"/>
    <s v="CALIFORNIA SUN COCKTAIL X 40PCS"/>
    <n v="0"/>
    <n v="7"/>
    <n v="7"/>
    <n v="283"/>
    <n v="12697.67"/>
    <n v="952.33"/>
    <n v="1813.95"/>
    <x v="0"/>
    <x v="6"/>
    <x v="3"/>
    <x v="14"/>
    <x v="8"/>
    <x v="8"/>
    <x v="2"/>
    <x v="15"/>
    <x v="2"/>
  </r>
  <r>
    <x v="0"/>
    <x v="3"/>
    <n v="4112000705"/>
    <x v="63"/>
    <s v="03CSORG"/>
    <s v="CALIFORNIA SUN ORANGE X 40PCS"/>
    <n v="0"/>
    <n v="100"/>
    <n v="100"/>
    <n v="35"/>
    <n v="181395.35"/>
    <n v="13604.65"/>
    <n v="1813.95"/>
    <x v="0"/>
    <x v="6"/>
    <x v="3"/>
    <x v="14"/>
    <x v="10"/>
    <x v="10"/>
    <x v="2"/>
    <x v="15"/>
    <x v="2"/>
  </r>
  <r>
    <x v="0"/>
    <x v="3"/>
    <n v="4112000705"/>
    <x v="63"/>
    <s v="03CSPNPL"/>
    <s v="CALIFORNIA SUN  PINEAPPLE X 40PCS"/>
    <n v="0"/>
    <n v="50"/>
    <n v="50"/>
    <n v="1"/>
    <n v="90697.68"/>
    <n v="6802.33"/>
    <n v="1813.95"/>
    <x v="0"/>
    <x v="6"/>
    <x v="3"/>
    <x v="14"/>
    <x v="11"/>
    <x v="11"/>
    <x v="2"/>
    <x v="15"/>
    <x v="2"/>
  </r>
  <r>
    <x v="0"/>
    <x v="3"/>
    <n v="4112000705"/>
    <x v="63"/>
    <s v="03CSSBRY"/>
    <s v="CALIFORNIA SUN STRAWBERRY X 40PCS"/>
    <n v="0"/>
    <n v="43"/>
    <n v="43"/>
    <n v="244"/>
    <n v="78000"/>
    <n v="5850"/>
    <n v="1813.95"/>
    <x v="0"/>
    <x v="6"/>
    <x v="3"/>
    <x v="14"/>
    <x v="16"/>
    <x v="16"/>
    <x v="2"/>
    <x v="15"/>
    <x v="2"/>
  </r>
  <r>
    <x v="0"/>
    <x v="3"/>
    <n v="4112000705"/>
    <x v="63"/>
    <s v="05CNCTAPPLE"/>
    <s v="FRUTTA NATURAL APPLE JUICE 1LTR X 10PCS"/>
    <n v="0"/>
    <n v="410"/>
    <n v="410"/>
    <n v="0"/>
    <n v="1220465.1200000001"/>
    <n v="91534.88"/>
    <n v="2976.74"/>
    <x v="0"/>
    <x v="6"/>
    <x v="3"/>
    <x v="14"/>
    <x v="0"/>
    <x v="0"/>
    <x v="0"/>
    <x v="15"/>
    <x v="0"/>
  </r>
  <r>
    <x v="0"/>
    <x v="3"/>
    <n v="4112000705"/>
    <x v="63"/>
    <s v="05CNCTCOCK"/>
    <s v="FRUTTA NATURAL COCKTAIL 1LTR X 10PCS"/>
    <n v="0"/>
    <n v="583"/>
    <n v="583"/>
    <n v="4"/>
    <n v="1735441.87"/>
    <n v="130158.14"/>
    <n v="2976.74"/>
    <x v="0"/>
    <x v="6"/>
    <x v="3"/>
    <x v="14"/>
    <x v="14"/>
    <x v="14"/>
    <x v="0"/>
    <x v="15"/>
    <x v="0"/>
  </r>
  <r>
    <x v="0"/>
    <x v="3"/>
    <n v="4112000705"/>
    <x v="63"/>
    <s v="05CNCTPNPL"/>
    <s v="FRUTTA NATURAL PINEAPPLE 1LTR X 10PCS"/>
    <n v="0"/>
    <n v="7"/>
    <n v="7"/>
    <n v="0"/>
    <n v="20837.21"/>
    <n v="1562.79"/>
    <n v="2976.74"/>
    <x v="0"/>
    <x v="6"/>
    <x v="3"/>
    <x v="14"/>
    <x v="18"/>
    <x v="18"/>
    <x v="0"/>
    <x v="15"/>
    <x v="0"/>
  </r>
  <r>
    <x v="0"/>
    <x v="3"/>
    <n v="4112000705"/>
    <x v="63"/>
    <s v="06MACC0CK"/>
    <s v="MACCAW DRINK COCKTAIL 1LTR X 10PCS"/>
    <n v="0"/>
    <n v="421"/>
    <n v="421"/>
    <n v="0"/>
    <n v="1155302.31"/>
    <n v="86647.67"/>
    <n v="2744.19"/>
    <x v="0"/>
    <x v="6"/>
    <x v="3"/>
    <x v="14"/>
    <x v="2"/>
    <x v="2"/>
    <x v="1"/>
    <x v="15"/>
    <x v="0"/>
  </r>
  <r>
    <x v="0"/>
    <x v="3"/>
    <n v="4112000709"/>
    <x v="64"/>
    <s v="05CNCTAPPLE"/>
    <s v="FRUTTA NATURAL APPLE JUICE 1LTR X 10PCS"/>
    <n v="0"/>
    <n v="5"/>
    <n v="5"/>
    <n v="0"/>
    <n v="14883.72"/>
    <n v="1116.28"/>
    <n v="2976.74"/>
    <x v="1"/>
    <x v="1"/>
    <x v="0"/>
    <x v="1"/>
    <x v="0"/>
    <x v="0"/>
    <x v="0"/>
    <x v="0"/>
    <x v="0"/>
  </r>
  <r>
    <x v="0"/>
    <x v="3"/>
    <n v="4112000709"/>
    <x v="64"/>
    <s v="05CNCTCOCK"/>
    <s v="FRUTTA NATURAL COCKTAIL 1LTR X 10PCS"/>
    <n v="0"/>
    <n v="12"/>
    <n v="12"/>
    <n v="4"/>
    <n v="33860.47"/>
    <n v="2539.5300000000002"/>
    <n v="2821.71"/>
    <x v="1"/>
    <x v="1"/>
    <x v="0"/>
    <x v="1"/>
    <x v="14"/>
    <x v="14"/>
    <x v="0"/>
    <x v="0"/>
    <x v="0"/>
  </r>
  <r>
    <x v="0"/>
    <x v="3"/>
    <n v="4112000709"/>
    <x v="64"/>
    <s v="05CNCTPNPL"/>
    <s v="FRUTTA NATURAL PINEAPPLE 1LTR X 10PCS"/>
    <n v="0"/>
    <n v="10"/>
    <n v="10"/>
    <n v="0"/>
    <n v="31627.91"/>
    <n v="2372.09"/>
    <n v="3162.79"/>
    <x v="1"/>
    <x v="1"/>
    <x v="0"/>
    <x v="1"/>
    <x v="18"/>
    <x v="18"/>
    <x v="0"/>
    <x v="0"/>
    <x v="0"/>
  </r>
  <r>
    <x v="0"/>
    <x v="3"/>
    <n v="4112000709"/>
    <x v="64"/>
    <s v="07NPBORG"/>
    <s v="FRUTTA PET BOTTLE  ORANGE 500ML (12PCS)"/>
    <n v="0"/>
    <n v="6"/>
    <n v="6"/>
    <n v="985"/>
    <n v="4523.8100000000004"/>
    <n v="339.29"/>
    <n v="753.97"/>
    <x v="1"/>
    <x v="1"/>
    <x v="0"/>
    <x v="1"/>
    <x v="7"/>
    <x v="7"/>
    <x v="0"/>
    <x v="0"/>
    <x v="1"/>
  </r>
  <r>
    <x v="0"/>
    <x v="3"/>
    <n v="4112000709"/>
    <x v="64"/>
    <s v="07NPBPPL"/>
    <s v="FRUTTA PET BOTTLE PINEAPPLE 500ML (12PCS)"/>
    <n v="0"/>
    <n v="15"/>
    <n v="15"/>
    <n v="1572"/>
    <n v="13571.43"/>
    <n v="1017.86"/>
    <n v="904.76"/>
    <x v="1"/>
    <x v="1"/>
    <x v="0"/>
    <x v="1"/>
    <x v="13"/>
    <x v="13"/>
    <x v="0"/>
    <x v="0"/>
    <x v="1"/>
  </r>
  <r>
    <x v="0"/>
    <x v="3"/>
    <n v="4112000710"/>
    <x v="65"/>
    <s v="03CSAPPLE"/>
    <s v="CALIFORNIA SUN APPLE X 40PCS"/>
    <n v="0"/>
    <n v="50"/>
    <n v="50"/>
    <n v="155"/>
    <n v="90697.68"/>
    <n v="6802.33"/>
    <n v="1813.95"/>
    <x v="0"/>
    <x v="6"/>
    <x v="3"/>
    <x v="14"/>
    <x v="15"/>
    <x v="15"/>
    <x v="2"/>
    <x v="12"/>
    <x v="2"/>
  </r>
  <r>
    <x v="0"/>
    <x v="3"/>
    <n v="4112000710"/>
    <x v="65"/>
    <s v="03CSMNG"/>
    <s v="CALIFORNIA SUN MANGO X 40PCS"/>
    <n v="0"/>
    <n v="50"/>
    <n v="50"/>
    <n v="214"/>
    <n v="90697.68"/>
    <n v="6802.33"/>
    <n v="1813.95"/>
    <x v="0"/>
    <x v="6"/>
    <x v="3"/>
    <x v="14"/>
    <x v="9"/>
    <x v="9"/>
    <x v="2"/>
    <x v="12"/>
    <x v="2"/>
  </r>
  <r>
    <x v="0"/>
    <x v="3"/>
    <n v="4112000710"/>
    <x v="65"/>
    <s v="03CSORG"/>
    <s v="CALIFORNIA SUN ORANGE X 40PCS"/>
    <n v="0"/>
    <n v="50"/>
    <n v="50"/>
    <n v="35"/>
    <n v="90697.68"/>
    <n v="6802.33"/>
    <n v="1813.95"/>
    <x v="0"/>
    <x v="6"/>
    <x v="3"/>
    <x v="14"/>
    <x v="10"/>
    <x v="10"/>
    <x v="2"/>
    <x v="12"/>
    <x v="2"/>
  </r>
  <r>
    <x v="0"/>
    <x v="3"/>
    <n v="4112000710"/>
    <x v="65"/>
    <s v="03CSPNPL"/>
    <s v="CALIFORNIA SUN  PINEAPPLE X 40PCS"/>
    <n v="0"/>
    <n v="50"/>
    <n v="50"/>
    <n v="1"/>
    <n v="90697.68"/>
    <n v="6802.33"/>
    <n v="1813.95"/>
    <x v="0"/>
    <x v="6"/>
    <x v="3"/>
    <x v="14"/>
    <x v="11"/>
    <x v="11"/>
    <x v="2"/>
    <x v="12"/>
    <x v="2"/>
  </r>
  <r>
    <x v="0"/>
    <x v="3"/>
    <n v="4112000710"/>
    <x v="65"/>
    <s v="03CSSBRY"/>
    <s v="CALIFORNIA SUN STRAWBERRY X 40PCS"/>
    <n v="0"/>
    <n v="50"/>
    <n v="50"/>
    <n v="244"/>
    <n v="90697.68"/>
    <n v="6802.33"/>
    <n v="1813.95"/>
    <x v="0"/>
    <x v="6"/>
    <x v="3"/>
    <x v="14"/>
    <x v="16"/>
    <x v="16"/>
    <x v="2"/>
    <x v="12"/>
    <x v="2"/>
  </r>
  <r>
    <x v="0"/>
    <x v="3"/>
    <n v="4112000710"/>
    <x v="65"/>
    <s v="05CNCTCOCK"/>
    <s v="FRUTTA NATURAL COCKTAIL 1LTR X 10PCS"/>
    <n v="0"/>
    <n v="400"/>
    <n v="400"/>
    <n v="4"/>
    <n v="1190697.68"/>
    <n v="89302.33"/>
    <n v="2976.74"/>
    <x v="0"/>
    <x v="6"/>
    <x v="3"/>
    <x v="14"/>
    <x v="14"/>
    <x v="14"/>
    <x v="0"/>
    <x v="12"/>
    <x v="0"/>
  </r>
  <r>
    <x v="0"/>
    <x v="3"/>
    <n v="4112000710"/>
    <x v="65"/>
    <s v="05CNCTPNPL"/>
    <s v="FRUTTA NATURAL PINEAPPLE 1LTR X 10PCS"/>
    <n v="0"/>
    <n v="350"/>
    <n v="350"/>
    <n v="0"/>
    <n v="1041860.47"/>
    <n v="78139.539999999994"/>
    <n v="2976.74"/>
    <x v="0"/>
    <x v="6"/>
    <x v="3"/>
    <x v="14"/>
    <x v="18"/>
    <x v="18"/>
    <x v="0"/>
    <x v="12"/>
    <x v="0"/>
  </r>
  <r>
    <x v="0"/>
    <x v="3"/>
    <n v="4112000710"/>
    <x v="65"/>
    <s v="06MACC0CK"/>
    <s v="MACCAW DRINK COCKTAIL 1LTR X 10PCS"/>
    <n v="0"/>
    <n v="325"/>
    <n v="325"/>
    <n v="0"/>
    <n v="891860.45"/>
    <n v="66889.53"/>
    <n v="2744.19"/>
    <x v="0"/>
    <x v="6"/>
    <x v="3"/>
    <x v="14"/>
    <x v="2"/>
    <x v="2"/>
    <x v="1"/>
    <x v="12"/>
    <x v="0"/>
  </r>
  <r>
    <x v="0"/>
    <x v="3"/>
    <n v="4112000710"/>
    <x v="65"/>
    <s v="07NPBBKT"/>
    <s v="FRUTTA PET BOTTLE BLACKCURRENT 500ML (12PCS)"/>
    <n v="0"/>
    <n v="200"/>
    <n v="200"/>
    <n v="777"/>
    <n v="180952.38"/>
    <n v="13571.43"/>
    <n v="904.76"/>
    <x v="0"/>
    <x v="6"/>
    <x v="3"/>
    <x v="14"/>
    <x v="5"/>
    <x v="5"/>
    <x v="0"/>
    <x v="12"/>
    <x v="1"/>
  </r>
  <r>
    <x v="0"/>
    <x v="3"/>
    <n v="4112000710"/>
    <x v="65"/>
    <s v="07NPBORG"/>
    <s v="FRUTTA PET BOTTLE  ORANGE 500ML (12PCS)"/>
    <n v="0"/>
    <n v="300"/>
    <n v="300"/>
    <n v="985"/>
    <n v="271428.57"/>
    <n v="20357.14"/>
    <n v="904.76"/>
    <x v="0"/>
    <x v="6"/>
    <x v="3"/>
    <x v="14"/>
    <x v="7"/>
    <x v="7"/>
    <x v="0"/>
    <x v="12"/>
    <x v="1"/>
  </r>
  <r>
    <x v="0"/>
    <x v="3"/>
    <n v="4112000711"/>
    <x v="66"/>
    <s v="03CSCOCK"/>
    <s v="CALIFORNIA SUN COCKTAIL X 40PCS"/>
    <n v="0"/>
    <n v="50"/>
    <n v="50"/>
    <n v="283"/>
    <n v="90697.68"/>
    <n v="6802.33"/>
    <n v="1813.95"/>
    <x v="0"/>
    <x v="6"/>
    <x v="3"/>
    <x v="14"/>
    <x v="8"/>
    <x v="8"/>
    <x v="2"/>
    <x v="10"/>
    <x v="2"/>
  </r>
  <r>
    <x v="0"/>
    <x v="3"/>
    <n v="4112000711"/>
    <x v="66"/>
    <s v="03CSMNG"/>
    <s v="CALIFORNIA SUN MANGO X 40PCS"/>
    <n v="0"/>
    <n v="50"/>
    <n v="50"/>
    <n v="214"/>
    <n v="90697.68"/>
    <n v="6802.33"/>
    <n v="1813.95"/>
    <x v="0"/>
    <x v="6"/>
    <x v="3"/>
    <x v="14"/>
    <x v="9"/>
    <x v="9"/>
    <x v="2"/>
    <x v="10"/>
    <x v="2"/>
  </r>
  <r>
    <x v="0"/>
    <x v="3"/>
    <n v="4112000711"/>
    <x v="66"/>
    <s v="03CSPNPL"/>
    <s v="CALIFORNIA SUN  PINEAPPLE X 40PCS"/>
    <n v="0"/>
    <n v="50"/>
    <n v="50"/>
    <n v="1"/>
    <n v="90697.68"/>
    <n v="6802.33"/>
    <n v="1813.95"/>
    <x v="0"/>
    <x v="6"/>
    <x v="3"/>
    <x v="14"/>
    <x v="11"/>
    <x v="11"/>
    <x v="2"/>
    <x v="10"/>
    <x v="2"/>
  </r>
  <r>
    <x v="0"/>
    <x v="3"/>
    <n v="4112000711"/>
    <x v="66"/>
    <s v="03CSSBRY"/>
    <s v="CALIFORNIA SUN STRAWBERRY X 40PCS"/>
    <n v="0"/>
    <n v="50"/>
    <n v="50"/>
    <n v="244"/>
    <n v="90697.68"/>
    <n v="6802.33"/>
    <n v="1813.95"/>
    <x v="0"/>
    <x v="6"/>
    <x v="3"/>
    <x v="14"/>
    <x v="16"/>
    <x v="16"/>
    <x v="2"/>
    <x v="10"/>
    <x v="2"/>
  </r>
  <r>
    <x v="0"/>
    <x v="3"/>
    <n v="4112000711"/>
    <x v="66"/>
    <s v="05CNCTPNPL"/>
    <s v="FRUTTA NATURAL PINEAPPLE 1LTR X 10PCS"/>
    <n v="0"/>
    <n v="320"/>
    <n v="320"/>
    <n v="0"/>
    <n v="952558.14"/>
    <n v="71441.86"/>
    <n v="2976.74"/>
    <x v="0"/>
    <x v="6"/>
    <x v="3"/>
    <x v="14"/>
    <x v="18"/>
    <x v="18"/>
    <x v="0"/>
    <x v="10"/>
    <x v="0"/>
  </r>
  <r>
    <x v="0"/>
    <x v="3"/>
    <n v="4112000711"/>
    <x v="66"/>
    <s v="06MACCRNBRY"/>
    <s v="MACCAW DRINK CRANBERRY 1LTR X 10PCS"/>
    <n v="0"/>
    <n v="150"/>
    <n v="150"/>
    <n v="24"/>
    <n v="411627.9"/>
    <n v="30872.09"/>
    <n v="2744.19"/>
    <x v="0"/>
    <x v="6"/>
    <x v="3"/>
    <x v="14"/>
    <x v="3"/>
    <x v="3"/>
    <x v="1"/>
    <x v="10"/>
    <x v="0"/>
  </r>
  <r>
    <x v="0"/>
    <x v="3"/>
    <n v="4112000711"/>
    <x v="66"/>
    <s v="07NPBBKT"/>
    <s v="FRUTTA PET BOTTLE BLACKCURRENT 500ML (12PCS)"/>
    <n v="0"/>
    <n v="200"/>
    <n v="200"/>
    <n v="777"/>
    <n v="180952.38"/>
    <n v="13571.43"/>
    <n v="904.76"/>
    <x v="0"/>
    <x v="6"/>
    <x v="3"/>
    <x v="14"/>
    <x v="5"/>
    <x v="5"/>
    <x v="0"/>
    <x v="10"/>
    <x v="1"/>
  </r>
  <r>
    <x v="0"/>
    <x v="3"/>
    <n v="4112000711"/>
    <x v="66"/>
    <s v="07NPBPPL"/>
    <s v="FRUTTA PET BOTTLE PINEAPPLE 500ML (12PCS)"/>
    <n v="0"/>
    <n v="700"/>
    <n v="700"/>
    <n v="1572"/>
    <n v="633333.32999999996"/>
    <n v="47500"/>
    <n v="904.76"/>
    <x v="0"/>
    <x v="6"/>
    <x v="3"/>
    <x v="14"/>
    <x v="13"/>
    <x v="13"/>
    <x v="0"/>
    <x v="10"/>
    <x v="1"/>
  </r>
  <r>
    <x v="0"/>
    <x v="3"/>
    <n v="4112000716"/>
    <x v="67"/>
    <s v="05CNCTAPPLE"/>
    <s v="FRUTTA NATURAL APPLE JUICE 1LTR X 10PCS"/>
    <n v="0"/>
    <n v="8"/>
    <n v="8"/>
    <n v="0"/>
    <n v="22139.53"/>
    <n v="1660.47"/>
    <n v="2767.44"/>
    <x v="1"/>
    <x v="1"/>
    <x v="0"/>
    <x v="1"/>
    <x v="0"/>
    <x v="0"/>
    <x v="0"/>
    <x v="0"/>
    <x v="0"/>
  </r>
  <r>
    <x v="0"/>
    <x v="3"/>
    <n v="4112000716"/>
    <x v="67"/>
    <s v="05CNCTCOCK"/>
    <s v="FRUTTA NATURAL COCKTAIL 1LTR X 10PCS"/>
    <n v="1"/>
    <n v="7"/>
    <n v="6"/>
    <n v="4"/>
    <n v="18976.740000000002"/>
    <n v="1423.26"/>
    <n v="3162.79"/>
    <x v="1"/>
    <x v="1"/>
    <x v="0"/>
    <x v="1"/>
    <x v="14"/>
    <x v="14"/>
    <x v="0"/>
    <x v="0"/>
    <x v="0"/>
  </r>
  <r>
    <x v="0"/>
    <x v="3"/>
    <n v="4112000716"/>
    <x v="67"/>
    <s v="05CNCTPNPL"/>
    <s v="FRUTTA NATURAL PINEAPPLE 1LTR X 10PCS"/>
    <n v="0"/>
    <n v="7"/>
    <n v="7"/>
    <n v="0"/>
    <n v="22139.53"/>
    <n v="1660.47"/>
    <n v="3162.79"/>
    <x v="1"/>
    <x v="1"/>
    <x v="0"/>
    <x v="1"/>
    <x v="18"/>
    <x v="18"/>
    <x v="0"/>
    <x v="0"/>
    <x v="0"/>
  </r>
  <r>
    <x v="0"/>
    <x v="3"/>
    <n v="4112000716"/>
    <x v="67"/>
    <s v="06MACC0CK"/>
    <s v="MACCAW DRINK COCKTAIL 1LTR X 10PCS"/>
    <n v="0"/>
    <n v="7"/>
    <n v="7"/>
    <n v="0"/>
    <n v="20511.63"/>
    <n v="1538.37"/>
    <n v="2930.23"/>
    <x v="1"/>
    <x v="1"/>
    <x v="0"/>
    <x v="1"/>
    <x v="2"/>
    <x v="2"/>
    <x v="1"/>
    <x v="0"/>
    <x v="0"/>
  </r>
  <r>
    <x v="0"/>
    <x v="3"/>
    <n v="4112000716"/>
    <x v="67"/>
    <s v="07NPBORG"/>
    <s v="FRUTTA PET BOTTLE  ORANGE 500ML (12PCS)"/>
    <n v="0"/>
    <n v="5"/>
    <n v="5"/>
    <n v="985"/>
    <n v="4523.8100000000004"/>
    <n v="339.29"/>
    <n v="904.76"/>
    <x v="1"/>
    <x v="1"/>
    <x v="0"/>
    <x v="1"/>
    <x v="7"/>
    <x v="7"/>
    <x v="0"/>
    <x v="0"/>
    <x v="1"/>
  </r>
  <r>
    <x v="0"/>
    <x v="3"/>
    <n v="4112000719"/>
    <x v="95"/>
    <s v="03CSCOCK"/>
    <s v="CALIFORNIA SUN COCKTAIL X 40PCS"/>
    <n v="0"/>
    <n v="75"/>
    <n v="75"/>
    <n v="283"/>
    <n v="136046.51"/>
    <n v="10203.49"/>
    <n v="1813.95"/>
    <x v="0"/>
    <x v="3"/>
    <x v="2"/>
    <x v="16"/>
    <x v="8"/>
    <x v="8"/>
    <x v="2"/>
    <x v="21"/>
    <x v="2"/>
  </r>
  <r>
    <x v="0"/>
    <x v="3"/>
    <n v="4112000719"/>
    <x v="95"/>
    <s v="03CSMNG"/>
    <s v="CALIFORNIA SUN MANGO X 40PCS"/>
    <n v="0"/>
    <n v="175"/>
    <n v="175"/>
    <n v="214"/>
    <n v="317441.86"/>
    <n v="23808.14"/>
    <n v="1813.95"/>
    <x v="0"/>
    <x v="3"/>
    <x v="2"/>
    <x v="16"/>
    <x v="9"/>
    <x v="9"/>
    <x v="2"/>
    <x v="21"/>
    <x v="2"/>
  </r>
  <r>
    <x v="0"/>
    <x v="3"/>
    <n v="4112000719"/>
    <x v="95"/>
    <s v="03CSORG"/>
    <s v="CALIFORNIA SUN ORANGE X 40PCS"/>
    <n v="0"/>
    <n v="50"/>
    <n v="50"/>
    <n v="35"/>
    <n v="90697.68"/>
    <n v="6802.33"/>
    <n v="1813.95"/>
    <x v="0"/>
    <x v="3"/>
    <x v="2"/>
    <x v="16"/>
    <x v="10"/>
    <x v="10"/>
    <x v="2"/>
    <x v="21"/>
    <x v="2"/>
  </r>
  <r>
    <x v="0"/>
    <x v="3"/>
    <n v="4112000719"/>
    <x v="95"/>
    <s v="03CSSBRY"/>
    <s v="CALIFORNIA SUN STRAWBERRY X 40PCS"/>
    <n v="0"/>
    <n v="200"/>
    <n v="200"/>
    <n v="244"/>
    <n v="362790.7"/>
    <n v="27209.3"/>
    <n v="1813.95"/>
    <x v="0"/>
    <x v="3"/>
    <x v="2"/>
    <x v="16"/>
    <x v="16"/>
    <x v="16"/>
    <x v="2"/>
    <x v="21"/>
    <x v="2"/>
  </r>
  <r>
    <x v="0"/>
    <x v="3"/>
    <n v="4112000719"/>
    <x v="95"/>
    <s v="05CNCTAPPLE"/>
    <s v="FRUTTA NATURAL APPLE JUICE 1LTR X 10PCS"/>
    <n v="0"/>
    <n v="500"/>
    <n v="500"/>
    <n v="0"/>
    <n v="1488372.1"/>
    <n v="111627.91"/>
    <n v="2976.74"/>
    <x v="0"/>
    <x v="3"/>
    <x v="2"/>
    <x v="16"/>
    <x v="0"/>
    <x v="0"/>
    <x v="0"/>
    <x v="21"/>
    <x v="0"/>
  </r>
  <r>
    <x v="0"/>
    <x v="3"/>
    <n v="4112000719"/>
    <x v="95"/>
    <s v="05CNCTCOCK"/>
    <s v="FRUTTA NATURAL COCKTAIL 1LTR X 10PCS"/>
    <n v="0"/>
    <n v="250"/>
    <n v="250"/>
    <n v="4"/>
    <n v="744186.05"/>
    <n v="55813.95"/>
    <n v="2976.74"/>
    <x v="0"/>
    <x v="3"/>
    <x v="2"/>
    <x v="16"/>
    <x v="14"/>
    <x v="14"/>
    <x v="0"/>
    <x v="21"/>
    <x v="0"/>
  </r>
  <r>
    <x v="0"/>
    <x v="3"/>
    <n v="4112000719"/>
    <x v="95"/>
    <s v="05CNCTPNPL"/>
    <s v="FRUTTA NATURAL PINEAPPLE 1LTR X 10PCS"/>
    <n v="0"/>
    <n v="500"/>
    <n v="500"/>
    <n v="0"/>
    <n v="1488372.1"/>
    <n v="111627.91"/>
    <n v="2976.74"/>
    <x v="0"/>
    <x v="3"/>
    <x v="2"/>
    <x v="16"/>
    <x v="18"/>
    <x v="18"/>
    <x v="0"/>
    <x v="21"/>
    <x v="0"/>
  </r>
  <r>
    <x v="0"/>
    <x v="3"/>
    <n v="4112000719"/>
    <x v="95"/>
    <s v="06MACC0CK"/>
    <s v="MACCAW DRINK COCKTAIL 1LTR X 10PCS"/>
    <n v="0"/>
    <n v="450"/>
    <n v="450"/>
    <n v="0"/>
    <n v="1234883.7"/>
    <n v="92616.28"/>
    <n v="2744.19"/>
    <x v="0"/>
    <x v="3"/>
    <x v="2"/>
    <x v="16"/>
    <x v="2"/>
    <x v="2"/>
    <x v="1"/>
    <x v="21"/>
    <x v="0"/>
  </r>
  <r>
    <x v="0"/>
    <x v="3"/>
    <n v="4112000719"/>
    <x v="95"/>
    <s v="07NPBCTL"/>
    <s v="FRUTTA PET BOTTLE  COCKTAIL 500ML (12PCS)"/>
    <n v="0"/>
    <n v="300"/>
    <n v="300"/>
    <n v="747"/>
    <n v="271428.57"/>
    <n v="20357.14"/>
    <n v="904.76"/>
    <x v="0"/>
    <x v="3"/>
    <x v="2"/>
    <x v="16"/>
    <x v="6"/>
    <x v="6"/>
    <x v="0"/>
    <x v="21"/>
    <x v="1"/>
  </r>
  <r>
    <x v="0"/>
    <x v="3"/>
    <n v="4112000719"/>
    <x v="95"/>
    <s v="07NPBORG"/>
    <s v="FRUTTA PET BOTTLE  ORANGE 500ML (12PCS)"/>
    <n v="0"/>
    <n v="500"/>
    <n v="500"/>
    <n v="985"/>
    <n v="452380.95"/>
    <n v="33928.57"/>
    <n v="904.76"/>
    <x v="0"/>
    <x v="3"/>
    <x v="2"/>
    <x v="16"/>
    <x v="7"/>
    <x v="7"/>
    <x v="0"/>
    <x v="21"/>
    <x v="1"/>
  </r>
  <r>
    <x v="0"/>
    <x v="3"/>
    <n v="4112000719"/>
    <x v="95"/>
    <s v="07NPBPPL"/>
    <s v="FRUTTA PET BOTTLE PINEAPPLE 500ML (12PCS)"/>
    <n v="0"/>
    <n v="200"/>
    <n v="200"/>
    <n v="1572"/>
    <n v="180952.38"/>
    <n v="13571.43"/>
    <n v="904.76"/>
    <x v="0"/>
    <x v="3"/>
    <x v="2"/>
    <x v="16"/>
    <x v="13"/>
    <x v="13"/>
    <x v="0"/>
    <x v="21"/>
    <x v="1"/>
  </r>
  <r>
    <x v="0"/>
    <x v="3"/>
    <n v="4112000727"/>
    <x v="98"/>
    <s v="07NPBBKT"/>
    <s v="FRUTTA PET BOTTLE BLACKCURRENT 500ML (12PCS)"/>
    <n v="0"/>
    <n v="100"/>
    <n v="100"/>
    <n v="777"/>
    <n v="90476.19"/>
    <n v="6785.71"/>
    <n v="904.76"/>
    <x v="0"/>
    <x v="4"/>
    <x v="0"/>
    <x v="6"/>
    <x v="5"/>
    <x v="5"/>
    <x v="0"/>
    <x v="0"/>
    <x v="1"/>
  </r>
  <r>
    <x v="0"/>
    <x v="3"/>
    <n v="4112000727"/>
    <x v="98"/>
    <s v="07NPBCTL"/>
    <s v="FRUTTA PET BOTTLE  COCKTAIL 500ML (12PCS)"/>
    <n v="0"/>
    <n v="75"/>
    <n v="75"/>
    <n v="747"/>
    <n v="67857.14"/>
    <n v="5089.29"/>
    <n v="904.76"/>
    <x v="0"/>
    <x v="4"/>
    <x v="0"/>
    <x v="6"/>
    <x v="6"/>
    <x v="6"/>
    <x v="0"/>
    <x v="0"/>
    <x v="1"/>
  </r>
  <r>
    <x v="0"/>
    <x v="3"/>
    <n v="4112000727"/>
    <x v="98"/>
    <s v="07NPBORG"/>
    <s v="FRUTTA PET BOTTLE  ORANGE 500ML (12PCS)"/>
    <n v="0"/>
    <n v="240"/>
    <n v="240"/>
    <n v="985"/>
    <n v="217142.86"/>
    <n v="16285.71"/>
    <n v="904.76"/>
    <x v="0"/>
    <x v="4"/>
    <x v="0"/>
    <x v="6"/>
    <x v="7"/>
    <x v="7"/>
    <x v="0"/>
    <x v="0"/>
    <x v="1"/>
  </r>
  <r>
    <x v="0"/>
    <x v="3"/>
    <n v="4112000727"/>
    <x v="98"/>
    <s v="07NPBPPL"/>
    <s v="FRUTTA PET BOTTLE PINEAPPLE 500ML (12PCS)"/>
    <n v="0"/>
    <n v="175"/>
    <n v="175"/>
    <n v="1572"/>
    <n v="158333.32999999999"/>
    <n v="11875"/>
    <n v="904.76"/>
    <x v="0"/>
    <x v="4"/>
    <x v="0"/>
    <x v="6"/>
    <x v="13"/>
    <x v="13"/>
    <x v="0"/>
    <x v="0"/>
    <x v="1"/>
  </r>
  <r>
    <x v="0"/>
    <x v="3"/>
    <n v="4112000728"/>
    <x v="132"/>
    <s v="03CSAPPLE"/>
    <s v="CALIFORNIA SUN APPLE X 40PCS"/>
    <n v="0"/>
    <n v="100"/>
    <n v="100"/>
    <n v="155"/>
    <n v="181395.35"/>
    <n v="13604.65"/>
    <n v="1813.95"/>
    <x v="0"/>
    <x v="3"/>
    <x v="2"/>
    <x v="7"/>
    <x v="15"/>
    <x v="15"/>
    <x v="2"/>
    <x v="3"/>
    <x v="2"/>
  </r>
  <r>
    <x v="0"/>
    <x v="3"/>
    <n v="4112000728"/>
    <x v="132"/>
    <s v="03CSMNG"/>
    <s v="CALIFORNIA SUN MANGO X 40PCS"/>
    <n v="0"/>
    <n v="100"/>
    <n v="100"/>
    <n v="214"/>
    <n v="181395.35"/>
    <n v="13604.65"/>
    <n v="1813.95"/>
    <x v="0"/>
    <x v="3"/>
    <x v="2"/>
    <x v="7"/>
    <x v="9"/>
    <x v="9"/>
    <x v="2"/>
    <x v="3"/>
    <x v="2"/>
  </r>
  <r>
    <x v="0"/>
    <x v="3"/>
    <n v="4112000728"/>
    <x v="132"/>
    <s v="03CSORG"/>
    <s v="CALIFORNIA SUN ORANGE X 40PCS"/>
    <n v="0"/>
    <n v="100"/>
    <n v="100"/>
    <n v="35"/>
    <n v="181395.35"/>
    <n v="13604.65"/>
    <n v="1813.95"/>
    <x v="0"/>
    <x v="3"/>
    <x v="2"/>
    <x v="7"/>
    <x v="10"/>
    <x v="10"/>
    <x v="2"/>
    <x v="3"/>
    <x v="2"/>
  </r>
  <r>
    <x v="0"/>
    <x v="3"/>
    <n v="4112000728"/>
    <x v="132"/>
    <s v="03CSPNPL"/>
    <s v="CALIFORNIA SUN  PINEAPPLE X 40PCS"/>
    <n v="0"/>
    <n v="100"/>
    <n v="100"/>
    <n v="1"/>
    <n v="181395.35"/>
    <n v="13604.65"/>
    <n v="1813.95"/>
    <x v="0"/>
    <x v="3"/>
    <x v="2"/>
    <x v="7"/>
    <x v="11"/>
    <x v="11"/>
    <x v="2"/>
    <x v="3"/>
    <x v="2"/>
  </r>
  <r>
    <x v="0"/>
    <x v="3"/>
    <n v="4112000728"/>
    <x v="132"/>
    <s v="03CSSBRY"/>
    <s v="CALIFORNIA SUN STRAWBERRY X 40PCS"/>
    <n v="0"/>
    <n v="150"/>
    <n v="150"/>
    <n v="244"/>
    <n v="272093.03000000003"/>
    <n v="20406.98"/>
    <n v="1813.95"/>
    <x v="0"/>
    <x v="3"/>
    <x v="2"/>
    <x v="7"/>
    <x v="16"/>
    <x v="16"/>
    <x v="2"/>
    <x v="3"/>
    <x v="2"/>
  </r>
  <r>
    <x v="0"/>
    <x v="3"/>
    <n v="4112000728"/>
    <x v="132"/>
    <s v="05CNCTAPPLE"/>
    <s v="FRUTTA NATURAL APPLE JUICE 1LTR X 10PCS"/>
    <n v="0"/>
    <n v="460"/>
    <n v="460"/>
    <n v="0"/>
    <n v="1369302.33"/>
    <n v="102697.67"/>
    <n v="2976.74"/>
    <x v="0"/>
    <x v="3"/>
    <x v="2"/>
    <x v="7"/>
    <x v="0"/>
    <x v="0"/>
    <x v="0"/>
    <x v="3"/>
    <x v="0"/>
  </r>
  <r>
    <x v="0"/>
    <x v="3"/>
    <n v="4112000728"/>
    <x v="132"/>
    <s v="05CNCTCOCK"/>
    <s v="FRUTTA NATURAL COCKTAIL 1LTR X 10PCS"/>
    <n v="0"/>
    <n v="840"/>
    <n v="840"/>
    <n v="4"/>
    <n v="2500465.13"/>
    <n v="187534.88"/>
    <n v="2976.74"/>
    <x v="0"/>
    <x v="3"/>
    <x v="2"/>
    <x v="7"/>
    <x v="14"/>
    <x v="14"/>
    <x v="0"/>
    <x v="3"/>
    <x v="0"/>
  </r>
  <r>
    <x v="0"/>
    <x v="3"/>
    <n v="4112000728"/>
    <x v="132"/>
    <s v="06MACC0CK"/>
    <s v="MACCAW DRINK COCKTAIL 1LTR X 10PCS"/>
    <n v="0"/>
    <n v="350"/>
    <n v="350"/>
    <n v="0"/>
    <n v="960465.1"/>
    <n v="72034.880000000005"/>
    <n v="2744.19"/>
    <x v="0"/>
    <x v="3"/>
    <x v="2"/>
    <x v="7"/>
    <x v="2"/>
    <x v="2"/>
    <x v="1"/>
    <x v="3"/>
    <x v="0"/>
  </r>
  <r>
    <x v="0"/>
    <x v="3"/>
    <n v="4112000728"/>
    <x v="132"/>
    <s v="07NPBBKT"/>
    <s v="FRUTTA PET BOTTLE BLACKCURRENT 500ML (12PCS)"/>
    <n v="0"/>
    <n v="300"/>
    <n v="300"/>
    <n v="777"/>
    <n v="271428.57"/>
    <n v="20357.14"/>
    <n v="904.76"/>
    <x v="0"/>
    <x v="3"/>
    <x v="2"/>
    <x v="7"/>
    <x v="5"/>
    <x v="5"/>
    <x v="0"/>
    <x v="3"/>
    <x v="1"/>
  </r>
  <r>
    <x v="0"/>
    <x v="3"/>
    <n v="4112000728"/>
    <x v="132"/>
    <s v="07NPBCTL"/>
    <s v="FRUTTA PET BOTTLE  COCKTAIL 500ML (12PCS)"/>
    <n v="0"/>
    <n v="300"/>
    <n v="300"/>
    <n v="747"/>
    <n v="271428.57"/>
    <n v="20357.14"/>
    <n v="904.76"/>
    <x v="0"/>
    <x v="3"/>
    <x v="2"/>
    <x v="7"/>
    <x v="6"/>
    <x v="6"/>
    <x v="0"/>
    <x v="3"/>
    <x v="1"/>
  </r>
  <r>
    <x v="0"/>
    <x v="3"/>
    <n v="4112000728"/>
    <x v="132"/>
    <s v="07NPBORG"/>
    <s v="FRUTTA PET BOTTLE  ORANGE 500ML (12PCS)"/>
    <n v="0"/>
    <n v="400"/>
    <n v="400"/>
    <n v="985"/>
    <n v="361904.76"/>
    <n v="27142.86"/>
    <n v="904.76"/>
    <x v="0"/>
    <x v="3"/>
    <x v="2"/>
    <x v="7"/>
    <x v="7"/>
    <x v="7"/>
    <x v="0"/>
    <x v="3"/>
    <x v="1"/>
  </r>
  <r>
    <x v="0"/>
    <x v="3"/>
    <n v="4112000731"/>
    <x v="117"/>
    <s v="05CNCTCOCK"/>
    <s v="FRUTTA NATURAL COCKTAIL 1LTR X 10PCS"/>
    <n v="0"/>
    <n v="100"/>
    <n v="100"/>
    <n v="4"/>
    <n v="297674.42"/>
    <n v="22325.58"/>
    <n v="2976.74"/>
    <x v="0"/>
    <x v="6"/>
    <x v="3"/>
    <x v="14"/>
    <x v="14"/>
    <x v="14"/>
    <x v="0"/>
    <x v="12"/>
    <x v="0"/>
  </r>
  <r>
    <x v="0"/>
    <x v="3"/>
    <n v="4112000731"/>
    <x v="117"/>
    <s v="05CNCTPNPL"/>
    <s v="FRUTTA NATURAL PINEAPPLE 1LTR X 10PCS"/>
    <n v="0"/>
    <n v="100"/>
    <n v="100"/>
    <n v="0"/>
    <n v="297674.42"/>
    <n v="22325.58"/>
    <n v="2976.74"/>
    <x v="0"/>
    <x v="6"/>
    <x v="3"/>
    <x v="14"/>
    <x v="18"/>
    <x v="18"/>
    <x v="0"/>
    <x v="12"/>
    <x v="0"/>
  </r>
  <r>
    <x v="0"/>
    <x v="3"/>
    <n v="4112000731"/>
    <x v="117"/>
    <s v="06MACC0CK"/>
    <s v="MACCAW DRINK COCKTAIL 1LTR X 10PCS"/>
    <n v="0"/>
    <n v="65"/>
    <n v="65"/>
    <n v="0"/>
    <n v="178372.09"/>
    <n v="13377.91"/>
    <n v="2744.19"/>
    <x v="0"/>
    <x v="6"/>
    <x v="3"/>
    <x v="14"/>
    <x v="2"/>
    <x v="2"/>
    <x v="1"/>
    <x v="12"/>
    <x v="0"/>
  </r>
  <r>
    <x v="0"/>
    <x v="3"/>
    <n v="4112000731"/>
    <x v="117"/>
    <s v="07NPBBKT"/>
    <s v="FRUTTA PET BOTTLE BLACKCURRENT 500ML (12PCS)"/>
    <n v="0"/>
    <n v="300"/>
    <n v="300"/>
    <n v="777"/>
    <n v="271428.57"/>
    <n v="20357.14"/>
    <n v="904.76"/>
    <x v="0"/>
    <x v="6"/>
    <x v="3"/>
    <x v="14"/>
    <x v="5"/>
    <x v="5"/>
    <x v="0"/>
    <x v="12"/>
    <x v="1"/>
  </r>
  <r>
    <x v="0"/>
    <x v="3"/>
    <n v="4112000731"/>
    <x v="117"/>
    <s v="07NPBORG"/>
    <s v="FRUTTA PET BOTTLE  ORANGE 500ML (12PCS)"/>
    <n v="0"/>
    <n v="200"/>
    <n v="200"/>
    <n v="985"/>
    <n v="180952.38"/>
    <n v="13571.43"/>
    <n v="904.76"/>
    <x v="0"/>
    <x v="6"/>
    <x v="3"/>
    <x v="14"/>
    <x v="7"/>
    <x v="7"/>
    <x v="0"/>
    <x v="12"/>
    <x v="1"/>
  </r>
  <r>
    <x v="0"/>
    <x v="3"/>
    <n v="4112000732"/>
    <x v="99"/>
    <s v="07NPBBKT"/>
    <s v="FRUTTA PET BOTTLE BLACKCURRENT 500ML (12PCS)"/>
    <n v="0"/>
    <n v="150"/>
    <n v="150"/>
    <n v="777"/>
    <n v="135714.29"/>
    <n v="10178.57"/>
    <n v="904.76"/>
    <x v="0"/>
    <x v="0"/>
    <x v="0"/>
    <x v="5"/>
    <x v="5"/>
    <x v="5"/>
    <x v="0"/>
    <x v="0"/>
    <x v="1"/>
  </r>
  <r>
    <x v="0"/>
    <x v="3"/>
    <n v="4112000732"/>
    <x v="99"/>
    <s v="07NPBCTL"/>
    <s v="FRUTTA PET BOTTLE  COCKTAIL 500ML (12PCS)"/>
    <n v="0"/>
    <n v="200"/>
    <n v="200"/>
    <n v="747"/>
    <n v="180952.38"/>
    <n v="13571.43"/>
    <n v="904.76"/>
    <x v="0"/>
    <x v="0"/>
    <x v="0"/>
    <x v="5"/>
    <x v="6"/>
    <x v="6"/>
    <x v="0"/>
    <x v="0"/>
    <x v="1"/>
  </r>
  <r>
    <x v="0"/>
    <x v="3"/>
    <n v="4112000732"/>
    <x v="99"/>
    <s v="07NPBORG"/>
    <s v="FRUTTA PET BOTTLE  ORANGE 500ML (12PCS)"/>
    <n v="0"/>
    <n v="300"/>
    <n v="300"/>
    <n v="985"/>
    <n v="271428.57"/>
    <n v="20357.14"/>
    <n v="904.76"/>
    <x v="0"/>
    <x v="0"/>
    <x v="0"/>
    <x v="5"/>
    <x v="7"/>
    <x v="7"/>
    <x v="0"/>
    <x v="0"/>
    <x v="1"/>
  </r>
  <r>
    <x v="0"/>
    <x v="3"/>
    <n v="4112000732"/>
    <x v="99"/>
    <s v="07NPBPPL"/>
    <s v="FRUTTA PET BOTTLE PINEAPPLE 500ML (12PCS)"/>
    <n v="0"/>
    <n v="150"/>
    <n v="150"/>
    <n v="1572"/>
    <n v="135714.29"/>
    <n v="10178.57"/>
    <n v="904.76"/>
    <x v="0"/>
    <x v="0"/>
    <x v="0"/>
    <x v="5"/>
    <x v="13"/>
    <x v="13"/>
    <x v="0"/>
    <x v="0"/>
    <x v="1"/>
  </r>
  <r>
    <x v="0"/>
    <x v="3"/>
    <n v="4112000733"/>
    <x v="118"/>
    <s v="07NPBBKT"/>
    <s v="FRUTTA PET BOTTLE BLACKCURRENT 500ML (12PCS)"/>
    <n v="0"/>
    <n v="600"/>
    <n v="600"/>
    <n v="777"/>
    <n v="542857.14"/>
    <n v="40714.29"/>
    <n v="904.76"/>
    <x v="0"/>
    <x v="4"/>
    <x v="0"/>
    <x v="6"/>
    <x v="5"/>
    <x v="5"/>
    <x v="0"/>
    <x v="0"/>
    <x v="1"/>
  </r>
  <r>
    <x v="0"/>
    <x v="3"/>
    <n v="4112000733"/>
    <x v="118"/>
    <s v="07NPBCTL"/>
    <s v="FRUTTA PET BOTTLE  COCKTAIL 500ML (12PCS)"/>
    <n v="0"/>
    <n v="135"/>
    <n v="135"/>
    <n v="747"/>
    <n v="122142.86"/>
    <n v="9160.7099999999991"/>
    <n v="904.76"/>
    <x v="0"/>
    <x v="4"/>
    <x v="0"/>
    <x v="6"/>
    <x v="6"/>
    <x v="6"/>
    <x v="0"/>
    <x v="0"/>
    <x v="1"/>
  </r>
  <r>
    <x v="0"/>
    <x v="3"/>
    <n v="4112000733"/>
    <x v="118"/>
    <s v="07NPBORG"/>
    <s v="FRUTTA PET BOTTLE  ORANGE 500ML (12PCS)"/>
    <n v="0"/>
    <n v="500"/>
    <n v="500"/>
    <n v="985"/>
    <n v="452380.95"/>
    <n v="33928.57"/>
    <n v="904.76"/>
    <x v="0"/>
    <x v="4"/>
    <x v="0"/>
    <x v="6"/>
    <x v="7"/>
    <x v="7"/>
    <x v="0"/>
    <x v="0"/>
    <x v="1"/>
  </r>
  <r>
    <x v="0"/>
    <x v="3"/>
    <n v="4112000733"/>
    <x v="118"/>
    <s v="07NPBPPL"/>
    <s v="FRUTTA PET BOTTLE PINEAPPLE 500ML (12PCS)"/>
    <n v="0"/>
    <n v="200"/>
    <n v="200"/>
    <n v="1572"/>
    <n v="180952.38"/>
    <n v="13571.43"/>
    <n v="904.76"/>
    <x v="0"/>
    <x v="4"/>
    <x v="0"/>
    <x v="6"/>
    <x v="13"/>
    <x v="13"/>
    <x v="0"/>
    <x v="0"/>
    <x v="1"/>
  </r>
  <r>
    <x v="0"/>
    <x v="3"/>
    <n v="4112000735"/>
    <x v="133"/>
    <s v="03CSCOCK"/>
    <s v="CALIFORNIA SUN COCKTAIL X 40PCS"/>
    <n v="0"/>
    <n v="100"/>
    <n v="100"/>
    <n v="283"/>
    <n v="181395.35"/>
    <n v="13604.65"/>
    <n v="1813.95"/>
    <x v="0"/>
    <x v="6"/>
    <x v="3"/>
    <x v="12"/>
    <x v="8"/>
    <x v="8"/>
    <x v="2"/>
    <x v="10"/>
    <x v="2"/>
  </r>
  <r>
    <x v="0"/>
    <x v="3"/>
    <n v="4112000735"/>
    <x v="133"/>
    <s v="03CSMNG"/>
    <s v="CALIFORNIA SUN MANGO X 40PCS"/>
    <n v="0"/>
    <n v="100"/>
    <n v="100"/>
    <n v="214"/>
    <n v="181395.35"/>
    <n v="13604.65"/>
    <n v="1813.95"/>
    <x v="0"/>
    <x v="6"/>
    <x v="3"/>
    <x v="12"/>
    <x v="9"/>
    <x v="9"/>
    <x v="2"/>
    <x v="10"/>
    <x v="2"/>
  </r>
  <r>
    <x v="0"/>
    <x v="3"/>
    <n v="4112000735"/>
    <x v="133"/>
    <s v="03CSPNPL"/>
    <s v="CALIFORNIA SUN  PINEAPPLE X 40PCS"/>
    <n v="0"/>
    <n v="100"/>
    <n v="100"/>
    <n v="1"/>
    <n v="181395.35"/>
    <n v="13604.65"/>
    <n v="1813.95"/>
    <x v="0"/>
    <x v="6"/>
    <x v="3"/>
    <x v="12"/>
    <x v="11"/>
    <x v="11"/>
    <x v="2"/>
    <x v="10"/>
    <x v="2"/>
  </r>
  <r>
    <x v="0"/>
    <x v="3"/>
    <n v="4112000735"/>
    <x v="133"/>
    <s v="03CSSBRY"/>
    <s v="CALIFORNIA SUN STRAWBERRY X 40PCS"/>
    <n v="0"/>
    <n v="200"/>
    <n v="200"/>
    <n v="244"/>
    <n v="362790.7"/>
    <n v="27209.3"/>
    <n v="1813.95"/>
    <x v="0"/>
    <x v="6"/>
    <x v="3"/>
    <x v="12"/>
    <x v="16"/>
    <x v="16"/>
    <x v="2"/>
    <x v="10"/>
    <x v="2"/>
  </r>
  <r>
    <x v="0"/>
    <x v="3"/>
    <n v="4112000735"/>
    <x v="133"/>
    <s v="05CNCTAPPLE"/>
    <s v="FRUTTA NATURAL APPLE JUICE 1LTR X 10PCS"/>
    <n v="0"/>
    <n v="15"/>
    <n v="15"/>
    <n v="0"/>
    <n v="44651.16"/>
    <n v="3348.84"/>
    <n v="2976.74"/>
    <x v="0"/>
    <x v="6"/>
    <x v="3"/>
    <x v="12"/>
    <x v="0"/>
    <x v="0"/>
    <x v="0"/>
    <x v="10"/>
    <x v="0"/>
  </r>
  <r>
    <x v="0"/>
    <x v="3"/>
    <n v="4112000735"/>
    <x v="133"/>
    <s v="05CNCTPNPL"/>
    <s v="FRUTTA NATURAL PINEAPPLE 1LTR X 10PCS"/>
    <n v="0"/>
    <n v="231"/>
    <n v="231"/>
    <n v="0"/>
    <n v="687627.91"/>
    <n v="51572.09"/>
    <n v="2976.74"/>
    <x v="0"/>
    <x v="6"/>
    <x v="3"/>
    <x v="12"/>
    <x v="18"/>
    <x v="18"/>
    <x v="0"/>
    <x v="10"/>
    <x v="0"/>
  </r>
  <r>
    <x v="0"/>
    <x v="3"/>
    <n v="4112000735"/>
    <x v="133"/>
    <s v="06MACCRNBRY"/>
    <s v="MACCAW DRINK CRANBERRY 1LTR X 10PCS"/>
    <n v="0"/>
    <n v="129"/>
    <n v="129"/>
    <n v="24"/>
    <n v="353999.99"/>
    <n v="26550"/>
    <n v="2744.19"/>
    <x v="0"/>
    <x v="6"/>
    <x v="3"/>
    <x v="12"/>
    <x v="3"/>
    <x v="3"/>
    <x v="1"/>
    <x v="10"/>
    <x v="0"/>
  </r>
  <r>
    <x v="0"/>
    <x v="3"/>
    <n v="4112000735"/>
    <x v="133"/>
    <s v="07NPBBKT"/>
    <s v="FRUTTA PET BOTTLE BLACKCURRENT 500ML (12PCS)"/>
    <n v="0"/>
    <n v="147"/>
    <n v="147"/>
    <n v="777"/>
    <n v="133000"/>
    <n v="9975"/>
    <n v="904.76"/>
    <x v="0"/>
    <x v="6"/>
    <x v="3"/>
    <x v="12"/>
    <x v="5"/>
    <x v="5"/>
    <x v="0"/>
    <x v="10"/>
    <x v="1"/>
  </r>
  <r>
    <x v="0"/>
    <x v="3"/>
    <n v="4112000735"/>
    <x v="133"/>
    <s v="07NPBCTL"/>
    <s v="FRUTTA PET BOTTLE  COCKTAIL 500ML (12PCS)"/>
    <n v="0"/>
    <n v="31"/>
    <n v="31"/>
    <n v="747"/>
    <n v="28047.62"/>
    <n v="2103.5700000000002"/>
    <n v="904.76"/>
    <x v="0"/>
    <x v="6"/>
    <x v="3"/>
    <x v="12"/>
    <x v="6"/>
    <x v="6"/>
    <x v="0"/>
    <x v="10"/>
    <x v="1"/>
  </r>
  <r>
    <x v="0"/>
    <x v="3"/>
    <n v="4112000735"/>
    <x v="133"/>
    <s v="07NPBORG"/>
    <s v="FRUTTA PET BOTTLE  ORANGE 500ML (12PCS)"/>
    <n v="0"/>
    <n v="39"/>
    <n v="39"/>
    <n v="985"/>
    <n v="35285.71"/>
    <n v="2646.43"/>
    <n v="904.76"/>
    <x v="0"/>
    <x v="6"/>
    <x v="3"/>
    <x v="12"/>
    <x v="7"/>
    <x v="7"/>
    <x v="0"/>
    <x v="10"/>
    <x v="1"/>
  </r>
  <r>
    <x v="0"/>
    <x v="3"/>
    <n v="4112000735"/>
    <x v="133"/>
    <s v="07NPBPPL"/>
    <s v="FRUTTA PET BOTTLE PINEAPPLE 500ML (12PCS)"/>
    <n v="0"/>
    <n v="773"/>
    <n v="773"/>
    <n v="1572"/>
    <n v="699380.95"/>
    <n v="52453.57"/>
    <n v="904.76"/>
    <x v="0"/>
    <x v="6"/>
    <x v="3"/>
    <x v="12"/>
    <x v="13"/>
    <x v="13"/>
    <x v="0"/>
    <x v="10"/>
    <x v="1"/>
  </r>
  <r>
    <x v="0"/>
    <x v="3"/>
    <n v="4112000736"/>
    <x v="134"/>
    <s v="03CSAPPLE"/>
    <s v="CALIFORNIA SUN APPLE X 40PCS"/>
    <n v="0"/>
    <n v="50"/>
    <n v="50"/>
    <n v="155"/>
    <n v="90697.68"/>
    <n v="6802.33"/>
    <n v="1813.95"/>
    <x v="0"/>
    <x v="3"/>
    <x v="2"/>
    <x v="7"/>
    <x v="15"/>
    <x v="15"/>
    <x v="2"/>
    <x v="3"/>
    <x v="2"/>
  </r>
  <r>
    <x v="0"/>
    <x v="3"/>
    <n v="4112000736"/>
    <x v="134"/>
    <s v="03CSMNG"/>
    <s v="CALIFORNIA SUN MANGO X 40PCS"/>
    <n v="0"/>
    <n v="50"/>
    <n v="50"/>
    <n v="214"/>
    <n v="90697.68"/>
    <n v="6802.33"/>
    <n v="1813.95"/>
    <x v="0"/>
    <x v="3"/>
    <x v="2"/>
    <x v="7"/>
    <x v="9"/>
    <x v="9"/>
    <x v="2"/>
    <x v="3"/>
    <x v="2"/>
  </r>
  <r>
    <x v="0"/>
    <x v="3"/>
    <n v="4112000736"/>
    <x v="134"/>
    <s v="03CSORG"/>
    <s v="CALIFORNIA SUN ORANGE X 40PCS"/>
    <n v="0"/>
    <n v="50"/>
    <n v="50"/>
    <n v="35"/>
    <n v="90697.68"/>
    <n v="6802.33"/>
    <n v="1813.95"/>
    <x v="0"/>
    <x v="3"/>
    <x v="2"/>
    <x v="7"/>
    <x v="10"/>
    <x v="10"/>
    <x v="2"/>
    <x v="3"/>
    <x v="2"/>
  </r>
  <r>
    <x v="0"/>
    <x v="3"/>
    <n v="4112000736"/>
    <x v="134"/>
    <s v="03CSPNPL"/>
    <s v="CALIFORNIA SUN  PINEAPPLE X 40PCS"/>
    <n v="0"/>
    <n v="100"/>
    <n v="100"/>
    <n v="1"/>
    <n v="181395.35"/>
    <n v="13604.65"/>
    <n v="1813.95"/>
    <x v="0"/>
    <x v="3"/>
    <x v="2"/>
    <x v="7"/>
    <x v="11"/>
    <x v="11"/>
    <x v="2"/>
    <x v="3"/>
    <x v="2"/>
  </r>
  <r>
    <x v="0"/>
    <x v="3"/>
    <n v="4112000736"/>
    <x v="134"/>
    <s v="03CSSBRY"/>
    <s v="CALIFORNIA SUN STRAWBERRY X 40PCS"/>
    <n v="0"/>
    <n v="50"/>
    <n v="50"/>
    <n v="244"/>
    <n v="90697.68"/>
    <n v="6802.33"/>
    <n v="1813.95"/>
    <x v="0"/>
    <x v="3"/>
    <x v="2"/>
    <x v="7"/>
    <x v="16"/>
    <x v="16"/>
    <x v="2"/>
    <x v="3"/>
    <x v="2"/>
  </r>
  <r>
    <x v="0"/>
    <x v="3"/>
    <n v="4112000736"/>
    <x v="134"/>
    <s v="05CNCTAPPLE"/>
    <s v="FRUTTA NATURAL APPLE JUICE 1LTR X 10PCS"/>
    <n v="2"/>
    <n v="500"/>
    <n v="498"/>
    <n v="0"/>
    <n v="1482418.61"/>
    <n v="111181.4"/>
    <n v="2976.74"/>
    <x v="0"/>
    <x v="3"/>
    <x v="2"/>
    <x v="7"/>
    <x v="0"/>
    <x v="0"/>
    <x v="0"/>
    <x v="3"/>
    <x v="0"/>
  </r>
  <r>
    <x v="0"/>
    <x v="3"/>
    <n v="4112000736"/>
    <x v="134"/>
    <s v="05CNCTCOCK"/>
    <s v="FRUTTA NATURAL COCKTAIL 1LTR X 10PCS"/>
    <n v="1"/>
    <n v="600"/>
    <n v="599"/>
    <n v="4"/>
    <n v="1783069.78"/>
    <n v="133730.23000000001"/>
    <n v="2976.74"/>
    <x v="0"/>
    <x v="3"/>
    <x v="2"/>
    <x v="7"/>
    <x v="14"/>
    <x v="14"/>
    <x v="0"/>
    <x v="3"/>
    <x v="0"/>
  </r>
  <r>
    <x v="0"/>
    <x v="3"/>
    <n v="4112000736"/>
    <x v="134"/>
    <s v="05CNCTPNPL"/>
    <s v="FRUTTA NATURAL PINEAPPLE 1LTR X 10PCS"/>
    <n v="0"/>
    <n v="400"/>
    <n v="400"/>
    <n v="0"/>
    <n v="1190697.68"/>
    <n v="89302.33"/>
    <n v="2976.74"/>
    <x v="0"/>
    <x v="3"/>
    <x v="2"/>
    <x v="7"/>
    <x v="18"/>
    <x v="18"/>
    <x v="0"/>
    <x v="3"/>
    <x v="0"/>
  </r>
  <r>
    <x v="0"/>
    <x v="3"/>
    <n v="4112000736"/>
    <x v="134"/>
    <s v="06MACC0CK"/>
    <s v="MACCAW DRINK COCKTAIL 1LTR X 10PCS"/>
    <n v="5"/>
    <n v="300"/>
    <n v="295"/>
    <n v="0"/>
    <n v="809534.87"/>
    <n v="60715.12"/>
    <n v="2744.19"/>
    <x v="0"/>
    <x v="3"/>
    <x v="2"/>
    <x v="7"/>
    <x v="2"/>
    <x v="2"/>
    <x v="1"/>
    <x v="3"/>
    <x v="0"/>
  </r>
  <r>
    <x v="0"/>
    <x v="3"/>
    <n v="4112000736"/>
    <x v="134"/>
    <s v="07NPBBKT"/>
    <s v="FRUTTA PET BOTTLE BLACKCURRENT 500ML (12PCS)"/>
    <n v="45"/>
    <n v="300"/>
    <n v="255"/>
    <n v="777"/>
    <n v="230714.28"/>
    <n v="17303.57"/>
    <n v="904.76"/>
    <x v="0"/>
    <x v="3"/>
    <x v="2"/>
    <x v="7"/>
    <x v="5"/>
    <x v="5"/>
    <x v="0"/>
    <x v="3"/>
    <x v="1"/>
  </r>
  <r>
    <x v="0"/>
    <x v="3"/>
    <n v="4112000736"/>
    <x v="134"/>
    <s v="07NPBCTL"/>
    <s v="FRUTTA PET BOTTLE  COCKTAIL 500ML (12PCS)"/>
    <n v="0"/>
    <n v="300"/>
    <n v="300"/>
    <n v="747"/>
    <n v="271428.57"/>
    <n v="20357.14"/>
    <n v="904.76"/>
    <x v="0"/>
    <x v="3"/>
    <x v="2"/>
    <x v="7"/>
    <x v="6"/>
    <x v="6"/>
    <x v="0"/>
    <x v="3"/>
    <x v="1"/>
  </r>
  <r>
    <x v="0"/>
    <x v="3"/>
    <n v="4112000736"/>
    <x v="134"/>
    <s v="07NPBORG"/>
    <s v="FRUTTA PET BOTTLE  ORANGE 500ML (12PCS)"/>
    <n v="0"/>
    <n v="600"/>
    <n v="600"/>
    <n v="985"/>
    <n v="542857.14"/>
    <n v="40714.29"/>
    <n v="904.76"/>
    <x v="0"/>
    <x v="3"/>
    <x v="2"/>
    <x v="7"/>
    <x v="7"/>
    <x v="7"/>
    <x v="0"/>
    <x v="3"/>
    <x v="1"/>
  </r>
  <r>
    <x v="0"/>
    <x v="3"/>
    <n v="4112000736"/>
    <x v="134"/>
    <s v="07NPBPPL"/>
    <s v="FRUTTA PET BOTTLE PINEAPPLE 500ML (12PCS)"/>
    <n v="0"/>
    <n v="300"/>
    <n v="300"/>
    <n v="1572"/>
    <n v="271428.57"/>
    <n v="20357.14"/>
    <n v="904.76"/>
    <x v="0"/>
    <x v="3"/>
    <x v="2"/>
    <x v="7"/>
    <x v="13"/>
    <x v="13"/>
    <x v="0"/>
    <x v="3"/>
    <x v="1"/>
  </r>
  <r>
    <x v="0"/>
    <x v="3"/>
    <n v="4112000737"/>
    <x v="120"/>
    <s v="05CNCTCOCK"/>
    <s v="FRUTTA NATURAL COCKTAIL 1LTR X 10PCS"/>
    <n v="0"/>
    <n v="1500"/>
    <n v="1500"/>
    <n v="4"/>
    <n v="4465116.3"/>
    <n v="334883.71999999997"/>
    <n v="2976.74"/>
    <x v="0"/>
    <x v="6"/>
    <x v="3"/>
    <x v="12"/>
    <x v="14"/>
    <x v="14"/>
    <x v="0"/>
    <x v="27"/>
    <x v="0"/>
  </r>
  <r>
    <x v="0"/>
    <x v="3"/>
    <n v="4112000737"/>
    <x v="120"/>
    <s v="06MACC0CK"/>
    <s v="MACCAW DRINK COCKTAIL 1LTR X 10PCS"/>
    <n v="0"/>
    <n v="650"/>
    <n v="650"/>
    <n v="0"/>
    <n v="1783720.9"/>
    <n v="133779.07"/>
    <n v="2744.19"/>
    <x v="0"/>
    <x v="6"/>
    <x v="3"/>
    <x v="12"/>
    <x v="2"/>
    <x v="2"/>
    <x v="1"/>
    <x v="27"/>
    <x v="0"/>
  </r>
  <r>
    <x v="0"/>
    <x v="3"/>
    <n v="4112000737"/>
    <x v="120"/>
    <s v="07NPBBKT"/>
    <s v="FRUTTA PET BOTTLE BLACKCURRENT 500ML (12PCS)"/>
    <n v="0"/>
    <n v="679"/>
    <n v="679"/>
    <n v="777"/>
    <n v="614333.32999999996"/>
    <n v="46075"/>
    <n v="904.76"/>
    <x v="0"/>
    <x v="6"/>
    <x v="3"/>
    <x v="12"/>
    <x v="5"/>
    <x v="5"/>
    <x v="0"/>
    <x v="27"/>
    <x v="1"/>
  </r>
  <r>
    <x v="0"/>
    <x v="3"/>
    <n v="4112000737"/>
    <x v="120"/>
    <s v="07NPBCTL"/>
    <s v="FRUTTA PET BOTTLE  COCKTAIL 500ML (12PCS)"/>
    <n v="0"/>
    <n v="321"/>
    <n v="321"/>
    <n v="747"/>
    <n v="290428.57"/>
    <n v="21782.14"/>
    <n v="904.76"/>
    <x v="0"/>
    <x v="6"/>
    <x v="3"/>
    <x v="12"/>
    <x v="6"/>
    <x v="6"/>
    <x v="0"/>
    <x v="27"/>
    <x v="1"/>
  </r>
  <r>
    <x v="0"/>
    <x v="3"/>
    <n v="4112000737"/>
    <x v="120"/>
    <s v="07NPBORG"/>
    <s v="FRUTTA PET BOTTLE  ORANGE 500ML (12PCS)"/>
    <n v="6"/>
    <n v="0"/>
    <n v="-6"/>
    <n v="985"/>
    <n v="-5428.57"/>
    <n v="-407.14"/>
    <n v="904.76"/>
    <x v="0"/>
    <x v="6"/>
    <x v="3"/>
    <x v="12"/>
    <x v="7"/>
    <x v="7"/>
    <x v="0"/>
    <x v="27"/>
    <x v="1"/>
  </r>
  <r>
    <x v="0"/>
    <x v="3"/>
    <n v="4112000738"/>
    <x v="121"/>
    <s v="05CNCTAPPLE"/>
    <s v="FRUTTA NATURAL APPLE JUICE 1LTR X 10PCS"/>
    <n v="0"/>
    <n v="80"/>
    <n v="80"/>
    <n v="0"/>
    <n v="238139.54"/>
    <n v="17860.47"/>
    <n v="2976.74"/>
    <x v="0"/>
    <x v="0"/>
    <x v="0"/>
    <x v="0"/>
    <x v="0"/>
    <x v="0"/>
    <x v="0"/>
    <x v="0"/>
    <x v="0"/>
  </r>
  <r>
    <x v="0"/>
    <x v="3"/>
    <n v="4112000738"/>
    <x v="121"/>
    <s v="05CNCTPNPL"/>
    <s v="FRUTTA NATURAL PINEAPPLE 1LTR X 10PCS"/>
    <n v="0"/>
    <n v="75"/>
    <n v="75"/>
    <n v="0"/>
    <n v="223255.82"/>
    <n v="16744.189999999999"/>
    <n v="2976.74"/>
    <x v="0"/>
    <x v="0"/>
    <x v="0"/>
    <x v="0"/>
    <x v="18"/>
    <x v="18"/>
    <x v="0"/>
    <x v="0"/>
    <x v="0"/>
  </r>
  <r>
    <x v="0"/>
    <x v="3"/>
    <n v="4112000740"/>
    <x v="135"/>
    <s v="05CNCTAPPLE"/>
    <s v="FRUTTA NATURAL APPLE JUICE 1LTR X 10PCS"/>
    <n v="0"/>
    <n v="100"/>
    <n v="100"/>
    <n v="0"/>
    <n v="297674.42"/>
    <n v="22325.58"/>
    <n v="2976.74"/>
    <x v="0"/>
    <x v="0"/>
    <x v="0"/>
    <x v="0"/>
    <x v="0"/>
    <x v="0"/>
    <x v="0"/>
    <x v="0"/>
    <x v="0"/>
  </r>
  <r>
    <x v="0"/>
    <x v="3"/>
    <n v="4112000740"/>
    <x v="135"/>
    <s v="05CNCTPNPL"/>
    <s v="FRUTTA NATURAL PINEAPPLE 1LTR X 10PCS"/>
    <n v="0"/>
    <n v="200"/>
    <n v="200"/>
    <n v="0"/>
    <n v="595348.84"/>
    <n v="44651.16"/>
    <n v="2976.74"/>
    <x v="0"/>
    <x v="0"/>
    <x v="0"/>
    <x v="0"/>
    <x v="18"/>
    <x v="18"/>
    <x v="0"/>
    <x v="0"/>
    <x v="0"/>
  </r>
  <r>
    <x v="0"/>
    <x v="3"/>
    <n v="4112000740"/>
    <x v="135"/>
    <s v="06MACC0CK"/>
    <s v="MACCAW DRINK COCKTAIL 1LTR X 10PCS"/>
    <n v="0"/>
    <n v="50"/>
    <n v="50"/>
    <n v="0"/>
    <n v="137209.29999999999"/>
    <n v="10290.700000000001"/>
    <n v="2744.19"/>
    <x v="0"/>
    <x v="0"/>
    <x v="0"/>
    <x v="0"/>
    <x v="2"/>
    <x v="2"/>
    <x v="1"/>
    <x v="0"/>
    <x v="0"/>
  </r>
  <r>
    <x v="0"/>
    <x v="3"/>
    <n v="4112000741"/>
    <x v="136"/>
    <s v="03CSAPPLE"/>
    <s v="CALIFORNIA SUN APPLE X 40PCS"/>
    <n v="0"/>
    <n v="20"/>
    <n v="20"/>
    <n v="155"/>
    <n v="36279.07"/>
    <n v="2720.93"/>
    <n v="1813.95"/>
    <x v="0"/>
    <x v="0"/>
    <x v="0"/>
    <x v="5"/>
    <x v="15"/>
    <x v="15"/>
    <x v="2"/>
    <x v="0"/>
    <x v="2"/>
  </r>
  <r>
    <x v="0"/>
    <x v="3"/>
    <n v="4112000741"/>
    <x v="136"/>
    <s v="03CSCOCK"/>
    <s v="CALIFORNIA SUN COCKTAIL X 40PCS"/>
    <n v="0"/>
    <n v="10"/>
    <n v="10"/>
    <n v="283"/>
    <n v="18139.53"/>
    <n v="1360.47"/>
    <n v="1813.95"/>
    <x v="0"/>
    <x v="0"/>
    <x v="0"/>
    <x v="5"/>
    <x v="8"/>
    <x v="8"/>
    <x v="2"/>
    <x v="0"/>
    <x v="2"/>
  </r>
  <r>
    <x v="0"/>
    <x v="3"/>
    <n v="4112000741"/>
    <x v="136"/>
    <s v="03CSORG"/>
    <s v="CALIFORNIA SUN ORANGE X 40PCS"/>
    <n v="0"/>
    <n v="100"/>
    <n v="100"/>
    <n v="35"/>
    <n v="181395.35"/>
    <n v="13604.65"/>
    <n v="1813.95"/>
    <x v="0"/>
    <x v="0"/>
    <x v="0"/>
    <x v="5"/>
    <x v="10"/>
    <x v="10"/>
    <x v="2"/>
    <x v="0"/>
    <x v="2"/>
  </r>
  <r>
    <x v="0"/>
    <x v="3"/>
    <n v="4112000741"/>
    <x v="136"/>
    <s v="03CSPNPL"/>
    <s v="CALIFORNIA SUN  PINEAPPLE X 40PCS"/>
    <n v="0"/>
    <n v="20"/>
    <n v="20"/>
    <n v="1"/>
    <n v="36279.07"/>
    <n v="2720.93"/>
    <n v="1813.95"/>
    <x v="0"/>
    <x v="0"/>
    <x v="0"/>
    <x v="5"/>
    <x v="11"/>
    <x v="11"/>
    <x v="2"/>
    <x v="0"/>
    <x v="2"/>
  </r>
  <r>
    <x v="0"/>
    <x v="3"/>
    <n v="4112000741"/>
    <x v="136"/>
    <s v="03CSSBRY"/>
    <s v="CALIFORNIA SUN STRAWBERRY X 40PCS"/>
    <n v="0"/>
    <n v="50"/>
    <n v="50"/>
    <n v="244"/>
    <n v="90697.68"/>
    <n v="6802.33"/>
    <n v="1813.95"/>
    <x v="0"/>
    <x v="0"/>
    <x v="0"/>
    <x v="5"/>
    <x v="16"/>
    <x v="16"/>
    <x v="2"/>
    <x v="0"/>
    <x v="2"/>
  </r>
  <r>
    <x v="0"/>
    <x v="3"/>
    <n v="4112000741"/>
    <x v="136"/>
    <s v="07NPBBKT"/>
    <s v="FRUTTA PET BOTTLE BLACKCURRENT 500ML (12PCS)"/>
    <n v="0"/>
    <n v="104"/>
    <n v="104"/>
    <n v="777"/>
    <n v="94095.24"/>
    <n v="7057.14"/>
    <n v="904.76"/>
    <x v="0"/>
    <x v="0"/>
    <x v="0"/>
    <x v="5"/>
    <x v="5"/>
    <x v="5"/>
    <x v="0"/>
    <x v="0"/>
    <x v="1"/>
  </r>
  <r>
    <x v="0"/>
    <x v="3"/>
    <n v="4112000741"/>
    <x v="136"/>
    <s v="07NPBORG"/>
    <s v="FRUTTA PET BOTTLE  ORANGE 500ML (12PCS)"/>
    <n v="0"/>
    <n v="100"/>
    <n v="100"/>
    <n v="985"/>
    <n v="90476.19"/>
    <n v="6785.71"/>
    <n v="904.76"/>
    <x v="0"/>
    <x v="0"/>
    <x v="0"/>
    <x v="5"/>
    <x v="7"/>
    <x v="7"/>
    <x v="0"/>
    <x v="0"/>
    <x v="1"/>
  </r>
  <r>
    <x v="0"/>
    <x v="3"/>
    <n v="4112000741"/>
    <x v="136"/>
    <s v="07NPBPPL"/>
    <s v="FRUTTA PET BOTTLE PINEAPPLE 500ML (12PCS)"/>
    <n v="0"/>
    <n v="100"/>
    <n v="100"/>
    <n v="1572"/>
    <n v="90476.19"/>
    <n v="6785.71"/>
    <n v="904.76"/>
    <x v="0"/>
    <x v="0"/>
    <x v="0"/>
    <x v="5"/>
    <x v="13"/>
    <x v="13"/>
    <x v="0"/>
    <x v="0"/>
    <x v="1"/>
  </r>
  <r>
    <x v="0"/>
    <x v="3"/>
    <n v="4112000742"/>
    <x v="137"/>
    <s v="05CNCTMNG"/>
    <s v="FRUTTA NATURAL MANGO 1LTR X 10PCS"/>
    <n v="0"/>
    <n v="48"/>
    <n v="48"/>
    <n v="0"/>
    <n v="154883.72"/>
    <n v="11616.28"/>
    <n v="3226.74"/>
    <x v="1"/>
    <x v="1"/>
    <x v="0"/>
    <x v="1"/>
    <x v="17"/>
    <x v="17"/>
    <x v="0"/>
    <x v="0"/>
    <x v="0"/>
  </r>
  <r>
    <x v="0"/>
    <x v="3"/>
    <n v="4112000742"/>
    <x v="137"/>
    <s v="05CNCTPNPL"/>
    <s v="FRUTTA NATURAL PINEAPPLE 1LTR X 10PCS"/>
    <n v="0"/>
    <n v="16"/>
    <n v="16"/>
    <n v="0"/>
    <n v="47441.86"/>
    <n v="3558.14"/>
    <n v="2965.12"/>
    <x v="1"/>
    <x v="1"/>
    <x v="0"/>
    <x v="1"/>
    <x v="18"/>
    <x v="18"/>
    <x v="0"/>
    <x v="0"/>
    <x v="0"/>
  </r>
  <r>
    <x v="0"/>
    <x v="3"/>
    <n v="4112000743"/>
    <x v="138"/>
    <s v="07NPBBKT"/>
    <s v="FRUTTA PET BOTTLE BLACKCURRENT 500ML (12PCS)"/>
    <n v="0"/>
    <n v="171"/>
    <n v="171"/>
    <n v="777"/>
    <n v="154714.28"/>
    <n v="11603.57"/>
    <n v="904.76"/>
    <x v="0"/>
    <x v="0"/>
    <x v="0"/>
    <x v="0"/>
    <x v="5"/>
    <x v="5"/>
    <x v="0"/>
    <x v="0"/>
    <x v="1"/>
  </r>
  <r>
    <x v="0"/>
    <x v="3"/>
    <n v="4112000743"/>
    <x v="138"/>
    <s v="07NPBORG"/>
    <s v="FRUTTA PET BOTTLE  ORANGE 500ML (12PCS)"/>
    <n v="0"/>
    <n v="171"/>
    <n v="171"/>
    <n v="985"/>
    <n v="154714.28"/>
    <n v="11603.57"/>
    <n v="904.76"/>
    <x v="0"/>
    <x v="0"/>
    <x v="0"/>
    <x v="0"/>
    <x v="7"/>
    <x v="7"/>
    <x v="0"/>
    <x v="0"/>
    <x v="1"/>
  </r>
  <r>
    <x v="0"/>
    <x v="3"/>
    <n v="4112000743"/>
    <x v="138"/>
    <s v="07NPBPPL"/>
    <s v="FRUTTA PET BOTTLE PINEAPPLE 500ML (12PCS)"/>
    <n v="0"/>
    <n v="172"/>
    <n v="172"/>
    <n v="1572"/>
    <n v="155619.04999999999"/>
    <n v="11671.43"/>
    <n v="904.76"/>
    <x v="0"/>
    <x v="0"/>
    <x v="0"/>
    <x v="0"/>
    <x v="13"/>
    <x v="13"/>
    <x v="0"/>
    <x v="0"/>
    <x v="1"/>
  </r>
  <r>
    <x v="0"/>
    <x v="4"/>
    <n v="4112000001"/>
    <x v="0"/>
    <s v="03CSAPPLE"/>
    <s v="CALIFORNIA SUN APPLE X 40PCS"/>
    <n v="0"/>
    <n v="4"/>
    <n v="4"/>
    <n v="155"/>
    <n v="7255.81"/>
    <n v="544.19000000000005"/>
    <n v="1813.95"/>
    <x v="0"/>
    <x v="0"/>
    <x v="0"/>
    <x v="0"/>
    <x v="15"/>
    <x v="15"/>
    <x v="2"/>
    <x v="0"/>
    <x v="2"/>
  </r>
  <r>
    <x v="0"/>
    <x v="4"/>
    <n v="4112000001"/>
    <x v="0"/>
    <s v="03CSCOCK"/>
    <s v="CALIFORNIA SUN COCKTAIL X 40PCS"/>
    <n v="0"/>
    <n v="2"/>
    <n v="2"/>
    <n v="283"/>
    <n v="3627.91"/>
    <n v="272.08999999999997"/>
    <n v="1813.95"/>
    <x v="0"/>
    <x v="0"/>
    <x v="0"/>
    <x v="0"/>
    <x v="8"/>
    <x v="8"/>
    <x v="2"/>
    <x v="0"/>
    <x v="2"/>
  </r>
  <r>
    <x v="0"/>
    <x v="4"/>
    <n v="4112000001"/>
    <x v="0"/>
    <s v="03CSMNG"/>
    <s v="CALIFORNIA SUN MANGO X 40PCS"/>
    <n v="0"/>
    <n v="6"/>
    <n v="6"/>
    <n v="214"/>
    <n v="10883.72"/>
    <n v="816.28"/>
    <n v="1813.95"/>
    <x v="0"/>
    <x v="0"/>
    <x v="0"/>
    <x v="0"/>
    <x v="9"/>
    <x v="9"/>
    <x v="2"/>
    <x v="0"/>
    <x v="2"/>
  </r>
  <r>
    <x v="0"/>
    <x v="4"/>
    <n v="4112000001"/>
    <x v="0"/>
    <s v="03CSORG"/>
    <s v="CALIFORNIA SUN ORANGE X 40PCS"/>
    <n v="0"/>
    <n v="2"/>
    <n v="2"/>
    <n v="35"/>
    <n v="3627.91"/>
    <n v="272.08999999999997"/>
    <n v="1813.95"/>
    <x v="0"/>
    <x v="0"/>
    <x v="0"/>
    <x v="0"/>
    <x v="10"/>
    <x v="10"/>
    <x v="2"/>
    <x v="0"/>
    <x v="2"/>
  </r>
  <r>
    <x v="0"/>
    <x v="4"/>
    <n v="4112000001"/>
    <x v="0"/>
    <s v="03CSPNPL"/>
    <s v="CALIFORNIA SUN  PINEAPPLE X 40PCS"/>
    <n v="0"/>
    <n v="3"/>
    <n v="3"/>
    <n v="1"/>
    <n v="5441.86"/>
    <n v="408.14"/>
    <n v="1813.95"/>
    <x v="0"/>
    <x v="0"/>
    <x v="0"/>
    <x v="0"/>
    <x v="11"/>
    <x v="11"/>
    <x v="2"/>
    <x v="0"/>
    <x v="2"/>
  </r>
  <r>
    <x v="0"/>
    <x v="4"/>
    <n v="4112000001"/>
    <x v="0"/>
    <s v="03CSSBRY"/>
    <s v="CALIFORNIA SUN STRAWBERRY X 40PCS"/>
    <n v="0"/>
    <n v="3"/>
    <n v="3"/>
    <n v="244"/>
    <n v="5441.86"/>
    <n v="408.14"/>
    <n v="1813.95"/>
    <x v="0"/>
    <x v="0"/>
    <x v="0"/>
    <x v="0"/>
    <x v="16"/>
    <x v="16"/>
    <x v="2"/>
    <x v="0"/>
    <x v="2"/>
  </r>
  <r>
    <x v="0"/>
    <x v="4"/>
    <n v="4112000001"/>
    <x v="0"/>
    <s v="05CNCTMNG"/>
    <s v="FRUTTA NATURAL MANGO 1LTR X 10PCS"/>
    <n v="0"/>
    <n v="2"/>
    <n v="2"/>
    <n v="0"/>
    <n v="6883.72"/>
    <n v="516.28"/>
    <n v="3441.86"/>
    <x v="0"/>
    <x v="0"/>
    <x v="0"/>
    <x v="0"/>
    <x v="17"/>
    <x v="17"/>
    <x v="0"/>
    <x v="0"/>
    <x v="0"/>
  </r>
  <r>
    <x v="0"/>
    <x v="4"/>
    <n v="4112000001"/>
    <x v="0"/>
    <s v="05CNCTORG"/>
    <s v="FRUTTA NATURAL ORANGE 1LTR X 10PCS"/>
    <n v="0"/>
    <n v="4"/>
    <n v="4"/>
    <n v="-60"/>
    <n v="13767.44"/>
    <n v="1032.56"/>
    <n v="3441.86"/>
    <x v="0"/>
    <x v="0"/>
    <x v="0"/>
    <x v="0"/>
    <x v="1"/>
    <x v="1"/>
    <x v="0"/>
    <x v="0"/>
    <x v="0"/>
  </r>
  <r>
    <x v="0"/>
    <x v="4"/>
    <n v="4112000001"/>
    <x v="0"/>
    <s v="07NPBBKT"/>
    <s v="FRUTTA PET BOTTLE BLACKCURRENT 500ML (12PCS)"/>
    <n v="0"/>
    <n v="3"/>
    <n v="3"/>
    <n v="777"/>
    <n v="2714.29"/>
    <n v="203.57"/>
    <n v="904.76"/>
    <x v="0"/>
    <x v="0"/>
    <x v="0"/>
    <x v="0"/>
    <x v="5"/>
    <x v="5"/>
    <x v="0"/>
    <x v="0"/>
    <x v="1"/>
  </r>
  <r>
    <x v="0"/>
    <x v="4"/>
    <n v="4112000024"/>
    <x v="73"/>
    <s v="03CSAPPLE"/>
    <s v="CALIFORNIA SUN APPLE X 40PCS"/>
    <n v="0"/>
    <n v="100"/>
    <n v="100"/>
    <n v="155"/>
    <n v="181395.35"/>
    <n v="13604.65"/>
    <n v="1813.95"/>
    <x v="1"/>
    <x v="1"/>
    <x v="1"/>
    <x v="4"/>
    <x v="15"/>
    <x v="15"/>
    <x v="2"/>
    <x v="1"/>
    <x v="2"/>
  </r>
  <r>
    <x v="0"/>
    <x v="4"/>
    <n v="4112000024"/>
    <x v="73"/>
    <s v="03CSMNG"/>
    <s v="CALIFORNIA SUN MANGO X 40PCS"/>
    <n v="0"/>
    <n v="200"/>
    <n v="200"/>
    <n v="214"/>
    <n v="362790.7"/>
    <n v="27209.3"/>
    <n v="1813.95"/>
    <x v="1"/>
    <x v="1"/>
    <x v="1"/>
    <x v="4"/>
    <x v="9"/>
    <x v="9"/>
    <x v="2"/>
    <x v="1"/>
    <x v="2"/>
  </r>
  <r>
    <x v="0"/>
    <x v="4"/>
    <n v="4112000024"/>
    <x v="73"/>
    <s v="03CSORG"/>
    <s v="CALIFORNIA SUN ORANGE X 40PCS"/>
    <n v="0"/>
    <n v="100"/>
    <n v="100"/>
    <n v="35"/>
    <n v="181395.35"/>
    <n v="13604.65"/>
    <n v="1813.95"/>
    <x v="1"/>
    <x v="1"/>
    <x v="1"/>
    <x v="4"/>
    <x v="10"/>
    <x v="10"/>
    <x v="2"/>
    <x v="1"/>
    <x v="2"/>
  </r>
  <r>
    <x v="0"/>
    <x v="4"/>
    <n v="4112000024"/>
    <x v="73"/>
    <s v="03CSSBRY"/>
    <s v="CALIFORNIA SUN STRAWBERRY X 40PCS"/>
    <n v="0"/>
    <n v="100"/>
    <n v="100"/>
    <n v="244"/>
    <n v="181395.35"/>
    <n v="13604.65"/>
    <n v="1813.95"/>
    <x v="1"/>
    <x v="1"/>
    <x v="1"/>
    <x v="4"/>
    <x v="16"/>
    <x v="16"/>
    <x v="2"/>
    <x v="1"/>
    <x v="2"/>
  </r>
  <r>
    <x v="0"/>
    <x v="4"/>
    <n v="4112000024"/>
    <x v="73"/>
    <s v="05CNCTORG"/>
    <s v="FRUTTA NATURAL ORANGE 1LTR X 10PCS"/>
    <n v="0"/>
    <n v="686"/>
    <n v="686"/>
    <n v="-60"/>
    <n v="2147720.9500000002"/>
    <n v="161079.07"/>
    <n v="3130.79"/>
    <x v="1"/>
    <x v="1"/>
    <x v="1"/>
    <x v="4"/>
    <x v="1"/>
    <x v="1"/>
    <x v="0"/>
    <x v="1"/>
    <x v="0"/>
  </r>
  <r>
    <x v="0"/>
    <x v="4"/>
    <n v="4112000024"/>
    <x v="73"/>
    <s v="06MACORAGE"/>
    <s v="MACCAW DRINK ORANGE 1LTR X 10PCS"/>
    <n v="0"/>
    <n v="165"/>
    <n v="165"/>
    <n v="0"/>
    <n v="446511.63"/>
    <n v="33488.370000000003"/>
    <n v="2706.13"/>
    <x v="1"/>
    <x v="1"/>
    <x v="1"/>
    <x v="4"/>
    <x v="19"/>
    <x v="19"/>
    <x v="1"/>
    <x v="1"/>
    <x v="0"/>
  </r>
  <r>
    <x v="0"/>
    <x v="4"/>
    <n v="4112000024"/>
    <x v="73"/>
    <s v="07NPBCTL"/>
    <s v="FRUTTA PET BOTTLE  COCKTAIL 500ML (12PCS)"/>
    <n v="0"/>
    <n v="440"/>
    <n v="440"/>
    <n v="747"/>
    <n v="361904.76"/>
    <n v="27142.86"/>
    <n v="822.51"/>
    <x v="1"/>
    <x v="1"/>
    <x v="1"/>
    <x v="4"/>
    <x v="6"/>
    <x v="6"/>
    <x v="0"/>
    <x v="1"/>
    <x v="1"/>
  </r>
  <r>
    <x v="0"/>
    <x v="4"/>
    <n v="4112000080"/>
    <x v="100"/>
    <s v="03CSPNPL"/>
    <s v="CALIFORNIA SUN  PINEAPPLE X 40PCS"/>
    <n v="0"/>
    <n v="20"/>
    <n v="20"/>
    <n v="1"/>
    <n v="36279.07"/>
    <n v="2720.93"/>
    <n v="1813.95"/>
    <x v="1"/>
    <x v="1"/>
    <x v="0"/>
    <x v="1"/>
    <x v="11"/>
    <x v="11"/>
    <x v="2"/>
    <x v="0"/>
    <x v="2"/>
  </r>
  <r>
    <x v="0"/>
    <x v="4"/>
    <n v="4112000080"/>
    <x v="100"/>
    <s v="03CSSBRY"/>
    <s v="CALIFORNIA SUN STRAWBERRY X 40PCS"/>
    <n v="0"/>
    <n v="10"/>
    <n v="10"/>
    <n v="244"/>
    <n v="18139.53"/>
    <n v="1360.47"/>
    <n v="1813.95"/>
    <x v="1"/>
    <x v="1"/>
    <x v="0"/>
    <x v="1"/>
    <x v="16"/>
    <x v="16"/>
    <x v="2"/>
    <x v="0"/>
    <x v="2"/>
  </r>
  <r>
    <x v="0"/>
    <x v="4"/>
    <n v="4112000080"/>
    <x v="100"/>
    <s v="05CNCTORG"/>
    <s v="FRUTTA NATURAL ORANGE 1LTR X 10PCS"/>
    <n v="0"/>
    <n v="162"/>
    <n v="162"/>
    <n v="-60"/>
    <n v="516279.07"/>
    <n v="38720.93"/>
    <n v="3186.91"/>
    <x v="1"/>
    <x v="1"/>
    <x v="0"/>
    <x v="1"/>
    <x v="1"/>
    <x v="1"/>
    <x v="0"/>
    <x v="0"/>
    <x v="0"/>
  </r>
  <r>
    <x v="0"/>
    <x v="4"/>
    <n v="4112000188"/>
    <x v="2"/>
    <s v="03CSAPPLE"/>
    <s v="CALIFORNIA SUN APPLE X 40PCS"/>
    <n v="0"/>
    <n v="150"/>
    <n v="150"/>
    <n v="155"/>
    <n v="272093.03000000003"/>
    <n v="20406.98"/>
    <n v="1813.95"/>
    <x v="0"/>
    <x v="2"/>
    <x v="1"/>
    <x v="2"/>
    <x v="15"/>
    <x v="15"/>
    <x v="2"/>
    <x v="1"/>
    <x v="2"/>
  </r>
  <r>
    <x v="0"/>
    <x v="4"/>
    <n v="4112000188"/>
    <x v="2"/>
    <s v="03CSCOCK"/>
    <s v="CALIFORNIA SUN COCKTAIL X 40PCS"/>
    <n v="0"/>
    <n v="75"/>
    <n v="75"/>
    <n v="283"/>
    <n v="136046.51"/>
    <n v="10203.49"/>
    <n v="1813.95"/>
    <x v="0"/>
    <x v="2"/>
    <x v="1"/>
    <x v="2"/>
    <x v="8"/>
    <x v="8"/>
    <x v="2"/>
    <x v="1"/>
    <x v="2"/>
  </r>
  <r>
    <x v="0"/>
    <x v="4"/>
    <n v="4112000188"/>
    <x v="2"/>
    <s v="03CSMNG"/>
    <s v="CALIFORNIA SUN MANGO X 40PCS"/>
    <n v="0"/>
    <n v="75"/>
    <n v="75"/>
    <n v="214"/>
    <n v="136046.51"/>
    <n v="10203.49"/>
    <n v="1813.95"/>
    <x v="0"/>
    <x v="2"/>
    <x v="1"/>
    <x v="2"/>
    <x v="9"/>
    <x v="9"/>
    <x v="2"/>
    <x v="1"/>
    <x v="2"/>
  </r>
  <r>
    <x v="0"/>
    <x v="4"/>
    <n v="4112000188"/>
    <x v="2"/>
    <s v="03CSSBRY"/>
    <s v="CALIFORNIA SUN STRAWBERRY X 40PCS"/>
    <n v="0"/>
    <n v="50"/>
    <n v="50"/>
    <n v="244"/>
    <n v="90697.68"/>
    <n v="6802.33"/>
    <n v="1813.95"/>
    <x v="0"/>
    <x v="2"/>
    <x v="1"/>
    <x v="2"/>
    <x v="16"/>
    <x v="16"/>
    <x v="2"/>
    <x v="1"/>
    <x v="2"/>
  </r>
  <r>
    <x v="0"/>
    <x v="4"/>
    <n v="4112000188"/>
    <x v="2"/>
    <s v="05CNCTORG"/>
    <s v="FRUTTA NATURAL ORANGE 1LTR X 10PCS"/>
    <n v="0"/>
    <n v="1800"/>
    <n v="1800"/>
    <n v="-60"/>
    <n v="6195348.9000000004"/>
    <n v="464651.17"/>
    <n v="3441.86"/>
    <x v="0"/>
    <x v="2"/>
    <x v="1"/>
    <x v="2"/>
    <x v="1"/>
    <x v="1"/>
    <x v="0"/>
    <x v="1"/>
    <x v="0"/>
  </r>
  <r>
    <x v="0"/>
    <x v="4"/>
    <n v="4112000188"/>
    <x v="2"/>
    <s v="07NPBBKT"/>
    <s v="FRUTTA PET BOTTLE BLACKCURRENT 500ML (12PCS)"/>
    <n v="0"/>
    <n v="1000"/>
    <n v="1000"/>
    <n v="777"/>
    <n v="904761.9"/>
    <n v="67857.14"/>
    <n v="904.76"/>
    <x v="0"/>
    <x v="2"/>
    <x v="1"/>
    <x v="2"/>
    <x v="5"/>
    <x v="5"/>
    <x v="0"/>
    <x v="1"/>
    <x v="1"/>
  </r>
  <r>
    <x v="0"/>
    <x v="4"/>
    <n v="4112000206"/>
    <x v="4"/>
    <s v="05CNCTMNG"/>
    <s v="FRUTTA NATURAL MANGO 1LTR X 10PCS"/>
    <n v="16"/>
    <n v="16"/>
    <n v="0"/>
    <n v="0"/>
    <n v="0"/>
    <n v="0"/>
    <n v="0"/>
    <x v="1"/>
    <x v="1"/>
    <x v="0"/>
    <x v="1"/>
    <x v="17"/>
    <x v="17"/>
    <x v="0"/>
    <x v="0"/>
    <x v="0"/>
  </r>
  <r>
    <x v="0"/>
    <x v="4"/>
    <n v="4112000206"/>
    <x v="4"/>
    <s v="05CNCTORG"/>
    <s v="FRUTTA NATURAL ORANGE 1LTR X 10PCS"/>
    <n v="0"/>
    <n v="108"/>
    <n v="108"/>
    <n v="-60"/>
    <n v="344186.05"/>
    <n v="25813.95"/>
    <n v="3186.91"/>
    <x v="1"/>
    <x v="1"/>
    <x v="0"/>
    <x v="1"/>
    <x v="1"/>
    <x v="1"/>
    <x v="0"/>
    <x v="0"/>
    <x v="0"/>
  </r>
  <r>
    <x v="0"/>
    <x v="4"/>
    <n v="4112000206"/>
    <x v="4"/>
    <s v="07NPBBKT"/>
    <s v="FRUTTA PET BOTTLE BLACKCURRENT 500ML (12PCS)"/>
    <n v="0"/>
    <n v="20"/>
    <n v="20"/>
    <n v="777"/>
    <n v="18095.240000000002"/>
    <n v="1357.14"/>
    <n v="904.76"/>
    <x v="1"/>
    <x v="1"/>
    <x v="0"/>
    <x v="1"/>
    <x v="5"/>
    <x v="5"/>
    <x v="0"/>
    <x v="0"/>
    <x v="1"/>
  </r>
  <r>
    <x v="0"/>
    <x v="4"/>
    <n v="4112000206"/>
    <x v="4"/>
    <s v="07NPBORG"/>
    <s v="FRUTTA PET BOTTLE  ORANGE 500ML (12PCS)"/>
    <n v="0"/>
    <n v="20"/>
    <n v="20"/>
    <n v="985"/>
    <n v="18095.240000000002"/>
    <n v="1357.14"/>
    <n v="904.76"/>
    <x v="1"/>
    <x v="1"/>
    <x v="0"/>
    <x v="1"/>
    <x v="7"/>
    <x v="7"/>
    <x v="0"/>
    <x v="0"/>
    <x v="1"/>
  </r>
  <r>
    <x v="0"/>
    <x v="4"/>
    <n v="4112000206"/>
    <x v="4"/>
    <s v="07NPBPPL"/>
    <s v="FRUTTA PET BOTTLE PINEAPPLE 500ML (12PCS)"/>
    <n v="0"/>
    <n v="16"/>
    <n v="16"/>
    <n v="1572"/>
    <n v="9047.6200000000008"/>
    <n v="678.57"/>
    <n v="565.48"/>
    <x v="1"/>
    <x v="1"/>
    <x v="0"/>
    <x v="1"/>
    <x v="13"/>
    <x v="13"/>
    <x v="0"/>
    <x v="0"/>
    <x v="1"/>
  </r>
  <r>
    <x v="0"/>
    <x v="4"/>
    <n v="4112000212"/>
    <x v="5"/>
    <s v="03CSAPPLE"/>
    <s v="CALIFORNIA SUN APPLE X 40PCS"/>
    <n v="0"/>
    <n v="10"/>
    <n v="10"/>
    <n v="155"/>
    <n v="18139.53"/>
    <n v="1360.47"/>
    <n v="1813.95"/>
    <x v="1"/>
    <x v="1"/>
    <x v="0"/>
    <x v="1"/>
    <x v="15"/>
    <x v="15"/>
    <x v="2"/>
    <x v="0"/>
    <x v="2"/>
  </r>
  <r>
    <x v="0"/>
    <x v="4"/>
    <n v="4112000212"/>
    <x v="5"/>
    <s v="03CSCOCK"/>
    <s v="CALIFORNIA SUN COCKTAIL X 40PCS"/>
    <n v="0"/>
    <n v="10"/>
    <n v="10"/>
    <n v="283"/>
    <n v="18139.53"/>
    <n v="1360.47"/>
    <n v="1813.95"/>
    <x v="1"/>
    <x v="1"/>
    <x v="0"/>
    <x v="1"/>
    <x v="8"/>
    <x v="8"/>
    <x v="2"/>
    <x v="0"/>
    <x v="2"/>
  </r>
  <r>
    <x v="0"/>
    <x v="4"/>
    <n v="4112000212"/>
    <x v="5"/>
    <s v="03CSMNG"/>
    <s v="CALIFORNIA SUN MANGO X 40PCS"/>
    <n v="0"/>
    <n v="10"/>
    <n v="10"/>
    <n v="214"/>
    <n v="18139.53"/>
    <n v="1360.47"/>
    <n v="1813.95"/>
    <x v="1"/>
    <x v="1"/>
    <x v="0"/>
    <x v="1"/>
    <x v="9"/>
    <x v="9"/>
    <x v="2"/>
    <x v="0"/>
    <x v="2"/>
  </r>
  <r>
    <x v="0"/>
    <x v="4"/>
    <n v="4112000212"/>
    <x v="5"/>
    <s v="03CSPNPL"/>
    <s v="CALIFORNIA SUN  PINEAPPLE X 40PCS"/>
    <n v="0"/>
    <n v="10"/>
    <n v="10"/>
    <n v="1"/>
    <n v="18139.53"/>
    <n v="1360.47"/>
    <n v="1813.95"/>
    <x v="1"/>
    <x v="1"/>
    <x v="0"/>
    <x v="1"/>
    <x v="11"/>
    <x v="11"/>
    <x v="2"/>
    <x v="0"/>
    <x v="2"/>
  </r>
  <r>
    <x v="0"/>
    <x v="4"/>
    <n v="4112000212"/>
    <x v="5"/>
    <s v="05CNCTCOCK"/>
    <s v="FRUTTA NATURAL COCKTAIL 1LTR X 10PCS"/>
    <n v="0"/>
    <n v="70"/>
    <n v="70"/>
    <n v="4"/>
    <n v="240930.23"/>
    <n v="18069.77"/>
    <n v="3441.86"/>
    <x v="1"/>
    <x v="1"/>
    <x v="0"/>
    <x v="1"/>
    <x v="14"/>
    <x v="14"/>
    <x v="0"/>
    <x v="0"/>
    <x v="0"/>
  </r>
  <r>
    <x v="0"/>
    <x v="4"/>
    <n v="4112000212"/>
    <x v="5"/>
    <s v="05CNCTORG"/>
    <s v="FRUTTA NATURAL ORANGE 1LTR X 10PCS"/>
    <n v="0"/>
    <n v="81"/>
    <n v="81"/>
    <n v="-60"/>
    <n v="240930.23"/>
    <n v="18069.77"/>
    <n v="2974.45"/>
    <x v="1"/>
    <x v="1"/>
    <x v="0"/>
    <x v="1"/>
    <x v="1"/>
    <x v="1"/>
    <x v="0"/>
    <x v="0"/>
    <x v="0"/>
  </r>
  <r>
    <x v="0"/>
    <x v="4"/>
    <n v="4112000212"/>
    <x v="5"/>
    <s v="06MACORAGE"/>
    <s v="MACCAW DRINK ORANGE 1LTR X 10PCS"/>
    <n v="0"/>
    <n v="43"/>
    <n v="43"/>
    <n v="0"/>
    <n v="119069.75999999999"/>
    <n v="8930.23"/>
    <n v="2769.06"/>
    <x v="1"/>
    <x v="1"/>
    <x v="0"/>
    <x v="1"/>
    <x v="19"/>
    <x v="19"/>
    <x v="1"/>
    <x v="0"/>
    <x v="0"/>
  </r>
  <r>
    <x v="0"/>
    <x v="4"/>
    <n v="4112000212"/>
    <x v="5"/>
    <s v="07NPBBKT"/>
    <s v="FRUTTA PET BOTTLE BLACKCURRENT 500ML (12PCS)"/>
    <n v="0"/>
    <n v="22"/>
    <n v="22"/>
    <n v="777"/>
    <n v="18095.240000000002"/>
    <n v="1357.14"/>
    <n v="822.51"/>
    <x v="1"/>
    <x v="1"/>
    <x v="0"/>
    <x v="1"/>
    <x v="5"/>
    <x v="5"/>
    <x v="0"/>
    <x v="0"/>
    <x v="1"/>
  </r>
  <r>
    <x v="0"/>
    <x v="4"/>
    <n v="4112000212"/>
    <x v="5"/>
    <s v="07NPBCTL"/>
    <s v="FRUTTA PET BOTTLE  COCKTAIL 500ML (12PCS)"/>
    <n v="0"/>
    <n v="22"/>
    <n v="22"/>
    <n v="747"/>
    <n v="18095.240000000002"/>
    <n v="1357.14"/>
    <n v="822.51"/>
    <x v="1"/>
    <x v="1"/>
    <x v="0"/>
    <x v="1"/>
    <x v="6"/>
    <x v="6"/>
    <x v="0"/>
    <x v="0"/>
    <x v="1"/>
  </r>
  <r>
    <x v="0"/>
    <x v="4"/>
    <n v="4112000217"/>
    <x v="139"/>
    <s v="05CNCTMNG"/>
    <s v="FRUTTA NATURAL MANGO 1LTR X 10PCS"/>
    <n v="48"/>
    <n v="48"/>
    <n v="0"/>
    <n v="0"/>
    <n v="0"/>
    <n v="0"/>
    <n v="0"/>
    <x v="1"/>
    <x v="1"/>
    <x v="0"/>
    <x v="1"/>
    <x v="17"/>
    <x v="17"/>
    <x v="0"/>
    <x v="0"/>
    <x v="0"/>
  </r>
  <r>
    <x v="0"/>
    <x v="4"/>
    <n v="4112000219"/>
    <x v="7"/>
    <s v="05CNCTMNG"/>
    <s v="FRUTTA NATURAL MANGO 1LTR X 10PCS"/>
    <n v="0"/>
    <n v="1182"/>
    <n v="1182"/>
    <n v="0"/>
    <n v="3661451.2"/>
    <n v="274608.84000000003"/>
    <n v="3097.67"/>
    <x v="1"/>
    <x v="1"/>
    <x v="1"/>
    <x v="4"/>
    <x v="17"/>
    <x v="17"/>
    <x v="0"/>
    <x v="1"/>
    <x v="0"/>
  </r>
  <r>
    <x v="0"/>
    <x v="4"/>
    <n v="4112000219"/>
    <x v="7"/>
    <s v="05CNCTORG"/>
    <s v="FRUTTA NATURAL ORANGE 1LTR X 10PCS"/>
    <n v="0"/>
    <n v="2018"/>
    <n v="2018"/>
    <n v="-60"/>
    <n v="6251107.04"/>
    <n v="468833.03"/>
    <n v="3097.67"/>
    <x v="1"/>
    <x v="1"/>
    <x v="1"/>
    <x v="4"/>
    <x v="1"/>
    <x v="1"/>
    <x v="0"/>
    <x v="1"/>
    <x v="0"/>
  </r>
  <r>
    <x v="0"/>
    <x v="4"/>
    <n v="4112000222"/>
    <x v="8"/>
    <s v="03CSAPPLE"/>
    <s v="CALIFORNIA SUN APPLE X 40PCS"/>
    <n v="3"/>
    <n v="3"/>
    <n v="0"/>
    <n v="155"/>
    <n v="0"/>
    <n v="0"/>
    <n v="0"/>
    <x v="1"/>
    <x v="1"/>
    <x v="0"/>
    <x v="1"/>
    <x v="15"/>
    <x v="15"/>
    <x v="2"/>
    <x v="0"/>
    <x v="2"/>
  </r>
  <r>
    <x v="0"/>
    <x v="4"/>
    <n v="4112000222"/>
    <x v="8"/>
    <s v="03CSCOCK"/>
    <s v="CALIFORNIA SUN COCKTAIL X 40PCS"/>
    <n v="3"/>
    <n v="3"/>
    <n v="0"/>
    <n v="283"/>
    <n v="0"/>
    <n v="0"/>
    <n v="0"/>
    <x v="1"/>
    <x v="1"/>
    <x v="0"/>
    <x v="1"/>
    <x v="8"/>
    <x v="8"/>
    <x v="2"/>
    <x v="0"/>
    <x v="2"/>
  </r>
  <r>
    <x v="0"/>
    <x v="4"/>
    <n v="4112000222"/>
    <x v="8"/>
    <s v="03CSMNG"/>
    <s v="CALIFORNIA SUN MANGO X 40PCS"/>
    <n v="3"/>
    <n v="3"/>
    <n v="0"/>
    <n v="214"/>
    <n v="0"/>
    <n v="0"/>
    <n v="0"/>
    <x v="1"/>
    <x v="1"/>
    <x v="0"/>
    <x v="1"/>
    <x v="9"/>
    <x v="9"/>
    <x v="2"/>
    <x v="0"/>
    <x v="2"/>
  </r>
  <r>
    <x v="0"/>
    <x v="4"/>
    <n v="4112000222"/>
    <x v="8"/>
    <s v="03CSORG"/>
    <s v="CALIFORNIA SUN ORANGE X 40PCS"/>
    <n v="3"/>
    <n v="3"/>
    <n v="0"/>
    <n v="35"/>
    <n v="0"/>
    <n v="0"/>
    <n v="0"/>
    <x v="1"/>
    <x v="1"/>
    <x v="0"/>
    <x v="1"/>
    <x v="10"/>
    <x v="10"/>
    <x v="2"/>
    <x v="0"/>
    <x v="2"/>
  </r>
  <r>
    <x v="0"/>
    <x v="4"/>
    <n v="4112000222"/>
    <x v="8"/>
    <s v="03CSPNPL"/>
    <s v="CALIFORNIA SUN  PINEAPPLE X 40PCS"/>
    <n v="3"/>
    <n v="3"/>
    <n v="0"/>
    <n v="1"/>
    <n v="0"/>
    <n v="0"/>
    <n v="0"/>
    <x v="1"/>
    <x v="1"/>
    <x v="0"/>
    <x v="1"/>
    <x v="11"/>
    <x v="11"/>
    <x v="2"/>
    <x v="0"/>
    <x v="2"/>
  </r>
  <r>
    <x v="0"/>
    <x v="4"/>
    <n v="4112000222"/>
    <x v="8"/>
    <s v="03CSSBRY"/>
    <s v="CALIFORNIA SUN STRAWBERRY X 40PCS"/>
    <n v="3"/>
    <n v="3"/>
    <n v="0"/>
    <n v="244"/>
    <n v="0"/>
    <n v="0"/>
    <n v="0"/>
    <x v="1"/>
    <x v="1"/>
    <x v="0"/>
    <x v="1"/>
    <x v="16"/>
    <x v="16"/>
    <x v="2"/>
    <x v="0"/>
    <x v="2"/>
  </r>
  <r>
    <x v="0"/>
    <x v="4"/>
    <n v="4112000222"/>
    <x v="8"/>
    <s v="05CNCTMNG"/>
    <s v="FRUTTA NATURAL MANGO 1LTR X 10PCS"/>
    <n v="27"/>
    <n v="48"/>
    <n v="21"/>
    <n v="0"/>
    <n v="68837.210000000006"/>
    <n v="5162.79"/>
    <n v="3277.96"/>
    <x v="1"/>
    <x v="1"/>
    <x v="0"/>
    <x v="1"/>
    <x v="17"/>
    <x v="17"/>
    <x v="0"/>
    <x v="0"/>
    <x v="0"/>
  </r>
  <r>
    <x v="0"/>
    <x v="4"/>
    <n v="4112000222"/>
    <x v="8"/>
    <s v="06MACORAGE"/>
    <s v="MACCAW DRINK ORANGE 1LTR X 10PCS"/>
    <n v="0"/>
    <n v="21"/>
    <n v="21"/>
    <n v="0"/>
    <n v="59534.879999999997"/>
    <n v="4465.12"/>
    <n v="2834.99"/>
    <x v="1"/>
    <x v="1"/>
    <x v="0"/>
    <x v="1"/>
    <x v="19"/>
    <x v="19"/>
    <x v="1"/>
    <x v="0"/>
    <x v="0"/>
  </r>
  <r>
    <x v="0"/>
    <x v="4"/>
    <n v="4112000222"/>
    <x v="8"/>
    <s v="07NPBBKT"/>
    <s v="FRUTTA PET BOTTLE BLACKCURRENT 500ML (12PCS)"/>
    <n v="0"/>
    <n v="17"/>
    <n v="17"/>
    <n v="777"/>
    <n v="14476.19"/>
    <n v="1085.71"/>
    <n v="851.54"/>
    <x v="1"/>
    <x v="1"/>
    <x v="0"/>
    <x v="1"/>
    <x v="5"/>
    <x v="5"/>
    <x v="0"/>
    <x v="0"/>
    <x v="1"/>
  </r>
  <r>
    <x v="0"/>
    <x v="4"/>
    <n v="4112000227"/>
    <x v="140"/>
    <s v="05CNCTORG"/>
    <s v="FRUTTA NATURAL ORANGE 1LTR X 10PCS"/>
    <n v="21"/>
    <n v="88"/>
    <n v="67"/>
    <n v="-60"/>
    <n v="223720.93"/>
    <n v="16779.07"/>
    <n v="3339.12"/>
    <x v="1"/>
    <x v="1"/>
    <x v="0"/>
    <x v="1"/>
    <x v="1"/>
    <x v="1"/>
    <x v="0"/>
    <x v="0"/>
    <x v="0"/>
  </r>
  <r>
    <x v="0"/>
    <x v="4"/>
    <n v="4112000227"/>
    <x v="140"/>
    <s v="07NPBPPL"/>
    <s v="FRUTTA PET BOTTLE PINEAPPLE 500ML (12PCS)"/>
    <n v="11"/>
    <n v="54"/>
    <n v="43"/>
    <n v="1572"/>
    <n v="36190.480000000003"/>
    <n v="2714.29"/>
    <n v="841.64"/>
    <x v="1"/>
    <x v="1"/>
    <x v="0"/>
    <x v="1"/>
    <x v="13"/>
    <x v="13"/>
    <x v="0"/>
    <x v="0"/>
    <x v="1"/>
  </r>
  <r>
    <x v="0"/>
    <x v="4"/>
    <n v="4112000234"/>
    <x v="10"/>
    <s v="03CSAPPLE"/>
    <s v="CALIFORNIA SUN APPLE X 40PCS"/>
    <n v="0"/>
    <n v="360"/>
    <n v="360"/>
    <n v="155"/>
    <n v="653023.26"/>
    <n v="48976.74"/>
    <n v="1813.95"/>
    <x v="1"/>
    <x v="1"/>
    <x v="0"/>
    <x v="1"/>
    <x v="15"/>
    <x v="15"/>
    <x v="2"/>
    <x v="0"/>
    <x v="2"/>
  </r>
  <r>
    <x v="0"/>
    <x v="4"/>
    <n v="4112000234"/>
    <x v="10"/>
    <s v="03CSCOCK"/>
    <s v="CALIFORNIA SUN COCKTAIL X 40PCS"/>
    <n v="1"/>
    <n v="360"/>
    <n v="359"/>
    <n v="283"/>
    <n v="651209.31000000006"/>
    <n v="48840.7"/>
    <n v="1813.95"/>
    <x v="1"/>
    <x v="1"/>
    <x v="0"/>
    <x v="1"/>
    <x v="8"/>
    <x v="8"/>
    <x v="2"/>
    <x v="0"/>
    <x v="2"/>
  </r>
  <r>
    <x v="0"/>
    <x v="4"/>
    <n v="4112000234"/>
    <x v="10"/>
    <s v="03CSORG"/>
    <s v="CALIFORNIA SUN ORANGE X 40PCS"/>
    <n v="60"/>
    <n v="90"/>
    <n v="30"/>
    <n v="35"/>
    <n v="54418.6"/>
    <n v="4081.4"/>
    <n v="1813.95"/>
    <x v="1"/>
    <x v="1"/>
    <x v="0"/>
    <x v="1"/>
    <x v="10"/>
    <x v="10"/>
    <x v="2"/>
    <x v="0"/>
    <x v="2"/>
  </r>
  <r>
    <x v="0"/>
    <x v="4"/>
    <n v="4112000234"/>
    <x v="10"/>
    <s v="03CSPNPL"/>
    <s v="CALIFORNIA SUN  PINEAPPLE X 40PCS"/>
    <n v="0"/>
    <n v="360"/>
    <n v="360"/>
    <n v="1"/>
    <n v="653023.26"/>
    <n v="48976.74"/>
    <n v="1813.95"/>
    <x v="1"/>
    <x v="1"/>
    <x v="0"/>
    <x v="1"/>
    <x v="11"/>
    <x v="11"/>
    <x v="2"/>
    <x v="0"/>
    <x v="2"/>
  </r>
  <r>
    <x v="0"/>
    <x v="4"/>
    <n v="4112000234"/>
    <x v="10"/>
    <s v="03CSSBRY"/>
    <s v="CALIFORNIA SUN STRAWBERRY X 40PCS"/>
    <n v="2"/>
    <n v="320"/>
    <n v="318"/>
    <n v="244"/>
    <n v="576837.21"/>
    <n v="43262.79"/>
    <n v="1813.95"/>
    <x v="1"/>
    <x v="1"/>
    <x v="0"/>
    <x v="1"/>
    <x v="16"/>
    <x v="16"/>
    <x v="2"/>
    <x v="0"/>
    <x v="2"/>
  </r>
  <r>
    <x v="0"/>
    <x v="4"/>
    <n v="4112000234"/>
    <x v="10"/>
    <s v="05CNCTMNG"/>
    <s v="FRUTTA NATURAL MANGO 1LTR X 10PCS"/>
    <n v="0"/>
    <n v="297"/>
    <n v="297"/>
    <n v="0"/>
    <n v="946508.73"/>
    <n v="70988.149999999994"/>
    <n v="3186.9"/>
    <x v="1"/>
    <x v="1"/>
    <x v="0"/>
    <x v="1"/>
    <x v="17"/>
    <x v="17"/>
    <x v="0"/>
    <x v="0"/>
    <x v="0"/>
  </r>
  <r>
    <x v="0"/>
    <x v="4"/>
    <n v="4112000234"/>
    <x v="10"/>
    <s v="05CNCTORG"/>
    <s v="FRUTTA NATURAL ORANGE 1LTR X 10PCS"/>
    <n v="2"/>
    <n v="297"/>
    <n v="295"/>
    <n v="-60"/>
    <n v="939627.92"/>
    <n v="70472.09"/>
    <n v="3185.18"/>
    <x v="1"/>
    <x v="1"/>
    <x v="0"/>
    <x v="1"/>
    <x v="1"/>
    <x v="1"/>
    <x v="0"/>
    <x v="0"/>
    <x v="0"/>
  </r>
  <r>
    <x v="0"/>
    <x v="4"/>
    <n v="4112000234"/>
    <x v="10"/>
    <s v="06MACORAGE"/>
    <s v="MACCAW DRINK ORANGE 1LTR X 10PCS"/>
    <n v="0"/>
    <n v="243"/>
    <n v="243"/>
    <n v="0"/>
    <n v="669767.42000000004"/>
    <n v="50232.56"/>
    <n v="2756.24"/>
    <x v="1"/>
    <x v="1"/>
    <x v="0"/>
    <x v="1"/>
    <x v="19"/>
    <x v="19"/>
    <x v="1"/>
    <x v="0"/>
    <x v="0"/>
  </r>
  <r>
    <x v="0"/>
    <x v="4"/>
    <n v="4112000235"/>
    <x v="11"/>
    <s v="05CNCTMNG"/>
    <s v="FRUTTA NATURAL MANGO 1LTR X 10PCS"/>
    <n v="0"/>
    <n v="81"/>
    <n v="81"/>
    <n v="0"/>
    <n v="258139.54"/>
    <n v="19360.47"/>
    <n v="3186.91"/>
    <x v="1"/>
    <x v="1"/>
    <x v="0"/>
    <x v="1"/>
    <x v="17"/>
    <x v="17"/>
    <x v="0"/>
    <x v="0"/>
    <x v="0"/>
  </r>
  <r>
    <x v="0"/>
    <x v="4"/>
    <n v="4112000235"/>
    <x v="11"/>
    <s v="05CNCTORG"/>
    <s v="FRUTTA NATURAL ORANGE 1LTR X 10PCS"/>
    <n v="0"/>
    <n v="10"/>
    <n v="10"/>
    <n v="-60"/>
    <n v="34418.6"/>
    <n v="2581.4"/>
    <n v="3441.86"/>
    <x v="1"/>
    <x v="1"/>
    <x v="0"/>
    <x v="1"/>
    <x v="1"/>
    <x v="1"/>
    <x v="0"/>
    <x v="0"/>
    <x v="0"/>
  </r>
  <r>
    <x v="0"/>
    <x v="4"/>
    <n v="4112000235"/>
    <x v="11"/>
    <s v="06MACORAGE"/>
    <s v="MACCAW DRINK ORANGE 1LTR X 10PCS"/>
    <n v="3"/>
    <n v="43"/>
    <n v="40"/>
    <n v="0"/>
    <n v="110139.54"/>
    <n v="8260.4699999999993"/>
    <n v="2753.49"/>
    <x v="1"/>
    <x v="1"/>
    <x v="0"/>
    <x v="1"/>
    <x v="19"/>
    <x v="19"/>
    <x v="1"/>
    <x v="0"/>
    <x v="0"/>
  </r>
  <r>
    <x v="0"/>
    <x v="4"/>
    <n v="4112000237"/>
    <x v="141"/>
    <s v="05CNCTORG"/>
    <s v="FRUTTA NATURAL ORANGE 1LTR X 10PCS"/>
    <n v="0"/>
    <n v="19"/>
    <n v="19"/>
    <n v="-60"/>
    <n v="61953.49"/>
    <n v="4646.51"/>
    <n v="3260.71"/>
    <x v="1"/>
    <x v="1"/>
    <x v="0"/>
    <x v="1"/>
    <x v="1"/>
    <x v="1"/>
    <x v="0"/>
    <x v="0"/>
    <x v="0"/>
  </r>
  <r>
    <x v="0"/>
    <x v="4"/>
    <n v="4112000237"/>
    <x v="141"/>
    <s v="06MACORAGE"/>
    <s v="MACCAW DRINK ORANGE 1LTR X 10PCS"/>
    <n v="0"/>
    <n v="6"/>
    <n v="6"/>
    <n v="0"/>
    <n v="17860.47"/>
    <n v="1339.53"/>
    <n v="2976.74"/>
    <x v="1"/>
    <x v="1"/>
    <x v="0"/>
    <x v="1"/>
    <x v="19"/>
    <x v="19"/>
    <x v="1"/>
    <x v="0"/>
    <x v="0"/>
  </r>
  <r>
    <x v="0"/>
    <x v="4"/>
    <n v="4112000237"/>
    <x v="141"/>
    <s v="07NPBBKT"/>
    <s v="FRUTTA PET BOTTLE BLACKCURRENT 500ML (12PCS)"/>
    <n v="0"/>
    <n v="8"/>
    <n v="8"/>
    <n v="777"/>
    <n v="7238.1"/>
    <n v="542.86"/>
    <n v="904.76"/>
    <x v="1"/>
    <x v="1"/>
    <x v="0"/>
    <x v="1"/>
    <x v="5"/>
    <x v="5"/>
    <x v="0"/>
    <x v="0"/>
    <x v="1"/>
  </r>
  <r>
    <x v="0"/>
    <x v="4"/>
    <n v="4112000243"/>
    <x v="12"/>
    <s v="03CSAPPLE"/>
    <s v="CALIFORNIA SUN APPLE X 40PCS"/>
    <n v="0"/>
    <n v="25"/>
    <n v="25"/>
    <n v="155"/>
    <n v="43079.06"/>
    <n v="3230.93"/>
    <n v="1723.16"/>
    <x v="1"/>
    <x v="1"/>
    <x v="0"/>
    <x v="1"/>
    <x v="15"/>
    <x v="15"/>
    <x v="2"/>
    <x v="0"/>
    <x v="2"/>
  </r>
  <r>
    <x v="0"/>
    <x v="4"/>
    <n v="4112000243"/>
    <x v="12"/>
    <s v="03CSCOCK"/>
    <s v="CALIFORNIA SUN COCKTAIL X 40PCS"/>
    <n v="2"/>
    <n v="40"/>
    <n v="38"/>
    <n v="283"/>
    <n v="65480.1"/>
    <n v="4911.01"/>
    <n v="1723.16"/>
    <x v="1"/>
    <x v="1"/>
    <x v="0"/>
    <x v="1"/>
    <x v="8"/>
    <x v="8"/>
    <x v="2"/>
    <x v="0"/>
    <x v="2"/>
  </r>
  <r>
    <x v="0"/>
    <x v="4"/>
    <n v="4112000243"/>
    <x v="12"/>
    <s v="03CSORG"/>
    <s v="CALIFORNIA SUN ORANGE X 40PCS"/>
    <n v="0"/>
    <n v="40"/>
    <n v="40"/>
    <n v="35"/>
    <n v="68926.429999999993"/>
    <n v="5169.4799999999996"/>
    <n v="1723.16"/>
    <x v="1"/>
    <x v="1"/>
    <x v="0"/>
    <x v="1"/>
    <x v="10"/>
    <x v="10"/>
    <x v="2"/>
    <x v="0"/>
    <x v="2"/>
  </r>
  <r>
    <x v="0"/>
    <x v="4"/>
    <n v="4112000243"/>
    <x v="12"/>
    <s v="03CSPNPL"/>
    <s v="CALIFORNIA SUN  PINEAPPLE X 40PCS"/>
    <n v="0"/>
    <n v="35"/>
    <n v="35"/>
    <n v="1"/>
    <n v="60310.7"/>
    <n v="4523.3"/>
    <n v="1723.16"/>
    <x v="1"/>
    <x v="1"/>
    <x v="0"/>
    <x v="1"/>
    <x v="11"/>
    <x v="11"/>
    <x v="2"/>
    <x v="0"/>
    <x v="2"/>
  </r>
  <r>
    <x v="0"/>
    <x v="4"/>
    <n v="4112000243"/>
    <x v="12"/>
    <s v="03CSSBRY"/>
    <s v="CALIFORNIA SUN STRAWBERRY X 40PCS"/>
    <n v="0"/>
    <n v="40"/>
    <n v="40"/>
    <n v="244"/>
    <n v="68926.509999999995"/>
    <n v="5169.49"/>
    <n v="1723.16"/>
    <x v="1"/>
    <x v="1"/>
    <x v="0"/>
    <x v="1"/>
    <x v="16"/>
    <x v="16"/>
    <x v="2"/>
    <x v="0"/>
    <x v="2"/>
  </r>
  <r>
    <x v="0"/>
    <x v="4"/>
    <n v="4112000243"/>
    <x v="12"/>
    <s v="05CNCTCOCK"/>
    <s v="FRUTTA NATURAL COCKTAIL 1LTR X 10PCS"/>
    <n v="0"/>
    <n v="30"/>
    <n v="30"/>
    <n v="4"/>
    <n v="98093.06"/>
    <n v="7356.98"/>
    <n v="3269.77"/>
    <x v="1"/>
    <x v="1"/>
    <x v="0"/>
    <x v="1"/>
    <x v="14"/>
    <x v="14"/>
    <x v="0"/>
    <x v="0"/>
    <x v="0"/>
  </r>
  <r>
    <x v="0"/>
    <x v="4"/>
    <n v="4112000243"/>
    <x v="12"/>
    <s v="05CNCTMNG"/>
    <s v="FRUTTA NATURAL MANGO 1LTR X 10PCS"/>
    <n v="0"/>
    <n v="110"/>
    <n v="110"/>
    <n v="0"/>
    <n v="359674.41"/>
    <n v="26975.58"/>
    <n v="3269.77"/>
    <x v="1"/>
    <x v="1"/>
    <x v="0"/>
    <x v="1"/>
    <x v="17"/>
    <x v="17"/>
    <x v="0"/>
    <x v="0"/>
    <x v="0"/>
  </r>
  <r>
    <x v="0"/>
    <x v="4"/>
    <n v="4112000243"/>
    <x v="12"/>
    <s v="05CNCTORG"/>
    <s v="FRUTTA NATURAL ORANGE 1LTR X 10PCS"/>
    <n v="16"/>
    <n v="365"/>
    <n v="349"/>
    <n v="-60"/>
    <n v="1141148.97"/>
    <n v="85586.17"/>
    <n v="3269.77"/>
    <x v="1"/>
    <x v="1"/>
    <x v="0"/>
    <x v="1"/>
    <x v="1"/>
    <x v="1"/>
    <x v="0"/>
    <x v="0"/>
    <x v="0"/>
  </r>
  <r>
    <x v="0"/>
    <x v="4"/>
    <n v="4112000243"/>
    <x v="12"/>
    <s v="06MACORAGE"/>
    <s v="MACCAW DRINK ORANGE 1LTR X 10PCS"/>
    <n v="0"/>
    <n v="50"/>
    <n v="50"/>
    <n v="0"/>
    <n v="141395.46"/>
    <n v="10604.66"/>
    <n v="2827.91"/>
    <x v="1"/>
    <x v="1"/>
    <x v="0"/>
    <x v="1"/>
    <x v="19"/>
    <x v="19"/>
    <x v="1"/>
    <x v="0"/>
    <x v="0"/>
  </r>
  <r>
    <x v="0"/>
    <x v="4"/>
    <n v="4112000243"/>
    <x v="12"/>
    <s v="07NPBBKT"/>
    <s v="FRUTTA PET BOTTLE BLACKCURRENT 500ML (12PCS)"/>
    <n v="0"/>
    <n v="20"/>
    <n v="20"/>
    <n v="777"/>
    <n v="17197.400000000001"/>
    <n v="1289.8"/>
    <n v="859.87"/>
    <x v="1"/>
    <x v="1"/>
    <x v="0"/>
    <x v="1"/>
    <x v="5"/>
    <x v="5"/>
    <x v="0"/>
    <x v="0"/>
    <x v="1"/>
  </r>
  <r>
    <x v="0"/>
    <x v="4"/>
    <n v="4112000243"/>
    <x v="12"/>
    <s v="07NPBCTL"/>
    <s v="FRUTTA PET BOTTLE  COCKTAIL 500ML (12PCS)"/>
    <n v="0"/>
    <n v="40"/>
    <n v="40"/>
    <n v="747"/>
    <n v="34394.79"/>
    <n v="2579.61"/>
    <n v="859.87"/>
    <x v="1"/>
    <x v="1"/>
    <x v="0"/>
    <x v="1"/>
    <x v="6"/>
    <x v="6"/>
    <x v="0"/>
    <x v="0"/>
    <x v="1"/>
  </r>
  <r>
    <x v="0"/>
    <x v="4"/>
    <n v="4112000252"/>
    <x v="13"/>
    <s v="05CNCTMNG"/>
    <s v="FRUTTA NATURAL MANGO 1LTR X 10PCS"/>
    <n v="0"/>
    <n v="81"/>
    <n v="81"/>
    <n v="0"/>
    <n v="258139.54"/>
    <n v="19360.47"/>
    <n v="3186.91"/>
    <x v="1"/>
    <x v="1"/>
    <x v="0"/>
    <x v="1"/>
    <x v="17"/>
    <x v="17"/>
    <x v="0"/>
    <x v="0"/>
    <x v="0"/>
  </r>
  <r>
    <x v="0"/>
    <x v="4"/>
    <n v="4112000252"/>
    <x v="13"/>
    <s v="05CNCTORG"/>
    <s v="FRUTTA NATURAL ORANGE 1LTR X 10PCS"/>
    <n v="0"/>
    <n v="81"/>
    <n v="81"/>
    <n v="-60"/>
    <n v="258139.54"/>
    <n v="19360.47"/>
    <n v="3186.91"/>
    <x v="1"/>
    <x v="1"/>
    <x v="0"/>
    <x v="1"/>
    <x v="1"/>
    <x v="1"/>
    <x v="0"/>
    <x v="0"/>
    <x v="0"/>
  </r>
  <r>
    <x v="0"/>
    <x v="4"/>
    <n v="4112000252"/>
    <x v="13"/>
    <s v="06MACC0CK"/>
    <s v="MACCAW DRINK COCKTAIL 1LTR X 10PCS"/>
    <n v="0"/>
    <n v="54"/>
    <n v="54"/>
    <n v="0"/>
    <n v="148837.21"/>
    <n v="11162.79"/>
    <n v="2756.24"/>
    <x v="1"/>
    <x v="1"/>
    <x v="0"/>
    <x v="1"/>
    <x v="2"/>
    <x v="2"/>
    <x v="1"/>
    <x v="0"/>
    <x v="0"/>
  </r>
  <r>
    <x v="0"/>
    <x v="4"/>
    <n v="4112000265"/>
    <x v="14"/>
    <s v="03CSAPPLE"/>
    <s v="CALIFORNIA SUN APPLE X 40PCS"/>
    <n v="0"/>
    <n v="1"/>
    <n v="1"/>
    <n v="155"/>
    <n v="1813.95"/>
    <n v="136.05000000000001"/>
    <n v="1813.95"/>
    <x v="1"/>
    <x v="1"/>
    <x v="0"/>
    <x v="1"/>
    <x v="15"/>
    <x v="15"/>
    <x v="2"/>
    <x v="0"/>
    <x v="2"/>
  </r>
  <r>
    <x v="0"/>
    <x v="4"/>
    <n v="4112000265"/>
    <x v="14"/>
    <s v="03CSCOCK"/>
    <s v="CALIFORNIA SUN COCKTAIL X 40PCS"/>
    <n v="0"/>
    <n v="1"/>
    <n v="1"/>
    <n v="283"/>
    <n v="1813.95"/>
    <n v="136.05000000000001"/>
    <n v="1813.95"/>
    <x v="1"/>
    <x v="1"/>
    <x v="0"/>
    <x v="1"/>
    <x v="8"/>
    <x v="8"/>
    <x v="2"/>
    <x v="0"/>
    <x v="2"/>
  </r>
  <r>
    <x v="0"/>
    <x v="4"/>
    <n v="4112000265"/>
    <x v="14"/>
    <s v="03CSMNG"/>
    <s v="CALIFORNIA SUN MANGO X 40PCS"/>
    <n v="0"/>
    <n v="1"/>
    <n v="1"/>
    <n v="214"/>
    <n v="1813.95"/>
    <n v="136.05000000000001"/>
    <n v="1813.95"/>
    <x v="1"/>
    <x v="1"/>
    <x v="0"/>
    <x v="1"/>
    <x v="9"/>
    <x v="9"/>
    <x v="2"/>
    <x v="0"/>
    <x v="2"/>
  </r>
  <r>
    <x v="0"/>
    <x v="4"/>
    <n v="4112000265"/>
    <x v="14"/>
    <s v="03CSORG"/>
    <s v="CALIFORNIA SUN ORANGE X 40PCS"/>
    <n v="0"/>
    <n v="1"/>
    <n v="1"/>
    <n v="35"/>
    <n v="1813.95"/>
    <n v="136.05000000000001"/>
    <n v="1813.95"/>
    <x v="1"/>
    <x v="1"/>
    <x v="0"/>
    <x v="1"/>
    <x v="10"/>
    <x v="10"/>
    <x v="2"/>
    <x v="0"/>
    <x v="2"/>
  </r>
  <r>
    <x v="0"/>
    <x v="4"/>
    <n v="4112000265"/>
    <x v="14"/>
    <s v="03CSPNPL"/>
    <s v="CALIFORNIA SUN  PINEAPPLE X 40PCS"/>
    <n v="0"/>
    <n v="1"/>
    <n v="1"/>
    <n v="1"/>
    <n v="1813.95"/>
    <n v="136.05000000000001"/>
    <n v="1813.95"/>
    <x v="1"/>
    <x v="1"/>
    <x v="0"/>
    <x v="1"/>
    <x v="11"/>
    <x v="11"/>
    <x v="2"/>
    <x v="0"/>
    <x v="2"/>
  </r>
  <r>
    <x v="0"/>
    <x v="4"/>
    <n v="4112000265"/>
    <x v="14"/>
    <s v="03CSSBRY"/>
    <s v="CALIFORNIA SUN STRAWBERRY X 40PCS"/>
    <n v="0"/>
    <n v="1"/>
    <n v="1"/>
    <n v="244"/>
    <n v="1813.95"/>
    <n v="136.05000000000001"/>
    <n v="1813.95"/>
    <x v="1"/>
    <x v="1"/>
    <x v="0"/>
    <x v="1"/>
    <x v="16"/>
    <x v="16"/>
    <x v="2"/>
    <x v="0"/>
    <x v="2"/>
  </r>
  <r>
    <x v="0"/>
    <x v="4"/>
    <n v="4112000265"/>
    <x v="14"/>
    <s v="05CNCTCOCK"/>
    <s v="FRUTTA NATURAL COCKTAIL 1LTR X 10PCS"/>
    <n v="0"/>
    <n v="6"/>
    <n v="6"/>
    <n v="4"/>
    <n v="20651.16"/>
    <n v="1548.84"/>
    <n v="3441.86"/>
    <x v="1"/>
    <x v="1"/>
    <x v="0"/>
    <x v="1"/>
    <x v="14"/>
    <x v="14"/>
    <x v="0"/>
    <x v="0"/>
    <x v="0"/>
  </r>
  <r>
    <x v="0"/>
    <x v="4"/>
    <n v="4112000265"/>
    <x v="14"/>
    <s v="05CNCTORG"/>
    <s v="FRUTTA NATURAL ORANGE 1LTR X 10PCS"/>
    <n v="0"/>
    <n v="11"/>
    <n v="11"/>
    <n v="-60"/>
    <n v="34418.6"/>
    <n v="2581.4"/>
    <n v="3128.96"/>
    <x v="1"/>
    <x v="1"/>
    <x v="0"/>
    <x v="1"/>
    <x v="1"/>
    <x v="1"/>
    <x v="0"/>
    <x v="0"/>
    <x v="0"/>
  </r>
  <r>
    <x v="0"/>
    <x v="4"/>
    <n v="4112000265"/>
    <x v="14"/>
    <s v="07NPBBKT"/>
    <s v="FRUTTA PET BOTTLE BLACKCURRENT 500ML (12PCS)"/>
    <n v="0"/>
    <n v="11"/>
    <n v="11"/>
    <n v="777"/>
    <n v="9047.6200000000008"/>
    <n v="678.57"/>
    <n v="822.51"/>
    <x v="1"/>
    <x v="1"/>
    <x v="0"/>
    <x v="1"/>
    <x v="5"/>
    <x v="5"/>
    <x v="0"/>
    <x v="0"/>
    <x v="1"/>
  </r>
  <r>
    <x v="0"/>
    <x v="4"/>
    <n v="4112000270"/>
    <x v="75"/>
    <s v="03CSCOCK"/>
    <s v="CALIFORNIA SUN COCKTAIL X 40PCS"/>
    <n v="0"/>
    <n v="19"/>
    <n v="19"/>
    <n v="283"/>
    <n v="34465.120000000003"/>
    <n v="2584.88"/>
    <n v="1813.95"/>
    <x v="1"/>
    <x v="1"/>
    <x v="0"/>
    <x v="1"/>
    <x v="8"/>
    <x v="8"/>
    <x v="2"/>
    <x v="0"/>
    <x v="2"/>
  </r>
  <r>
    <x v="0"/>
    <x v="4"/>
    <n v="4112000270"/>
    <x v="75"/>
    <s v="03CSMNG"/>
    <s v="CALIFORNIA SUN MANGO X 40PCS"/>
    <n v="0"/>
    <n v="15"/>
    <n v="15"/>
    <n v="214"/>
    <n v="27209.3"/>
    <n v="2040.7"/>
    <n v="1813.95"/>
    <x v="1"/>
    <x v="1"/>
    <x v="0"/>
    <x v="1"/>
    <x v="9"/>
    <x v="9"/>
    <x v="2"/>
    <x v="0"/>
    <x v="2"/>
  </r>
  <r>
    <x v="0"/>
    <x v="4"/>
    <n v="4112000270"/>
    <x v="75"/>
    <s v="03CSORG"/>
    <s v="CALIFORNIA SUN ORANGE X 40PCS"/>
    <n v="0"/>
    <n v="19"/>
    <n v="19"/>
    <n v="35"/>
    <n v="34465.120000000003"/>
    <n v="2584.88"/>
    <n v="1813.95"/>
    <x v="1"/>
    <x v="1"/>
    <x v="0"/>
    <x v="1"/>
    <x v="10"/>
    <x v="10"/>
    <x v="2"/>
    <x v="0"/>
    <x v="2"/>
  </r>
  <r>
    <x v="0"/>
    <x v="4"/>
    <n v="4112000270"/>
    <x v="75"/>
    <s v="03CSPNPL"/>
    <s v="CALIFORNIA SUN  PINEAPPLE X 40PCS"/>
    <n v="0"/>
    <n v="4"/>
    <n v="4"/>
    <n v="1"/>
    <n v="7255.81"/>
    <n v="544.19000000000005"/>
    <n v="1813.95"/>
    <x v="1"/>
    <x v="1"/>
    <x v="0"/>
    <x v="1"/>
    <x v="11"/>
    <x v="11"/>
    <x v="2"/>
    <x v="0"/>
    <x v="2"/>
  </r>
  <r>
    <x v="0"/>
    <x v="4"/>
    <n v="4112000270"/>
    <x v="75"/>
    <s v="03CSSBRY"/>
    <s v="CALIFORNIA SUN STRAWBERRY X 40PCS"/>
    <n v="0"/>
    <n v="4"/>
    <n v="4"/>
    <n v="244"/>
    <n v="7255.81"/>
    <n v="544.19000000000005"/>
    <n v="1813.95"/>
    <x v="1"/>
    <x v="1"/>
    <x v="0"/>
    <x v="1"/>
    <x v="16"/>
    <x v="16"/>
    <x v="2"/>
    <x v="0"/>
    <x v="2"/>
  </r>
  <r>
    <x v="0"/>
    <x v="4"/>
    <n v="4112000270"/>
    <x v="75"/>
    <s v="05CNCTMNG"/>
    <s v="FRUTTA NATURAL MANGO 1LTR X 10PCS"/>
    <n v="0"/>
    <n v="70"/>
    <n v="70"/>
    <n v="0"/>
    <n v="240930.23"/>
    <n v="18069.77"/>
    <n v="3441.86"/>
    <x v="1"/>
    <x v="1"/>
    <x v="0"/>
    <x v="1"/>
    <x v="17"/>
    <x v="17"/>
    <x v="0"/>
    <x v="0"/>
    <x v="0"/>
  </r>
  <r>
    <x v="0"/>
    <x v="4"/>
    <n v="4112000270"/>
    <x v="75"/>
    <s v="05CNCTORG"/>
    <s v="FRUTTA NATURAL ORANGE 1LTR X 10PCS"/>
    <n v="0"/>
    <n v="120"/>
    <n v="120"/>
    <n v="-60"/>
    <n v="413023.26"/>
    <n v="30976.74"/>
    <n v="3441.86"/>
    <x v="1"/>
    <x v="1"/>
    <x v="0"/>
    <x v="1"/>
    <x v="1"/>
    <x v="1"/>
    <x v="0"/>
    <x v="0"/>
    <x v="0"/>
  </r>
  <r>
    <x v="0"/>
    <x v="4"/>
    <n v="4112000270"/>
    <x v="75"/>
    <s v="06MACORAGE"/>
    <s v="MACCAW DRINK ORANGE 1LTR X 10PCS"/>
    <n v="0"/>
    <n v="10"/>
    <n v="10"/>
    <n v="0"/>
    <n v="29767.439999999999"/>
    <n v="2232.56"/>
    <n v="2976.74"/>
    <x v="1"/>
    <x v="1"/>
    <x v="0"/>
    <x v="1"/>
    <x v="19"/>
    <x v="19"/>
    <x v="1"/>
    <x v="0"/>
    <x v="0"/>
  </r>
  <r>
    <x v="0"/>
    <x v="4"/>
    <n v="4112000270"/>
    <x v="75"/>
    <s v="07NPBBKT"/>
    <s v="FRUTTA PET BOTTLE BLACKCURRENT 500ML (12PCS)"/>
    <n v="0"/>
    <n v="10"/>
    <n v="10"/>
    <n v="777"/>
    <n v="9047.6200000000008"/>
    <n v="678.57"/>
    <n v="904.76"/>
    <x v="1"/>
    <x v="1"/>
    <x v="0"/>
    <x v="1"/>
    <x v="5"/>
    <x v="5"/>
    <x v="0"/>
    <x v="0"/>
    <x v="1"/>
  </r>
  <r>
    <x v="0"/>
    <x v="4"/>
    <n v="4112000270"/>
    <x v="75"/>
    <s v="07NPBCTL"/>
    <s v="FRUTTA PET BOTTLE  COCKTAIL 500ML (12PCS)"/>
    <n v="0"/>
    <n v="10"/>
    <n v="10"/>
    <n v="747"/>
    <n v="9047.6200000000008"/>
    <n v="678.57"/>
    <n v="904.76"/>
    <x v="1"/>
    <x v="1"/>
    <x v="0"/>
    <x v="1"/>
    <x v="6"/>
    <x v="6"/>
    <x v="0"/>
    <x v="0"/>
    <x v="1"/>
  </r>
  <r>
    <x v="0"/>
    <x v="4"/>
    <n v="4112000270"/>
    <x v="75"/>
    <s v="07NPBORG"/>
    <s v="FRUTTA PET BOTTLE  ORANGE 500ML (12PCS)"/>
    <n v="0"/>
    <n v="10"/>
    <n v="10"/>
    <n v="985"/>
    <n v="9047.6200000000008"/>
    <n v="678.57"/>
    <n v="904.76"/>
    <x v="1"/>
    <x v="1"/>
    <x v="0"/>
    <x v="1"/>
    <x v="7"/>
    <x v="7"/>
    <x v="0"/>
    <x v="0"/>
    <x v="1"/>
  </r>
  <r>
    <x v="0"/>
    <x v="4"/>
    <n v="4112000270"/>
    <x v="75"/>
    <s v="07NPBPPL"/>
    <s v="FRUTTA PET BOTTLE PINEAPPLE 500ML (12PCS)"/>
    <n v="0"/>
    <n v="10"/>
    <n v="10"/>
    <n v="1572"/>
    <n v="9047.6200000000008"/>
    <n v="678.57"/>
    <n v="904.76"/>
    <x v="1"/>
    <x v="1"/>
    <x v="0"/>
    <x v="1"/>
    <x v="13"/>
    <x v="13"/>
    <x v="0"/>
    <x v="0"/>
    <x v="1"/>
  </r>
  <r>
    <x v="0"/>
    <x v="4"/>
    <n v="4112000271"/>
    <x v="15"/>
    <s v="03CSAPPLE"/>
    <s v="CALIFORNIA SUN APPLE X 40PCS"/>
    <n v="2"/>
    <n v="165"/>
    <n v="163"/>
    <n v="155"/>
    <n v="308979.63"/>
    <n v="23173.47"/>
    <n v="1895.58"/>
    <x v="1"/>
    <x v="1"/>
    <x v="0"/>
    <x v="1"/>
    <x v="15"/>
    <x v="15"/>
    <x v="2"/>
    <x v="0"/>
    <x v="2"/>
  </r>
  <r>
    <x v="0"/>
    <x v="4"/>
    <n v="4112000271"/>
    <x v="15"/>
    <s v="03CSCOCK"/>
    <s v="CALIFORNIA SUN COCKTAIL X 40PCS"/>
    <n v="0"/>
    <n v="210"/>
    <n v="210"/>
    <n v="283"/>
    <n v="398071.88"/>
    <n v="29855.39"/>
    <n v="1895.58"/>
    <x v="1"/>
    <x v="1"/>
    <x v="0"/>
    <x v="1"/>
    <x v="8"/>
    <x v="8"/>
    <x v="2"/>
    <x v="0"/>
    <x v="2"/>
  </r>
  <r>
    <x v="0"/>
    <x v="4"/>
    <n v="4112000271"/>
    <x v="15"/>
    <s v="03CSMNG"/>
    <s v="CALIFORNIA SUN MANGO X 40PCS"/>
    <n v="25"/>
    <n v="215"/>
    <n v="190"/>
    <n v="214"/>
    <n v="360160.29"/>
    <n v="27012.02"/>
    <n v="1895.58"/>
    <x v="1"/>
    <x v="1"/>
    <x v="0"/>
    <x v="1"/>
    <x v="9"/>
    <x v="9"/>
    <x v="2"/>
    <x v="0"/>
    <x v="2"/>
  </r>
  <r>
    <x v="0"/>
    <x v="4"/>
    <n v="4112000271"/>
    <x v="15"/>
    <s v="03CSORG"/>
    <s v="CALIFORNIA SUN ORANGE X 40PCS"/>
    <n v="0"/>
    <n v="155"/>
    <n v="155"/>
    <n v="35"/>
    <n v="293814.96000000002"/>
    <n v="22036.12"/>
    <n v="1895.58"/>
    <x v="1"/>
    <x v="1"/>
    <x v="0"/>
    <x v="1"/>
    <x v="10"/>
    <x v="10"/>
    <x v="2"/>
    <x v="0"/>
    <x v="2"/>
  </r>
  <r>
    <x v="0"/>
    <x v="4"/>
    <n v="4112000271"/>
    <x v="15"/>
    <s v="03CSPNPL"/>
    <s v="CALIFORNIA SUN  PINEAPPLE X 40PCS"/>
    <n v="0"/>
    <n v="190"/>
    <n v="190"/>
    <n v="1"/>
    <n v="360160.23"/>
    <n v="27012.02"/>
    <n v="1895.58"/>
    <x v="1"/>
    <x v="1"/>
    <x v="0"/>
    <x v="1"/>
    <x v="11"/>
    <x v="11"/>
    <x v="2"/>
    <x v="0"/>
    <x v="2"/>
  </r>
  <r>
    <x v="0"/>
    <x v="4"/>
    <n v="4112000271"/>
    <x v="15"/>
    <s v="03CSSBRY"/>
    <s v="CALIFORNIA SUN STRAWBERRY X 40PCS"/>
    <n v="0"/>
    <n v="120"/>
    <n v="120"/>
    <n v="244"/>
    <n v="227469.6"/>
    <n v="17060.22"/>
    <n v="1895.58"/>
    <x v="1"/>
    <x v="1"/>
    <x v="0"/>
    <x v="1"/>
    <x v="16"/>
    <x v="16"/>
    <x v="2"/>
    <x v="0"/>
    <x v="2"/>
  </r>
  <r>
    <x v="0"/>
    <x v="4"/>
    <n v="4112000271"/>
    <x v="15"/>
    <s v="05CNCTCOCK"/>
    <s v="FRUTTA NATURAL COCKTAIL 1LTR X 10PCS"/>
    <n v="0"/>
    <n v="150"/>
    <n v="150"/>
    <n v="4"/>
    <n v="489293.03"/>
    <n v="36696.980000000003"/>
    <n v="3261.95"/>
    <x v="1"/>
    <x v="1"/>
    <x v="0"/>
    <x v="1"/>
    <x v="14"/>
    <x v="14"/>
    <x v="0"/>
    <x v="0"/>
    <x v="0"/>
  </r>
  <r>
    <x v="0"/>
    <x v="4"/>
    <n v="4112000271"/>
    <x v="15"/>
    <s v="05CNCTORG"/>
    <s v="FRUTTA NATURAL ORANGE 1LTR X 10PCS"/>
    <n v="0"/>
    <n v="870"/>
    <n v="870"/>
    <n v="-60"/>
    <n v="2837899.19"/>
    <n v="212842.44"/>
    <n v="3261.95"/>
    <x v="1"/>
    <x v="1"/>
    <x v="0"/>
    <x v="1"/>
    <x v="1"/>
    <x v="1"/>
    <x v="0"/>
    <x v="0"/>
    <x v="0"/>
  </r>
  <r>
    <x v="0"/>
    <x v="4"/>
    <n v="4112000271"/>
    <x v="15"/>
    <s v="06MACORAGE"/>
    <s v="MACCAW DRINK ORANGE 1LTR X 10PCS"/>
    <n v="0"/>
    <n v="409"/>
    <n v="409"/>
    <n v="0"/>
    <n v="1150705.3400000001"/>
    <n v="86302.9"/>
    <n v="2813.46"/>
    <x v="1"/>
    <x v="1"/>
    <x v="0"/>
    <x v="1"/>
    <x v="19"/>
    <x v="19"/>
    <x v="1"/>
    <x v="0"/>
    <x v="0"/>
  </r>
  <r>
    <x v="0"/>
    <x v="4"/>
    <n v="4112000271"/>
    <x v="15"/>
    <s v="07NPBBKT"/>
    <s v="FRUTTA PET BOTTLE BLACKCURRENT 500ML (12PCS)"/>
    <n v="0"/>
    <n v="200"/>
    <n v="200"/>
    <n v="777"/>
    <n v="189170"/>
    <n v="14187.75"/>
    <n v="945.85"/>
    <x v="1"/>
    <x v="1"/>
    <x v="0"/>
    <x v="1"/>
    <x v="5"/>
    <x v="5"/>
    <x v="0"/>
    <x v="0"/>
    <x v="1"/>
  </r>
  <r>
    <x v="0"/>
    <x v="4"/>
    <n v="4112000271"/>
    <x v="15"/>
    <s v="07NPBORG"/>
    <s v="FRUTTA PET BOTTLE  ORANGE 500ML (12PCS)"/>
    <n v="0"/>
    <n v="160"/>
    <n v="160"/>
    <n v="985"/>
    <n v="151336"/>
    <n v="11350.2"/>
    <n v="945.85"/>
    <x v="1"/>
    <x v="1"/>
    <x v="0"/>
    <x v="1"/>
    <x v="7"/>
    <x v="7"/>
    <x v="0"/>
    <x v="0"/>
    <x v="1"/>
  </r>
  <r>
    <x v="0"/>
    <x v="4"/>
    <n v="4112000271"/>
    <x v="15"/>
    <s v="07NPBPPL"/>
    <s v="FRUTTA PET BOTTLE PINEAPPLE 500ML (12PCS)"/>
    <n v="0"/>
    <n v="160"/>
    <n v="160"/>
    <n v="1572"/>
    <n v="151336"/>
    <n v="11350.2"/>
    <n v="945.85"/>
    <x v="1"/>
    <x v="1"/>
    <x v="0"/>
    <x v="1"/>
    <x v="13"/>
    <x v="13"/>
    <x v="0"/>
    <x v="0"/>
    <x v="1"/>
  </r>
  <r>
    <x v="0"/>
    <x v="4"/>
    <n v="4112000273"/>
    <x v="16"/>
    <s v="05CNCTMNG"/>
    <s v="FRUTTA NATURAL MANGO 1LTR X 10PCS"/>
    <n v="0"/>
    <n v="240"/>
    <n v="240"/>
    <n v="0"/>
    <n v="826046.46"/>
    <n v="61953.48"/>
    <n v="3441.86"/>
    <x v="1"/>
    <x v="1"/>
    <x v="0"/>
    <x v="1"/>
    <x v="17"/>
    <x v="17"/>
    <x v="0"/>
    <x v="0"/>
    <x v="0"/>
  </r>
  <r>
    <x v="0"/>
    <x v="4"/>
    <n v="4112000273"/>
    <x v="16"/>
    <s v="05CNCTORG"/>
    <s v="FRUTTA NATURAL ORANGE 1LTR X 10PCS"/>
    <n v="0"/>
    <n v="150"/>
    <n v="150"/>
    <n v="-60"/>
    <n v="516279"/>
    <n v="38720.93"/>
    <n v="3441.86"/>
    <x v="1"/>
    <x v="1"/>
    <x v="0"/>
    <x v="1"/>
    <x v="1"/>
    <x v="1"/>
    <x v="0"/>
    <x v="0"/>
    <x v="0"/>
  </r>
  <r>
    <x v="0"/>
    <x v="4"/>
    <n v="4112000276"/>
    <x v="17"/>
    <s v="03CSAPPLE"/>
    <s v="CALIFORNIA SUN APPLE X 40PCS"/>
    <n v="0"/>
    <n v="10"/>
    <n v="10"/>
    <n v="155"/>
    <n v="18139.53"/>
    <n v="1360.47"/>
    <n v="1813.95"/>
    <x v="1"/>
    <x v="1"/>
    <x v="0"/>
    <x v="1"/>
    <x v="15"/>
    <x v="15"/>
    <x v="2"/>
    <x v="0"/>
    <x v="2"/>
  </r>
  <r>
    <x v="0"/>
    <x v="4"/>
    <n v="4112000276"/>
    <x v="17"/>
    <s v="03CSCOCK"/>
    <s v="CALIFORNIA SUN COCKTAIL X 40PCS"/>
    <n v="0"/>
    <n v="10"/>
    <n v="10"/>
    <n v="283"/>
    <n v="18139.53"/>
    <n v="1360.47"/>
    <n v="1813.95"/>
    <x v="1"/>
    <x v="1"/>
    <x v="0"/>
    <x v="1"/>
    <x v="8"/>
    <x v="8"/>
    <x v="2"/>
    <x v="0"/>
    <x v="2"/>
  </r>
  <r>
    <x v="0"/>
    <x v="4"/>
    <n v="4112000276"/>
    <x v="17"/>
    <s v="03CSMNG"/>
    <s v="CALIFORNIA SUN MANGO X 40PCS"/>
    <n v="0"/>
    <n v="10"/>
    <n v="10"/>
    <n v="214"/>
    <n v="18139.53"/>
    <n v="1360.47"/>
    <n v="1813.95"/>
    <x v="1"/>
    <x v="1"/>
    <x v="0"/>
    <x v="1"/>
    <x v="9"/>
    <x v="9"/>
    <x v="2"/>
    <x v="0"/>
    <x v="2"/>
  </r>
  <r>
    <x v="0"/>
    <x v="4"/>
    <n v="4112000276"/>
    <x v="17"/>
    <s v="03CSORG"/>
    <s v="CALIFORNIA SUN ORANGE X 40PCS"/>
    <n v="0"/>
    <n v="5"/>
    <n v="5"/>
    <n v="35"/>
    <n v="9069.77"/>
    <n v="680.23"/>
    <n v="1813.95"/>
    <x v="1"/>
    <x v="1"/>
    <x v="0"/>
    <x v="1"/>
    <x v="10"/>
    <x v="10"/>
    <x v="2"/>
    <x v="0"/>
    <x v="2"/>
  </r>
  <r>
    <x v="0"/>
    <x v="4"/>
    <n v="4112000276"/>
    <x v="17"/>
    <s v="03CSSBRY"/>
    <s v="CALIFORNIA SUN STRAWBERRY X 40PCS"/>
    <n v="0"/>
    <n v="5"/>
    <n v="5"/>
    <n v="244"/>
    <n v="9069.77"/>
    <n v="680.23"/>
    <n v="1813.95"/>
    <x v="1"/>
    <x v="1"/>
    <x v="0"/>
    <x v="1"/>
    <x v="16"/>
    <x v="16"/>
    <x v="2"/>
    <x v="0"/>
    <x v="2"/>
  </r>
  <r>
    <x v="0"/>
    <x v="4"/>
    <n v="4112000276"/>
    <x v="17"/>
    <s v="05CNCTORG"/>
    <s v="FRUTTA NATURAL ORANGE 1LTR X 10PCS"/>
    <n v="0"/>
    <n v="43"/>
    <n v="43"/>
    <n v="-60"/>
    <n v="137674.42000000001"/>
    <n v="10325.58"/>
    <n v="3201.73"/>
    <x v="1"/>
    <x v="1"/>
    <x v="0"/>
    <x v="1"/>
    <x v="1"/>
    <x v="1"/>
    <x v="0"/>
    <x v="0"/>
    <x v="0"/>
  </r>
  <r>
    <x v="0"/>
    <x v="4"/>
    <n v="4112000276"/>
    <x v="17"/>
    <s v="07NPBBKT"/>
    <s v="FRUTTA PET BOTTLE BLACKCURRENT 500ML (12PCS)"/>
    <n v="0"/>
    <n v="33"/>
    <n v="33"/>
    <n v="777"/>
    <n v="27142.86"/>
    <n v="2035.71"/>
    <n v="822.51"/>
    <x v="1"/>
    <x v="1"/>
    <x v="0"/>
    <x v="1"/>
    <x v="5"/>
    <x v="5"/>
    <x v="0"/>
    <x v="0"/>
    <x v="1"/>
  </r>
  <r>
    <x v="0"/>
    <x v="4"/>
    <n v="4112000276"/>
    <x v="17"/>
    <s v="07NPBORG"/>
    <s v="FRUTTA PET BOTTLE  ORANGE 500ML (12PCS)"/>
    <n v="0"/>
    <n v="36"/>
    <n v="36"/>
    <n v="985"/>
    <n v="27142.86"/>
    <n v="2035.71"/>
    <n v="753.97"/>
    <x v="1"/>
    <x v="1"/>
    <x v="0"/>
    <x v="1"/>
    <x v="7"/>
    <x v="7"/>
    <x v="0"/>
    <x v="0"/>
    <x v="1"/>
  </r>
  <r>
    <x v="0"/>
    <x v="4"/>
    <n v="4112000276"/>
    <x v="17"/>
    <s v="07NPBPPL"/>
    <s v="FRUTTA PET BOTTLE PINEAPPLE 500ML (12PCS)"/>
    <n v="0"/>
    <n v="30"/>
    <n v="30"/>
    <n v="1572"/>
    <n v="27142.86"/>
    <n v="2035.71"/>
    <n v="904.76"/>
    <x v="1"/>
    <x v="1"/>
    <x v="0"/>
    <x v="1"/>
    <x v="13"/>
    <x v="13"/>
    <x v="0"/>
    <x v="0"/>
    <x v="1"/>
  </r>
  <r>
    <x v="0"/>
    <x v="4"/>
    <n v="4112000279"/>
    <x v="18"/>
    <s v="03CSAPPLE"/>
    <s v="CALIFORNIA SUN APPLE X 40PCS"/>
    <n v="1"/>
    <n v="15"/>
    <n v="14"/>
    <n v="155"/>
    <n v="25395.35"/>
    <n v="1904.65"/>
    <n v="1813.95"/>
    <x v="1"/>
    <x v="1"/>
    <x v="0"/>
    <x v="1"/>
    <x v="15"/>
    <x v="15"/>
    <x v="2"/>
    <x v="0"/>
    <x v="2"/>
  </r>
  <r>
    <x v="0"/>
    <x v="4"/>
    <n v="4112000279"/>
    <x v="18"/>
    <s v="03CSCOCK"/>
    <s v="CALIFORNIA SUN COCKTAIL X 40PCS"/>
    <n v="0"/>
    <n v="17"/>
    <n v="17"/>
    <n v="283"/>
    <n v="30837.21"/>
    <n v="2312.79"/>
    <n v="1813.95"/>
    <x v="1"/>
    <x v="1"/>
    <x v="0"/>
    <x v="1"/>
    <x v="8"/>
    <x v="8"/>
    <x v="2"/>
    <x v="0"/>
    <x v="2"/>
  </r>
  <r>
    <x v="0"/>
    <x v="4"/>
    <n v="4112000279"/>
    <x v="18"/>
    <s v="03CSMNG"/>
    <s v="CALIFORNIA SUN MANGO X 40PCS"/>
    <n v="0"/>
    <n v="17"/>
    <n v="17"/>
    <n v="214"/>
    <n v="30837.21"/>
    <n v="2312.79"/>
    <n v="1813.95"/>
    <x v="1"/>
    <x v="1"/>
    <x v="0"/>
    <x v="1"/>
    <x v="9"/>
    <x v="9"/>
    <x v="2"/>
    <x v="0"/>
    <x v="2"/>
  </r>
  <r>
    <x v="0"/>
    <x v="4"/>
    <n v="4112000279"/>
    <x v="18"/>
    <s v="03CSORG"/>
    <s v="CALIFORNIA SUN ORANGE X 40PCS"/>
    <n v="0"/>
    <n v="20"/>
    <n v="20"/>
    <n v="35"/>
    <n v="36279.07"/>
    <n v="2720.93"/>
    <n v="1813.95"/>
    <x v="1"/>
    <x v="1"/>
    <x v="0"/>
    <x v="1"/>
    <x v="10"/>
    <x v="10"/>
    <x v="2"/>
    <x v="0"/>
    <x v="2"/>
  </r>
  <r>
    <x v="0"/>
    <x v="4"/>
    <n v="4112000279"/>
    <x v="18"/>
    <s v="03CSPNPL"/>
    <s v="CALIFORNIA SUN  PINEAPPLE X 40PCS"/>
    <n v="0"/>
    <n v="7"/>
    <n v="7"/>
    <n v="1"/>
    <n v="12697.67"/>
    <n v="952.33"/>
    <n v="1813.95"/>
    <x v="1"/>
    <x v="1"/>
    <x v="0"/>
    <x v="1"/>
    <x v="11"/>
    <x v="11"/>
    <x v="2"/>
    <x v="0"/>
    <x v="2"/>
  </r>
  <r>
    <x v="0"/>
    <x v="4"/>
    <n v="4112000279"/>
    <x v="18"/>
    <s v="03CSSBRY"/>
    <s v="CALIFORNIA SUN STRAWBERRY X 40PCS"/>
    <n v="0"/>
    <n v="14"/>
    <n v="14"/>
    <n v="244"/>
    <n v="25395.35"/>
    <n v="1904.65"/>
    <n v="1813.95"/>
    <x v="1"/>
    <x v="1"/>
    <x v="0"/>
    <x v="1"/>
    <x v="16"/>
    <x v="16"/>
    <x v="2"/>
    <x v="0"/>
    <x v="2"/>
  </r>
  <r>
    <x v="0"/>
    <x v="4"/>
    <n v="4112000279"/>
    <x v="18"/>
    <s v="05CNCTCOCK"/>
    <s v="FRUTTA NATURAL COCKTAIL 1LTR X 10PCS"/>
    <n v="0"/>
    <n v="34"/>
    <n v="34"/>
    <n v="4"/>
    <n v="117023.26"/>
    <n v="8776.74"/>
    <n v="3441.86"/>
    <x v="1"/>
    <x v="1"/>
    <x v="0"/>
    <x v="1"/>
    <x v="14"/>
    <x v="14"/>
    <x v="0"/>
    <x v="0"/>
    <x v="0"/>
  </r>
  <r>
    <x v="0"/>
    <x v="4"/>
    <n v="4112000279"/>
    <x v="18"/>
    <s v="05CNCTMNG"/>
    <s v="FRUTTA NATURAL MANGO 1LTR X 10PCS"/>
    <n v="0"/>
    <n v="65"/>
    <n v="65"/>
    <n v="0"/>
    <n v="206511.61"/>
    <n v="15488.37"/>
    <n v="3177.1"/>
    <x v="1"/>
    <x v="1"/>
    <x v="0"/>
    <x v="1"/>
    <x v="17"/>
    <x v="17"/>
    <x v="0"/>
    <x v="0"/>
    <x v="0"/>
  </r>
  <r>
    <x v="0"/>
    <x v="4"/>
    <n v="4112000279"/>
    <x v="18"/>
    <s v="05CNCTORG"/>
    <s v="FRUTTA NATURAL ORANGE 1LTR X 10PCS"/>
    <n v="1"/>
    <n v="116"/>
    <n v="115"/>
    <n v="-60"/>
    <n v="375162.79"/>
    <n v="28137.21"/>
    <n v="3262.29"/>
    <x v="1"/>
    <x v="1"/>
    <x v="0"/>
    <x v="1"/>
    <x v="1"/>
    <x v="1"/>
    <x v="0"/>
    <x v="0"/>
    <x v="0"/>
  </r>
  <r>
    <x v="0"/>
    <x v="4"/>
    <n v="4112000279"/>
    <x v="18"/>
    <s v="06MACORAGE"/>
    <s v="MACCAW DRINK ORANGE 1LTR X 10PCS"/>
    <n v="0"/>
    <n v="38"/>
    <n v="38"/>
    <n v="0"/>
    <n v="107162.79"/>
    <n v="8037.21"/>
    <n v="2820.07"/>
    <x v="1"/>
    <x v="1"/>
    <x v="0"/>
    <x v="1"/>
    <x v="19"/>
    <x v="19"/>
    <x v="1"/>
    <x v="0"/>
    <x v="0"/>
  </r>
  <r>
    <x v="0"/>
    <x v="4"/>
    <n v="4112000279"/>
    <x v="18"/>
    <s v="07NPBBKT"/>
    <s v="FRUTTA PET BOTTLE BLACKCURRENT 500ML (12PCS)"/>
    <n v="0"/>
    <n v="26"/>
    <n v="26"/>
    <n v="777"/>
    <n v="21714.29"/>
    <n v="1628.57"/>
    <n v="835.16"/>
    <x v="1"/>
    <x v="1"/>
    <x v="0"/>
    <x v="1"/>
    <x v="5"/>
    <x v="5"/>
    <x v="0"/>
    <x v="0"/>
    <x v="1"/>
  </r>
  <r>
    <x v="0"/>
    <x v="4"/>
    <n v="4112000279"/>
    <x v="18"/>
    <s v="07NPBCTL"/>
    <s v="FRUTTA PET BOTTLE  COCKTAIL 500ML (12PCS)"/>
    <n v="4"/>
    <n v="13"/>
    <n v="9"/>
    <n v="747"/>
    <n v="8142.86"/>
    <n v="610.71"/>
    <n v="904.76"/>
    <x v="1"/>
    <x v="1"/>
    <x v="0"/>
    <x v="1"/>
    <x v="6"/>
    <x v="6"/>
    <x v="0"/>
    <x v="0"/>
    <x v="1"/>
  </r>
  <r>
    <x v="0"/>
    <x v="4"/>
    <n v="4112000279"/>
    <x v="18"/>
    <s v="07NPBORG"/>
    <s v="FRUTTA PET BOTTLE  ORANGE 500ML (12PCS)"/>
    <n v="0"/>
    <n v="8"/>
    <n v="8"/>
    <n v="985"/>
    <n v="7238.1"/>
    <n v="542.86"/>
    <n v="904.76"/>
    <x v="1"/>
    <x v="1"/>
    <x v="0"/>
    <x v="1"/>
    <x v="7"/>
    <x v="7"/>
    <x v="0"/>
    <x v="0"/>
    <x v="1"/>
  </r>
  <r>
    <x v="0"/>
    <x v="4"/>
    <n v="4112000279"/>
    <x v="18"/>
    <s v="07NPBPPL"/>
    <s v="FRUTTA PET BOTTLE PINEAPPLE 500ML (12PCS)"/>
    <n v="0"/>
    <n v="13"/>
    <n v="13"/>
    <n v="1572"/>
    <n v="11761.9"/>
    <n v="882.14"/>
    <n v="904.76"/>
    <x v="1"/>
    <x v="1"/>
    <x v="0"/>
    <x v="1"/>
    <x v="13"/>
    <x v="13"/>
    <x v="0"/>
    <x v="0"/>
    <x v="1"/>
  </r>
  <r>
    <x v="0"/>
    <x v="4"/>
    <n v="4112000294"/>
    <x v="76"/>
    <s v="05CNCTORG"/>
    <s v="FRUTTA NATURAL ORANGE 1LTR X 10PCS"/>
    <n v="0"/>
    <n v="32"/>
    <n v="32"/>
    <n v="-60"/>
    <n v="103255.81"/>
    <n v="7744.19"/>
    <n v="3226.74"/>
    <x v="1"/>
    <x v="1"/>
    <x v="0"/>
    <x v="1"/>
    <x v="1"/>
    <x v="1"/>
    <x v="0"/>
    <x v="0"/>
    <x v="0"/>
  </r>
  <r>
    <x v="0"/>
    <x v="4"/>
    <n v="4112000298"/>
    <x v="77"/>
    <s v="03CSAPPLE"/>
    <s v="CALIFORNIA SUN APPLE X 40PCS"/>
    <n v="0"/>
    <n v="18"/>
    <n v="18"/>
    <n v="155"/>
    <n v="32651.16"/>
    <n v="2448.84"/>
    <n v="1813.95"/>
    <x v="1"/>
    <x v="1"/>
    <x v="0"/>
    <x v="1"/>
    <x v="15"/>
    <x v="15"/>
    <x v="2"/>
    <x v="0"/>
    <x v="2"/>
  </r>
  <r>
    <x v="0"/>
    <x v="4"/>
    <n v="4112000298"/>
    <x v="77"/>
    <s v="03CSCOCK"/>
    <s v="CALIFORNIA SUN COCKTAIL X 40PCS"/>
    <n v="0"/>
    <n v="12"/>
    <n v="12"/>
    <n v="283"/>
    <n v="21767.439999999999"/>
    <n v="1632.56"/>
    <n v="1813.95"/>
    <x v="1"/>
    <x v="1"/>
    <x v="0"/>
    <x v="1"/>
    <x v="8"/>
    <x v="8"/>
    <x v="2"/>
    <x v="0"/>
    <x v="2"/>
  </r>
  <r>
    <x v="0"/>
    <x v="4"/>
    <n v="4112000298"/>
    <x v="77"/>
    <s v="03CSMNG"/>
    <s v="CALIFORNIA SUN MANGO X 40PCS"/>
    <n v="0"/>
    <n v="12"/>
    <n v="12"/>
    <n v="214"/>
    <n v="21767.439999999999"/>
    <n v="1632.56"/>
    <n v="1813.95"/>
    <x v="1"/>
    <x v="1"/>
    <x v="0"/>
    <x v="1"/>
    <x v="9"/>
    <x v="9"/>
    <x v="2"/>
    <x v="0"/>
    <x v="2"/>
  </r>
  <r>
    <x v="0"/>
    <x v="4"/>
    <n v="4112000298"/>
    <x v="77"/>
    <s v="03CSORG"/>
    <s v="CALIFORNIA SUN ORANGE X 40PCS"/>
    <n v="0"/>
    <n v="18"/>
    <n v="18"/>
    <n v="35"/>
    <n v="32651.16"/>
    <n v="2448.84"/>
    <n v="1813.95"/>
    <x v="1"/>
    <x v="1"/>
    <x v="0"/>
    <x v="1"/>
    <x v="10"/>
    <x v="10"/>
    <x v="2"/>
    <x v="0"/>
    <x v="2"/>
  </r>
  <r>
    <x v="0"/>
    <x v="4"/>
    <n v="4112000298"/>
    <x v="77"/>
    <s v="03CSPNPL"/>
    <s v="CALIFORNIA SUN  PINEAPPLE X 40PCS"/>
    <n v="0"/>
    <n v="6"/>
    <n v="6"/>
    <n v="1"/>
    <n v="10883.72"/>
    <n v="816.28"/>
    <n v="1813.95"/>
    <x v="1"/>
    <x v="1"/>
    <x v="0"/>
    <x v="1"/>
    <x v="11"/>
    <x v="11"/>
    <x v="2"/>
    <x v="0"/>
    <x v="2"/>
  </r>
  <r>
    <x v="0"/>
    <x v="4"/>
    <n v="4112000298"/>
    <x v="77"/>
    <s v="03CSSBRY"/>
    <s v="CALIFORNIA SUN STRAWBERRY X 40PCS"/>
    <n v="0"/>
    <n v="6"/>
    <n v="6"/>
    <n v="244"/>
    <n v="10883.72"/>
    <n v="816.28"/>
    <n v="1813.95"/>
    <x v="1"/>
    <x v="1"/>
    <x v="0"/>
    <x v="1"/>
    <x v="16"/>
    <x v="16"/>
    <x v="2"/>
    <x v="0"/>
    <x v="2"/>
  </r>
  <r>
    <x v="0"/>
    <x v="4"/>
    <n v="4112000298"/>
    <x v="77"/>
    <s v="05CNCTMNG"/>
    <s v="FRUTTA NATURAL MANGO 1LTR X 10PCS"/>
    <n v="0"/>
    <n v="10"/>
    <n v="10"/>
    <n v="0"/>
    <n v="27534.880000000001"/>
    <n v="2065.12"/>
    <n v="2753.49"/>
    <x v="1"/>
    <x v="1"/>
    <x v="0"/>
    <x v="1"/>
    <x v="17"/>
    <x v="17"/>
    <x v="0"/>
    <x v="0"/>
    <x v="0"/>
  </r>
  <r>
    <x v="0"/>
    <x v="4"/>
    <n v="4112000298"/>
    <x v="77"/>
    <s v="05CNCTORG"/>
    <s v="FRUTTA NATURAL ORANGE 1LTR X 10PCS"/>
    <n v="0"/>
    <n v="40"/>
    <n v="40"/>
    <n v="-60"/>
    <n v="137674.42000000001"/>
    <n v="10325.58"/>
    <n v="3441.86"/>
    <x v="1"/>
    <x v="1"/>
    <x v="0"/>
    <x v="1"/>
    <x v="1"/>
    <x v="1"/>
    <x v="0"/>
    <x v="0"/>
    <x v="0"/>
  </r>
  <r>
    <x v="0"/>
    <x v="4"/>
    <n v="4112000298"/>
    <x v="77"/>
    <s v="06MACORAGE"/>
    <s v="MACCAW DRINK ORANGE 1LTR X 10PCS"/>
    <n v="0"/>
    <n v="5"/>
    <n v="5"/>
    <n v="0"/>
    <n v="14883.72"/>
    <n v="1116.28"/>
    <n v="2976.74"/>
    <x v="1"/>
    <x v="1"/>
    <x v="0"/>
    <x v="1"/>
    <x v="19"/>
    <x v="19"/>
    <x v="1"/>
    <x v="0"/>
    <x v="0"/>
  </r>
  <r>
    <x v="0"/>
    <x v="4"/>
    <n v="4112000298"/>
    <x v="77"/>
    <s v="07NPBBKT"/>
    <s v="FRUTTA PET BOTTLE BLACKCURRENT 500ML (12PCS)"/>
    <n v="0"/>
    <n v="30"/>
    <n v="30"/>
    <n v="777"/>
    <n v="25333.33"/>
    <n v="1900"/>
    <n v="844.44"/>
    <x v="1"/>
    <x v="1"/>
    <x v="0"/>
    <x v="1"/>
    <x v="5"/>
    <x v="5"/>
    <x v="0"/>
    <x v="0"/>
    <x v="1"/>
  </r>
  <r>
    <x v="0"/>
    <x v="4"/>
    <n v="4112000298"/>
    <x v="77"/>
    <s v="07NPBCTL"/>
    <s v="FRUTTA PET BOTTLE  COCKTAIL 500ML (12PCS)"/>
    <n v="0"/>
    <n v="5"/>
    <n v="5"/>
    <n v="747"/>
    <n v="2714.29"/>
    <n v="203.57"/>
    <n v="542.86"/>
    <x v="1"/>
    <x v="1"/>
    <x v="0"/>
    <x v="1"/>
    <x v="6"/>
    <x v="6"/>
    <x v="0"/>
    <x v="0"/>
    <x v="1"/>
  </r>
  <r>
    <x v="0"/>
    <x v="4"/>
    <n v="4112000298"/>
    <x v="77"/>
    <s v="07NPBORG"/>
    <s v="FRUTTA PET BOTTLE  ORANGE 500ML (12PCS)"/>
    <n v="0"/>
    <n v="3"/>
    <n v="3"/>
    <n v="985"/>
    <n v="2714.29"/>
    <n v="203.57"/>
    <n v="904.76"/>
    <x v="1"/>
    <x v="1"/>
    <x v="0"/>
    <x v="1"/>
    <x v="7"/>
    <x v="7"/>
    <x v="0"/>
    <x v="0"/>
    <x v="1"/>
  </r>
  <r>
    <x v="0"/>
    <x v="4"/>
    <n v="4112000298"/>
    <x v="77"/>
    <s v="07NPBPPL"/>
    <s v="FRUTTA PET BOTTLE PINEAPPLE 500ML (12PCS)"/>
    <n v="0"/>
    <n v="3"/>
    <n v="3"/>
    <n v="1572"/>
    <n v="2714.29"/>
    <n v="203.57"/>
    <n v="904.76"/>
    <x v="1"/>
    <x v="1"/>
    <x v="0"/>
    <x v="1"/>
    <x v="13"/>
    <x v="13"/>
    <x v="0"/>
    <x v="0"/>
    <x v="1"/>
  </r>
  <r>
    <x v="0"/>
    <x v="4"/>
    <n v="4112000319"/>
    <x v="104"/>
    <s v="03CSAPPLE"/>
    <s v="CALIFORNIA SUN APPLE X 40PCS"/>
    <n v="0"/>
    <n v="20"/>
    <n v="20"/>
    <n v="155"/>
    <n v="36279.07"/>
    <n v="2720.93"/>
    <n v="1813.95"/>
    <x v="1"/>
    <x v="1"/>
    <x v="0"/>
    <x v="1"/>
    <x v="15"/>
    <x v="15"/>
    <x v="2"/>
    <x v="0"/>
    <x v="2"/>
  </r>
  <r>
    <x v="0"/>
    <x v="4"/>
    <n v="4112000319"/>
    <x v="104"/>
    <s v="03CSCOCK"/>
    <s v="CALIFORNIA SUN COCKTAIL X 40PCS"/>
    <n v="0"/>
    <n v="65"/>
    <n v="65"/>
    <n v="283"/>
    <n v="117906.98"/>
    <n v="8843.02"/>
    <n v="1813.95"/>
    <x v="1"/>
    <x v="1"/>
    <x v="0"/>
    <x v="1"/>
    <x v="8"/>
    <x v="8"/>
    <x v="2"/>
    <x v="0"/>
    <x v="2"/>
  </r>
  <r>
    <x v="0"/>
    <x v="4"/>
    <n v="4112000319"/>
    <x v="104"/>
    <s v="03CSMNG"/>
    <s v="CALIFORNIA SUN MANGO X 40PCS"/>
    <n v="0"/>
    <n v="45"/>
    <n v="45"/>
    <n v="214"/>
    <n v="81627.91"/>
    <n v="6122.09"/>
    <n v="1813.95"/>
    <x v="1"/>
    <x v="1"/>
    <x v="0"/>
    <x v="1"/>
    <x v="9"/>
    <x v="9"/>
    <x v="2"/>
    <x v="0"/>
    <x v="2"/>
  </r>
  <r>
    <x v="0"/>
    <x v="4"/>
    <n v="4112000319"/>
    <x v="104"/>
    <s v="03CSORG"/>
    <s v="CALIFORNIA SUN ORANGE X 40PCS"/>
    <n v="0"/>
    <n v="30"/>
    <n v="30"/>
    <n v="35"/>
    <n v="54418.6"/>
    <n v="4081.4"/>
    <n v="1813.95"/>
    <x v="1"/>
    <x v="1"/>
    <x v="0"/>
    <x v="1"/>
    <x v="10"/>
    <x v="10"/>
    <x v="2"/>
    <x v="0"/>
    <x v="2"/>
  </r>
  <r>
    <x v="0"/>
    <x v="4"/>
    <n v="4112000319"/>
    <x v="104"/>
    <s v="03CSPNPL"/>
    <s v="CALIFORNIA SUN  PINEAPPLE X 40PCS"/>
    <n v="0"/>
    <n v="40"/>
    <n v="40"/>
    <n v="1"/>
    <n v="72558.14"/>
    <n v="5441.86"/>
    <n v="1813.95"/>
    <x v="1"/>
    <x v="1"/>
    <x v="0"/>
    <x v="1"/>
    <x v="11"/>
    <x v="11"/>
    <x v="2"/>
    <x v="0"/>
    <x v="2"/>
  </r>
  <r>
    <x v="0"/>
    <x v="4"/>
    <n v="4112000319"/>
    <x v="104"/>
    <s v="05CNCTORG"/>
    <s v="FRUTTA NATURAL ORANGE 1LTR X 10PCS"/>
    <n v="0"/>
    <n v="432"/>
    <n v="432"/>
    <n v="-60"/>
    <n v="1376744.2"/>
    <n v="103255.82"/>
    <n v="3186.91"/>
    <x v="1"/>
    <x v="1"/>
    <x v="0"/>
    <x v="1"/>
    <x v="1"/>
    <x v="1"/>
    <x v="0"/>
    <x v="0"/>
    <x v="0"/>
  </r>
  <r>
    <x v="0"/>
    <x v="4"/>
    <n v="4112000319"/>
    <x v="104"/>
    <s v="07NPBBKT"/>
    <s v="FRUTTA PET BOTTLE BLACKCURRENT 500ML (12PCS)"/>
    <n v="0"/>
    <n v="165"/>
    <n v="165"/>
    <n v="777"/>
    <n v="135714.29"/>
    <n v="10178.57"/>
    <n v="822.51"/>
    <x v="1"/>
    <x v="1"/>
    <x v="0"/>
    <x v="1"/>
    <x v="5"/>
    <x v="5"/>
    <x v="0"/>
    <x v="0"/>
    <x v="1"/>
  </r>
  <r>
    <x v="0"/>
    <x v="4"/>
    <n v="4112000319"/>
    <x v="104"/>
    <s v="07NPBORG"/>
    <s v="FRUTTA PET BOTTLE  ORANGE 500ML (12PCS)"/>
    <n v="0"/>
    <n v="27"/>
    <n v="27"/>
    <n v="985"/>
    <n v="19904.759999999998"/>
    <n v="1492.86"/>
    <n v="737.21"/>
    <x v="1"/>
    <x v="1"/>
    <x v="0"/>
    <x v="1"/>
    <x v="7"/>
    <x v="7"/>
    <x v="0"/>
    <x v="0"/>
    <x v="1"/>
  </r>
  <r>
    <x v="0"/>
    <x v="4"/>
    <n v="4112000319"/>
    <x v="104"/>
    <s v="07NPBPPL"/>
    <s v="FRUTTA PET BOTTLE PINEAPPLE 500ML (12PCS)"/>
    <n v="0"/>
    <n v="28"/>
    <n v="28"/>
    <n v="1572"/>
    <n v="25333.33"/>
    <n v="1900"/>
    <n v="904.76"/>
    <x v="1"/>
    <x v="1"/>
    <x v="0"/>
    <x v="1"/>
    <x v="13"/>
    <x v="13"/>
    <x v="0"/>
    <x v="0"/>
    <x v="1"/>
  </r>
  <r>
    <x v="0"/>
    <x v="4"/>
    <n v="4112000337"/>
    <x v="123"/>
    <s v="05CNCTORG"/>
    <s v="FRUTTA NATURAL ORANGE 1LTR X 10PCS"/>
    <n v="0"/>
    <n v="162"/>
    <n v="162"/>
    <n v="-60"/>
    <n v="516279.07"/>
    <n v="38720.93"/>
    <n v="3186.91"/>
    <x v="1"/>
    <x v="1"/>
    <x v="0"/>
    <x v="1"/>
    <x v="1"/>
    <x v="1"/>
    <x v="0"/>
    <x v="0"/>
    <x v="0"/>
  </r>
  <r>
    <x v="0"/>
    <x v="4"/>
    <n v="4112000441"/>
    <x v="79"/>
    <s v="05CNCTORG"/>
    <s v="FRUTTA NATURAL ORANGE 1LTR X 10PCS"/>
    <n v="0"/>
    <n v="54"/>
    <n v="54"/>
    <n v="-60"/>
    <n v="172093.02"/>
    <n v="12906.98"/>
    <n v="3186.91"/>
    <x v="1"/>
    <x v="1"/>
    <x v="0"/>
    <x v="1"/>
    <x v="1"/>
    <x v="1"/>
    <x v="0"/>
    <x v="0"/>
    <x v="0"/>
  </r>
  <r>
    <x v="0"/>
    <x v="4"/>
    <n v="4112000441"/>
    <x v="79"/>
    <s v="06MACORAGE"/>
    <s v="MACCAW DRINK ORANGE 1LTR X 10PCS"/>
    <n v="0"/>
    <n v="10"/>
    <n v="10"/>
    <n v="0"/>
    <n v="29767.439999999999"/>
    <n v="2232.56"/>
    <n v="2976.74"/>
    <x v="1"/>
    <x v="1"/>
    <x v="0"/>
    <x v="1"/>
    <x v="19"/>
    <x v="19"/>
    <x v="1"/>
    <x v="0"/>
    <x v="0"/>
  </r>
  <r>
    <x v="0"/>
    <x v="4"/>
    <n v="4112000447"/>
    <x v="80"/>
    <s v="05CNCTMNG"/>
    <s v="FRUTTA NATURAL MANGO 1LTR X 10PCS"/>
    <n v="0"/>
    <n v="2"/>
    <n v="2"/>
    <n v="0"/>
    <n v="0"/>
    <n v="0"/>
    <n v="0"/>
    <x v="1"/>
    <x v="1"/>
    <x v="0"/>
    <x v="1"/>
    <x v="17"/>
    <x v="17"/>
    <x v="0"/>
    <x v="0"/>
    <x v="0"/>
  </r>
  <r>
    <x v="0"/>
    <x v="4"/>
    <n v="4112000447"/>
    <x v="80"/>
    <s v="05CNCTORG"/>
    <s v="FRUTTA NATURAL ORANGE 1LTR X 10PCS"/>
    <n v="0"/>
    <n v="30"/>
    <n v="30"/>
    <n v="-60"/>
    <n v="103255.81"/>
    <n v="7744.19"/>
    <n v="3441.86"/>
    <x v="1"/>
    <x v="1"/>
    <x v="0"/>
    <x v="1"/>
    <x v="1"/>
    <x v="1"/>
    <x v="0"/>
    <x v="0"/>
    <x v="0"/>
  </r>
  <r>
    <x v="0"/>
    <x v="4"/>
    <n v="4112000461"/>
    <x v="82"/>
    <s v="07NPBBKT"/>
    <s v="FRUTTA PET BOTTLE BLACKCURRENT 500ML (12PCS)"/>
    <n v="0"/>
    <n v="15"/>
    <n v="15"/>
    <n v="777"/>
    <n v="13571.43"/>
    <n v="1017.86"/>
    <n v="904.76"/>
    <x v="1"/>
    <x v="1"/>
    <x v="0"/>
    <x v="1"/>
    <x v="5"/>
    <x v="5"/>
    <x v="0"/>
    <x v="0"/>
    <x v="1"/>
  </r>
  <r>
    <x v="0"/>
    <x v="4"/>
    <n v="4112000461"/>
    <x v="82"/>
    <s v="07NPBCTL"/>
    <s v="FRUTTA PET BOTTLE  COCKTAIL 500ML (12PCS)"/>
    <n v="0"/>
    <n v="15"/>
    <n v="15"/>
    <n v="747"/>
    <n v="9047.6200000000008"/>
    <n v="678.57"/>
    <n v="603.16999999999996"/>
    <x v="1"/>
    <x v="1"/>
    <x v="0"/>
    <x v="1"/>
    <x v="6"/>
    <x v="6"/>
    <x v="0"/>
    <x v="0"/>
    <x v="1"/>
  </r>
  <r>
    <x v="0"/>
    <x v="4"/>
    <n v="4112000461"/>
    <x v="82"/>
    <s v="07NPBORG"/>
    <s v="FRUTTA PET BOTTLE  ORANGE 500ML (12PCS)"/>
    <n v="0"/>
    <n v="10"/>
    <n v="10"/>
    <n v="985"/>
    <n v="9047.6200000000008"/>
    <n v="678.57"/>
    <n v="904.76"/>
    <x v="1"/>
    <x v="1"/>
    <x v="0"/>
    <x v="1"/>
    <x v="7"/>
    <x v="7"/>
    <x v="0"/>
    <x v="0"/>
    <x v="1"/>
  </r>
  <r>
    <x v="0"/>
    <x v="4"/>
    <n v="4112000461"/>
    <x v="82"/>
    <s v="07NPBPPL"/>
    <s v="FRUTTA PET BOTTLE PINEAPPLE 500ML (12PCS)"/>
    <n v="0"/>
    <n v="15"/>
    <n v="15"/>
    <n v="1572"/>
    <n v="13571.43"/>
    <n v="1017.86"/>
    <n v="904.76"/>
    <x v="1"/>
    <x v="1"/>
    <x v="0"/>
    <x v="1"/>
    <x v="13"/>
    <x v="13"/>
    <x v="0"/>
    <x v="0"/>
    <x v="1"/>
  </r>
  <r>
    <x v="0"/>
    <x v="4"/>
    <n v="4112000465"/>
    <x v="21"/>
    <s v="05CNCTORG"/>
    <s v="FRUTTA NATURAL ORANGE 1LTR X 10PCS"/>
    <n v="2"/>
    <n v="606"/>
    <n v="604"/>
    <n v="-60"/>
    <n v="2078883.74"/>
    <n v="155916.28"/>
    <n v="3441.86"/>
    <x v="0"/>
    <x v="0"/>
    <x v="0"/>
    <x v="0"/>
    <x v="1"/>
    <x v="1"/>
    <x v="0"/>
    <x v="0"/>
    <x v="0"/>
  </r>
  <r>
    <x v="0"/>
    <x v="4"/>
    <n v="4112000483"/>
    <x v="22"/>
    <s v="05CNCTORG"/>
    <s v="FRUTTA NATURAL ORANGE 1LTR X 10PCS"/>
    <n v="0"/>
    <n v="20"/>
    <n v="20"/>
    <n v="-60"/>
    <n v="68837.210000000006"/>
    <n v="5162.79"/>
    <n v="3441.86"/>
    <x v="1"/>
    <x v="1"/>
    <x v="0"/>
    <x v="1"/>
    <x v="1"/>
    <x v="1"/>
    <x v="0"/>
    <x v="0"/>
    <x v="0"/>
  </r>
  <r>
    <x v="0"/>
    <x v="4"/>
    <n v="4112000507"/>
    <x v="23"/>
    <s v="03CSAPPLE"/>
    <s v="CALIFORNIA SUN APPLE X 40PCS"/>
    <n v="0"/>
    <n v="50"/>
    <n v="50"/>
    <n v="155"/>
    <n v="90697.68"/>
    <n v="6802.33"/>
    <n v="1813.95"/>
    <x v="0"/>
    <x v="0"/>
    <x v="0"/>
    <x v="0"/>
    <x v="15"/>
    <x v="15"/>
    <x v="2"/>
    <x v="0"/>
    <x v="2"/>
  </r>
  <r>
    <x v="0"/>
    <x v="4"/>
    <n v="4112000507"/>
    <x v="23"/>
    <s v="03CSCOCK"/>
    <s v="CALIFORNIA SUN COCKTAIL X 40PCS"/>
    <n v="0"/>
    <n v="125"/>
    <n v="125"/>
    <n v="283"/>
    <n v="226744.19"/>
    <n v="17005.810000000001"/>
    <n v="1813.95"/>
    <x v="0"/>
    <x v="0"/>
    <x v="0"/>
    <x v="0"/>
    <x v="8"/>
    <x v="8"/>
    <x v="2"/>
    <x v="0"/>
    <x v="2"/>
  </r>
  <r>
    <x v="0"/>
    <x v="4"/>
    <n v="4112000507"/>
    <x v="23"/>
    <s v="03CSMNG"/>
    <s v="CALIFORNIA SUN MANGO X 40PCS"/>
    <n v="0"/>
    <n v="100"/>
    <n v="100"/>
    <n v="214"/>
    <n v="181395.35"/>
    <n v="13604.65"/>
    <n v="1813.95"/>
    <x v="0"/>
    <x v="0"/>
    <x v="0"/>
    <x v="0"/>
    <x v="9"/>
    <x v="9"/>
    <x v="2"/>
    <x v="0"/>
    <x v="2"/>
  </r>
  <r>
    <x v="0"/>
    <x v="4"/>
    <n v="4112000507"/>
    <x v="23"/>
    <s v="03CSPNPL"/>
    <s v="CALIFORNIA SUN  PINEAPPLE X 40PCS"/>
    <n v="11"/>
    <n v="75"/>
    <n v="64"/>
    <n v="1"/>
    <n v="116093.02"/>
    <n v="8706.98"/>
    <n v="1813.95"/>
    <x v="0"/>
    <x v="0"/>
    <x v="0"/>
    <x v="0"/>
    <x v="11"/>
    <x v="11"/>
    <x v="2"/>
    <x v="0"/>
    <x v="2"/>
  </r>
  <r>
    <x v="0"/>
    <x v="4"/>
    <n v="4112000507"/>
    <x v="23"/>
    <s v="03CSSBRY"/>
    <s v="CALIFORNIA SUN STRAWBERRY X 40PCS"/>
    <n v="0"/>
    <n v="50"/>
    <n v="50"/>
    <n v="244"/>
    <n v="90697.68"/>
    <n v="6802.33"/>
    <n v="1813.95"/>
    <x v="0"/>
    <x v="0"/>
    <x v="0"/>
    <x v="0"/>
    <x v="16"/>
    <x v="16"/>
    <x v="2"/>
    <x v="0"/>
    <x v="2"/>
  </r>
  <r>
    <x v="0"/>
    <x v="4"/>
    <n v="4112000507"/>
    <x v="23"/>
    <s v="05CNCTCOCK"/>
    <s v="FRUTTA NATURAL COCKTAIL 1LTR X 10PCS"/>
    <n v="0"/>
    <n v="60"/>
    <n v="60"/>
    <n v="4"/>
    <n v="189767.4"/>
    <n v="14232.56"/>
    <n v="3162.79"/>
    <x v="0"/>
    <x v="0"/>
    <x v="0"/>
    <x v="0"/>
    <x v="14"/>
    <x v="14"/>
    <x v="0"/>
    <x v="0"/>
    <x v="0"/>
  </r>
  <r>
    <x v="0"/>
    <x v="4"/>
    <n v="4112000507"/>
    <x v="23"/>
    <s v="05CNCTORG"/>
    <s v="FRUTTA NATURAL ORANGE 1LTR X 10PCS"/>
    <n v="0"/>
    <n v="142"/>
    <n v="142"/>
    <n v="-60"/>
    <n v="449116.18"/>
    <n v="33683.71"/>
    <n v="3162.79"/>
    <x v="0"/>
    <x v="0"/>
    <x v="0"/>
    <x v="0"/>
    <x v="1"/>
    <x v="1"/>
    <x v="0"/>
    <x v="0"/>
    <x v="0"/>
  </r>
  <r>
    <x v="0"/>
    <x v="4"/>
    <n v="4112000507"/>
    <x v="23"/>
    <s v="06MACORAGE"/>
    <s v="MACCAW DRINK ORANGE 1LTR X 10PCS"/>
    <n v="0"/>
    <n v="55"/>
    <n v="55"/>
    <n v="0"/>
    <n v="161162.79"/>
    <n v="12087.21"/>
    <n v="2930.23"/>
    <x v="0"/>
    <x v="0"/>
    <x v="0"/>
    <x v="0"/>
    <x v="19"/>
    <x v="19"/>
    <x v="1"/>
    <x v="0"/>
    <x v="0"/>
  </r>
  <r>
    <x v="0"/>
    <x v="4"/>
    <n v="4112000507"/>
    <x v="23"/>
    <s v="07NPBBKT"/>
    <s v="FRUTTA PET BOTTLE BLACKCURRENT 500ML (12PCS)"/>
    <n v="0"/>
    <n v="200"/>
    <n v="200"/>
    <n v="777"/>
    <n v="180952.38"/>
    <n v="13571.43"/>
    <n v="904.76"/>
    <x v="0"/>
    <x v="0"/>
    <x v="0"/>
    <x v="0"/>
    <x v="5"/>
    <x v="5"/>
    <x v="0"/>
    <x v="0"/>
    <x v="1"/>
  </r>
  <r>
    <x v="0"/>
    <x v="4"/>
    <n v="4112000507"/>
    <x v="23"/>
    <s v="07NPBORG"/>
    <s v="FRUTTA PET BOTTLE  ORANGE 500ML (12PCS)"/>
    <n v="0"/>
    <n v="100"/>
    <n v="100"/>
    <n v="985"/>
    <n v="90476.19"/>
    <n v="6785.71"/>
    <n v="904.76"/>
    <x v="0"/>
    <x v="0"/>
    <x v="0"/>
    <x v="0"/>
    <x v="7"/>
    <x v="7"/>
    <x v="0"/>
    <x v="0"/>
    <x v="1"/>
  </r>
  <r>
    <x v="0"/>
    <x v="4"/>
    <n v="4112000507"/>
    <x v="23"/>
    <s v="07NPBPPL"/>
    <s v="FRUTTA PET BOTTLE PINEAPPLE 500ML (12PCS)"/>
    <n v="0"/>
    <n v="100"/>
    <n v="100"/>
    <n v="1572"/>
    <n v="90476.19"/>
    <n v="6785.71"/>
    <n v="904.76"/>
    <x v="0"/>
    <x v="0"/>
    <x v="0"/>
    <x v="0"/>
    <x v="13"/>
    <x v="13"/>
    <x v="0"/>
    <x v="0"/>
    <x v="1"/>
  </r>
  <r>
    <x v="0"/>
    <x v="4"/>
    <n v="4112000510"/>
    <x v="142"/>
    <s v="05CNCTORG"/>
    <s v="FRUTTA NATURAL ORANGE 1LTR X 10PCS"/>
    <n v="0"/>
    <n v="21"/>
    <n v="21"/>
    <n v="-60"/>
    <n v="68837.210000000006"/>
    <n v="5162.79"/>
    <n v="3277.96"/>
    <x v="1"/>
    <x v="1"/>
    <x v="0"/>
    <x v="1"/>
    <x v="1"/>
    <x v="1"/>
    <x v="0"/>
    <x v="0"/>
    <x v="0"/>
  </r>
  <r>
    <x v="0"/>
    <x v="4"/>
    <n v="4112000510"/>
    <x v="142"/>
    <s v="07NPBBKT"/>
    <s v="FRUTTA PET BOTTLE BLACKCURRENT 500ML (12PCS)"/>
    <n v="0"/>
    <n v="11"/>
    <n v="11"/>
    <n v="777"/>
    <n v="9047.6200000000008"/>
    <n v="678.57"/>
    <n v="822.51"/>
    <x v="1"/>
    <x v="1"/>
    <x v="0"/>
    <x v="1"/>
    <x v="5"/>
    <x v="5"/>
    <x v="0"/>
    <x v="0"/>
    <x v="1"/>
  </r>
  <r>
    <x v="0"/>
    <x v="4"/>
    <n v="4112000511"/>
    <x v="83"/>
    <s v="05CNCTORG"/>
    <s v="FRUTTA NATURAL ORANGE 1LTR X 10PCS"/>
    <n v="0"/>
    <n v="32"/>
    <n v="32"/>
    <n v="-60"/>
    <n v="103255.81"/>
    <n v="7744.19"/>
    <n v="3226.74"/>
    <x v="1"/>
    <x v="1"/>
    <x v="0"/>
    <x v="1"/>
    <x v="1"/>
    <x v="1"/>
    <x v="0"/>
    <x v="0"/>
    <x v="0"/>
  </r>
  <r>
    <x v="0"/>
    <x v="4"/>
    <n v="4112000526"/>
    <x v="125"/>
    <s v="05CNCTORG"/>
    <s v="FRUTTA NATURAL ORANGE 1LTR X 10PCS"/>
    <n v="0"/>
    <n v="238"/>
    <n v="238"/>
    <n v="-60"/>
    <n v="752744.19"/>
    <n v="56455.81"/>
    <n v="3162.79"/>
    <x v="0"/>
    <x v="0"/>
    <x v="0"/>
    <x v="5"/>
    <x v="1"/>
    <x v="1"/>
    <x v="0"/>
    <x v="0"/>
    <x v="0"/>
  </r>
  <r>
    <x v="0"/>
    <x v="4"/>
    <n v="4112000528"/>
    <x v="84"/>
    <s v="05CNCTMNG"/>
    <s v="FRUTTA NATURAL MANGO 1LTR X 10PCS"/>
    <n v="0"/>
    <n v="108"/>
    <n v="108"/>
    <n v="0"/>
    <n v="316279.07"/>
    <n v="23720.93"/>
    <n v="2928.51"/>
    <x v="1"/>
    <x v="1"/>
    <x v="0"/>
    <x v="1"/>
    <x v="17"/>
    <x v="17"/>
    <x v="0"/>
    <x v="0"/>
    <x v="0"/>
  </r>
  <r>
    <x v="0"/>
    <x v="4"/>
    <n v="4112000528"/>
    <x v="84"/>
    <s v="05CNCTORG"/>
    <s v="FRUTTA NATURAL ORANGE 1LTR X 10PCS"/>
    <n v="1"/>
    <n v="756"/>
    <n v="755"/>
    <n v="-60"/>
    <n v="2378232.58"/>
    <n v="178367.44"/>
    <n v="3149.98"/>
    <x v="1"/>
    <x v="1"/>
    <x v="0"/>
    <x v="1"/>
    <x v="1"/>
    <x v="1"/>
    <x v="0"/>
    <x v="0"/>
    <x v="0"/>
  </r>
  <r>
    <x v="0"/>
    <x v="4"/>
    <n v="4112000535"/>
    <x v="24"/>
    <s v="03CSAPPLE"/>
    <s v="CALIFORNIA SUN APPLE X 40PCS"/>
    <n v="5"/>
    <n v="10"/>
    <n v="5"/>
    <n v="155"/>
    <n v="9069.77"/>
    <n v="680.23"/>
    <n v="1813.95"/>
    <x v="1"/>
    <x v="1"/>
    <x v="0"/>
    <x v="1"/>
    <x v="15"/>
    <x v="15"/>
    <x v="2"/>
    <x v="0"/>
    <x v="2"/>
  </r>
  <r>
    <x v="0"/>
    <x v="4"/>
    <n v="4112000535"/>
    <x v="24"/>
    <s v="03CSCOCK"/>
    <s v="CALIFORNIA SUN COCKTAIL X 40PCS"/>
    <n v="5"/>
    <n v="10"/>
    <n v="5"/>
    <n v="283"/>
    <n v="9069.77"/>
    <n v="680.23"/>
    <n v="1813.95"/>
    <x v="1"/>
    <x v="1"/>
    <x v="0"/>
    <x v="1"/>
    <x v="8"/>
    <x v="8"/>
    <x v="2"/>
    <x v="0"/>
    <x v="2"/>
  </r>
  <r>
    <x v="0"/>
    <x v="4"/>
    <n v="4112000535"/>
    <x v="24"/>
    <s v="03CSMNG"/>
    <s v="CALIFORNIA SUN MANGO X 40PCS"/>
    <n v="5"/>
    <n v="10"/>
    <n v="5"/>
    <n v="214"/>
    <n v="9069.77"/>
    <n v="680.23"/>
    <n v="1813.95"/>
    <x v="1"/>
    <x v="1"/>
    <x v="0"/>
    <x v="1"/>
    <x v="9"/>
    <x v="9"/>
    <x v="2"/>
    <x v="0"/>
    <x v="2"/>
  </r>
  <r>
    <x v="0"/>
    <x v="4"/>
    <n v="4112000535"/>
    <x v="24"/>
    <s v="03CSORG"/>
    <s v="CALIFORNIA SUN ORANGE X 40PCS"/>
    <n v="0"/>
    <n v="6"/>
    <n v="6"/>
    <n v="35"/>
    <n v="10883.72"/>
    <n v="816.28"/>
    <n v="1813.95"/>
    <x v="1"/>
    <x v="1"/>
    <x v="0"/>
    <x v="1"/>
    <x v="10"/>
    <x v="10"/>
    <x v="2"/>
    <x v="0"/>
    <x v="2"/>
  </r>
  <r>
    <x v="0"/>
    <x v="4"/>
    <n v="4112000535"/>
    <x v="24"/>
    <s v="03CSPNPL"/>
    <s v="CALIFORNIA SUN  PINEAPPLE X 40PCS"/>
    <n v="0"/>
    <n v="3"/>
    <n v="3"/>
    <n v="1"/>
    <n v="5441.86"/>
    <n v="408.14"/>
    <n v="1813.95"/>
    <x v="1"/>
    <x v="1"/>
    <x v="0"/>
    <x v="1"/>
    <x v="11"/>
    <x v="11"/>
    <x v="2"/>
    <x v="0"/>
    <x v="2"/>
  </r>
  <r>
    <x v="0"/>
    <x v="4"/>
    <n v="4112000535"/>
    <x v="24"/>
    <s v="03CSSBRY"/>
    <s v="CALIFORNIA SUN STRAWBERRY X 40PCS"/>
    <n v="0"/>
    <n v="3"/>
    <n v="3"/>
    <n v="244"/>
    <n v="5441.86"/>
    <n v="408.14"/>
    <n v="1813.95"/>
    <x v="1"/>
    <x v="1"/>
    <x v="0"/>
    <x v="1"/>
    <x v="16"/>
    <x v="16"/>
    <x v="2"/>
    <x v="0"/>
    <x v="2"/>
  </r>
  <r>
    <x v="0"/>
    <x v="4"/>
    <n v="4112000535"/>
    <x v="24"/>
    <s v="05CNCTCOCK"/>
    <s v="FRUTTA NATURAL COCKTAIL 1LTR X 10PCS"/>
    <n v="0"/>
    <n v="32"/>
    <n v="32"/>
    <n v="4"/>
    <n v="103255.81"/>
    <n v="7744.19"/>
    <n v="3226.74"/>
    <x v="1"/>
    <x v="1"/>
    <x v="0"/>
    <x v="1"/>
    <x v="14"/>
    <x v="14"/>
    <x v="0"/>
    <x v="0"/>
    <x v="0"/>
  </r>
  <r>
    <x v="0"/>
    <x v="4"/>
    <n v="4112000535"/>
    <x v="24"/>
    <s v="05CNCTMNG"/>
    <s v="FRUTTA NATURAL MANGO 1LTR X 10PCS"/>
    <n v="6"/>
    <n v="6"/>
    <n v="0"/>
    <n v="0"/>
    <n v="0"/>
    <n v="0"/>
    <n v="0"/>
    <x v="1"/>
    <x v="1"/>
    <x v="0"/>
    <x v="1"/>
    <x v="17"/>
    <x v="17"/>
    <x v="0"/>
    <x v="0"/>
    <x v="0"/>
  </r>
  <r>
    <x v="0"/>
    <x v="4"/>
    <n v="4112000535"/>
    <x v="24"/>
    <s v="05CNCTORG"/>
    <s v="FRUTTA NATURAL ORANGE 1LTR X 10PCS"/>
    <n v="8"/>
    <n v="16"/>
    <n v="8"/>
    <n v="-60"/>
    <n v="23813.95"/>
    <n v="1786.05"/>
    <n v="2976.74"/>
    <x v="1"/>
    <x v="1"/>
    <x v="0"/>
    <x v="1"/>
    <x v="1"/>
    <x v="1"/>
    <x v="0"/>
    <x v="0"/>
    <x v="0"/>
  </r>
  <r>
    <x v="0"/>
    <x v="4"/>
    <n v="4112000535"/>
    <x v="24"/>
    <s v="07NPBBKT"/>
    <s v="FRUTTA PET BOTTLE BLACKCURRENT 500ML (12PCS)"/>
    <n v="1"/>
    <n v="48"/>
    <n v="47"/>
    <n v="777"/>
    <n v="37095.24"/>
    <n v="2782.14"/>
    <n v="789.26"/>
    <x v="1"/>
    <x v="1"/>
    <x v="0"/>
    <x v="1"/>
    <x v="5"/>
    <x v="5"/>
    <x v="0"/>
    <x v="0"/>
    <x v="1"/>
  </r>
  <r>
    <x v="0"/>
    <x v="4"/>
    <n v="4112000535"/>
    <x v="24"/>
    <s v="07NPBCTL"/>
    <s v="FRUTTA PET BOTTLE  COCKTAIL 500ML (12PCS)"/>
    <n v="0"/>
    <n v="10"/>
    <n v="10"/>
    <n v="747"/>
    <n v="9047.6200000000008"/>
    <n v="678.57"/>
    <n v="904.76"/>
    <x v="1"/>
    <x v="1"/>
    <x v="0"/>
    <x v="1"/>
    <x v="6"/>
    <x v="6"/>
    <x v="0"/>
    <x v="0"/>
    <x v="1"/>
  </r>
  <r>
    <x v="0"/>
    <x v="4"/>
    <n v="4112000535"/>
    <x v="24"/>
    <s v="07NPBORG"/>
    <s v="FRUTTA PET BOTTLE  ORANGE 500ML (12PCS)"/>
    <n v="0"/>
    <n v="5"/>
    <n v="5"/>
    <n v="985"/>
    <n v="4523.8100000000004"/>
    <n v="339.29"/>
    <n v="904.76"/>
    <x v="1"/>
    <x v="1"/>
    <x v="0"/>
    <x v="1"/>
    <x v="7"/>
    <x v="7"/>
    <x v="0"/>
    <x v="0"/>
    <x v="1"/>
  </r>
  <r>
    <x v="0"/>
    <x v="4"/>
    <n v="4112000535"/>
    <x v="24"/>
    <s v="07NPBPPL"/>
    <s v="FRUTTA PET BOTTLE PINEAPPLE 500ML (12PCS)"/>
    <n v="5"/>
    <n v="9"/>
    <n v="4"/>
    <n v="1572"/>
    <n v="3619.05"/>
    <n v="271.43"/>
    <n v="904.76"/>
    <x v="1"/>
    <x v="1"/>
    <x v="0"/>
    <x v="1"/>
    <x v="13"/>
    <x v="13"/>
    <x v="0"/>
    <x v="0"/>
    <x v="1"/>
  </r>
  <r>
    <x v="0"/>
    <x v="4"/>
    <n v="4112000543"/>
    <x v="143"/>
    <s v="05CNCTMNG"/>
    <s v="FRUTTA NATURAL MANGO 1LTR X 10PCS"/>
    <n v="54"/>
    <n v="60"/>
    <n v="6"/>
    <n v="0"/>
    <n v="6883.72"/>
    <n v="516.28"/>
    <n v="1147.29"/>
    <x v="1"/>
    <x v="1"/>
    <x v="0"/>
    <x v="1"/>
    <x v="17"/>
    <x v="17"/>
    <x v="0"/>
    <x v="0"/>
    <x v="0"/>
  </r>
  <r>
    <x v="0"/>
    <x v="4"/>
    <n v="4112000543"/>
    <x v="143"/>
    <s v="05CNCTORG"/>
    <s v="FRUTTA NATURAL ORANGE 1LTR X 10PCS"/>
    <n v="0"/>
    <n v="50"/>
    <n v="50"/>
    <n v="-60"/>
    <n v="172093.02"/>
    <n v="12906.98"/>
    <n v="3441.86"/>
    <x v="1"/>
    <x v="1"/>
    <x v="0"/>
    <x v="1"/>
    <x v="1"/>
    <x v="1"/>
    <x v="0"/>
    <x v="0"/>
    <x v="0"/>
  </r>
  <r>
    <x v="0"/>
    <x v="4"/>
    <n v="4112000563"/>
    <x v="25"/>
    <s v="03CSORG"/>
    <s v="CALIFORNIA SUN ORANGE X 40PCS"/>
    <n v="0"/>
    <n v="10"/>
    <n v="10"/>
    <n v="35"/>
    <n v="18139.53"/>
    <n v="1360.47"/>
    <n v="1813.95"/>
    <x v="1"/>
    <x v="1"/>
    <x v="0"/>
    <x v="1"/>
    <x v="10"/>
    <x v="10"/>
    <x v="2"/>
    <x v="0"/>
    <x v="2"/>
  </r>
  <r>
    <x v="0"/>
    <x v="4"/>
    <n v="4112000563"/>
    <x v="25"/>
    <s v="03CSSBRY"/>
    <s v="CALIFORNIA SUN STRAWBERRY X 40PCS"/>
    <n v="0"/>
    <n v="8"/>
    <n v="8"/>
    <n v="244"/>
    <n v="14511.63"/>
    <n v="1088.3699999999999"/>
    <n v="1813.95"/>
    <x v="1"/>
    <x v="1"/>
    <x v="0"/>
    <x v="1"/>
    <x v="16"/>
    <x v="16"/>
    <x v="2"/>
    <x v="0"/>
    <x v="2"/>
  </r>
  <r>
    <x v="0"/>
    <x v="4"/>
    <n v="4112000563"/>
    <x v="25"/>
    <s v="05CNCTORG"/>
    <s v="FRUTTA NATURAL ORANGE 1LTR X 10PCS"/>
    <n v="0"/>
    <n v="59"/>
    <n v="59"/>
    <n v="-60"/>
    <n v="189302.33"/>
    <n v="14197.67"/>
    <n v="3208.51"/>
    <x v="1"/>
    <x v="1"/>
    <x v="0"/>
    <x v="1"/>
    <x v="1"/>
    <x v="1"/>
    <x v="0"/>
    <x v="0"/>
    <x v="0"/>
  </r>
  <r>
    <x v="0"/>
    <x v="4"/>
    <n v="4112000566"/>
    <x v="144"/>
    <s v="03CSAPPLE"/>
    <s v="CALIFORNIA SUN APPLE X 40PCS"/>
    <n v="0"/>
    <n v="3"/>
    <n v="3"/>
    <n v="155"/>
    <n v="5441.86"/>
    <n v="408.14"/>
    <n v="1813.95"/>
    <x v="1"/>
    <x v="1"/>
    <x v="0"/>
    <x v="1"/>
    <x v="15"/>
    <x v="15"/>
    <x v="2"/>
    <x v="0"/>
    <x v="2"/>
  </r>
  <r>
    <x v="0"/>
    <x v="4"/>
    <n v="4112000566"/>
    <x v="144"/>
    <s v="03CSCOCK"/>
    <s v="CALIFORNIA SUN COCKTAIL X 40PCS"/>
    <n v="0"/>
    <n v="3"/>
    <n v="3"/>
    <n v="283"/>
    <n v="5441.86"/>
    <n v="408.14"/>
    <n v="1813.95"/>
    <x v="1"/>
    <x v="1"/>
    <x v="0"/>
    <x v="1"/>
    <x v="8"/>
    <x v="8"/>
    <x v="2"/>
    <x v="0"/>
    <x v="2"/>
  </r>
  <r>
    <x v="0"/>
    <x v="4"/>
    <n v="4112000566"/>
    <x v="144"/>
    <s v="03CSMNG"/>
    <s v="CALIFORNIA SUN MANGO X 40PCS"/>
    <n v="0"/>
    <n v="3"/>
    <n v="3"/>
    <n v="214"/>
    <n v="5441.86"/>
    <n v="408.14"/>
    <n v="1813.95"/>
    <x v="1"/>
    <x v="1"/>
    <x v="0"/>
    <x v="1"/>
    <x v="9"/>
    <x v="9"/>
    <x v="2"/>
    <x v="0"/>
    <x v="2"/>
  </r>
  <r>
    <x v="0"/>
    <x v="4"/>
    <n v="4112000566"/>
    <x v="144"/>
    <s v="03CSORG"/>
    <s v="CALIFORNIA SUN ORANGE X 40PCS"/>
    <n v="0"/>
    <n v="3"/>
    <n v="3"/>
    <n v="35"/>
    <n v="5441.86"/>
    <n v="408.14"/>
    <n v="1813.95"/>
    <x v="1"/>
    <x v="1"/>
    <x v="0"/>
    <x v="1"/>
    <x v="10"/>
    <x v="10"/>
    <x v="2"/>
    <x v="0"/>
    <x v="2"/>
  </r>
  <r>
    <x v="0"/>
    <x v="4"/>
    <n v="4112000566"/>
    <x v="144"/>
    <s v="03CSPNPL"/>
    <s v="CALIFORNIA SUN  PINEAPPLE X 40PCS"/>
    <n v="0"/>
    <n v="3"/>
    <n v="3"/>
    <n v="1"/>
    <n v="5441.86"/>
    <n v="408.14"/>
    <n v="1813.95"/>
    <x v="1"/>
    <x v="1"/>
    <x v="0"/>
    <x v="1"/>
    <x v="11"/>
    <x v="11"/>
    <x v="2"/>
    <x v="0"/>
    <x v="2"/>
  </r>
  <r>
    <x v="0"/>
    <x v="4"/>
    <n v="4112000566"/>
    <x v="144"/>
    <s v="03CSSBRY"/>
    <s v="CALIFORNIA SUN STRAWBERRY X 40PCS"/>
    <n v="0"/>
    <n v="3"/>
    <n v="3"/>
    <n v="244"/>
    <n v="5441.86"/>
    <n v="408.14"/>
    <n v="1813.95"/>
    <x v="1"/>
    <x v="1"/>
    <x v="0"/>
    <x v="1"/>
    <x v="16"/>
    <x v="16"/>
    <x v="2"/>
    <x v="0"/>
    <x v="2"/>
  </r>
  <r>
    <x v="0"/>
    <x v="4"/>
    <n v="4112000566"/>
    <x v="144"/>
    <s v="05CNCTORG"/>
    <s v="FRUTTA NATURAL ORANGE 1LTR X 10PCS"/>
    <n v="0"/>
    <n v="48"/>
    <n v="48"/>
    <n v="-60"/>
    <n v="154883.72"/>
    <n v="11616.28"/>
    <n v="3226.74"/>
    <x v="1"/>
    <x v="1"/>
    <x v="0"/>
    <x v="1"/>
    <x v="1"/>
    <x v="1"/>
    <x v="0"/>
    <x v="0"/>
    <x v="0"/>
  </r>
  <r>
    <x v="0"/>
    <x v="4"/>
    <n v="4112000566"/>
    <x v="144"/>
    <s v="06MACORAGE"/>
    <s v="MACCAW DRINK ORANGE 1LTR X 10PCS"/>
    <n v="0"/>
    <n v="32"/>
    <n v="32"/>
    <n v="0"/>
    <n v="89302.33"/>
    <n v="6697.67"/>
    <n v="2790.7"/>
    <x v="1"/>
    <x v="1"/>
    <x v="0"/>
    <x v="1"/>
    <x v="19"/>
    <x v="19"/>
    <x v="1"/>
    <x v="0"/>
    <x v="0"/>
  </r>
  <r>
    <x v="0"/>
    <x v="4"/>
    <n v="4112000570"/>
    <x v="26"/>
    <s v="05CNCTMNG"/>
    <s v="FRUTTA NATURAL MANGO 1LTR X 10PCS"/>
    <n v="0"/>
    <n v="537"/>
    <n v="537"/>
    <n v="0"/>
    <n v="1848279.09"/>
    <n v="138620.93"/>
    <n v="3441.86"/>
    <x v="0"/>
    <x v="4"/>
    <x v="0"/>
    <x v="6"/>
    <x v="17"/>
    <x v="17"/>
    <x v="0"/>
    <x v="0"/>
    <x v="0"/>
  </r>
  <r>
    <x v="0"/>
    <x v="4"/>
    <n v="4112000570"/>
    <x v="26"/>
    <s v="05CNCTORG"/>
    <s v="FRUTTA NATURAL ORANGE 1LTR X 10PCS"/>
    <n v="0"/>
    <n v="613"/>
    <n v="613"/>
    <n v="-60"/>
    <n v="2109860.4900000002"/>
    <n v="158239.54"/>
    <n v="3441.86"/>
    <x v="0"/>
    <x v="4"/>
    <x v="0"/>
    <x v="6"/>
    <x v="1"/>
    <x v="1"/>
    <x v="0"/>
    <x v="0"/>
    <x v="0"/>
  </r>
  <r>
    <x v="0"/>
    <x v="4"/>
    <n v="4112000570"/>
    <x v="26"/>
    <s v="06MACORAGE"/>
    <s v="MACCAW DRINK ORANGE 1LTR X 10PCS"/>
    <n v="0"/>
    <n v="25"/>
    <n v="25"/>
    <n v="0"/>
    <n v="74418.600000000006"/>
    <n v="5581.4"/>
    <n v="2976.74"/>
    <x v="0"/>
    <x v="4"/>
    <x v="0"/>
    <x v="6"/>
    <x v="19"/>
    <x v="19"/>
    <x v="1"/>
    <x v="0"/>
    <x v="0"/>
  </r>
  <r>
    <x v="0"/>
    <x v="4"/>
    <n v="4112000581"/>
    <x v="85"/>
    <s v="05CNCTORG"/>
    <s v="FRUTTA NATURAL ORANGE 1LTR X 10PCS"/>
    <n v="0"/>
    <n v="225"/>
    <n v="225"/>
    <n v="-60"/>
    <n v="774418.61"/>
    <n v="58081.4"/>
    <n v="3441.86"/>
    <x v="0"/>
    <x v="4"/>
    <x v="0"/>
    <x v="6"/>
    <x v="1"/>
    <x v="1"/>
    <x v="0"/>
    <x v="0"/>
    <x v="0"/>
  </r>
  <r>
    <x v="0"/>
    <x v="4"/>
    <n v="4112000581"/>
    <x v="85"/>
    <s v="06MACORAGE"/>
    <s v="MACCAW DRINK ORANGE 1LTR X 10PCS"/>
    <n v="0"/>
    <n v="101"/>
    <n v="101"/>
    <n v="0"/>
    <n v="300651.15999999997"/>
    <n v="22548.84"/>
    <n v="2976.74"/>
    <x v="0"/>
    <x v="4"/>
    <x v="0"/>
    <x v="6"/>
    <x v="19"/>
    <x v="19"/>
    <x v="1"/>
    <x v="0"/>
    <x v="0"/>
  </r>
  <r>
    <x v="0"/>
    <x v="4"/>
    <n v="4112000581"/>
    <x v="85"/>
    <s v="07NPBCTL"/>
    <s v="FRUTTA PET BOTTLE  COCKTAIL 500ML (12PCS)"/>
    <n v="0"/>
    <n v="301"/>
    <n v="301"/>
    <n v="747"/>
    <n v="272333.33"/>
    <n v="20425"/>
    <n v="904.76"/>
    <x v="0"/>
    <x v="4"/>
    <x v="0"/>
    <x v="6"/>
    <x v="6"/>
    <x v="6"/>
    <x v="0"/>
    <x v="0"/>
    <x v="1"/>
  </r>
  <r>
    <x v="0"/>
    <x v="4"/>
    <n v="4112000594"/>
    <x v="28"/>
    <s v="03CSAPPLE"/>
    <s v="CALIFORNIA SUN APPLE X 40PCS"/>
    <n v="0"/>
    <n v="3"/>
    <n v="3"/>
    <n v="155"/>
    <n v="5441.86"/>
    <n v="408.14"/>
    <n v="1813.95"/>
    <x v="1"/>
    <x v="1"/>
    <x v="0"/>
    <x v="1"/>
    <x v="15"/>
    <x v="15"/>
    <x v="2"/>
    <x v="0"/>
    <x v="2"/>
  </r>
  <r>
    <x v="0"/>
    <x v="4"/>
    <n v="4112000594"/>
    <x v="28"/>
    <s v="03CSCOCK"/>
    <s v="CALIFORNIA SUN COCKTAIL X 40PCS"/>
    <n v="0"/>
    <n v="3"/>
    <n v="3"/>
    <n v="283"/>
    <n v="5441.86"/>
    <n v="408.14"/>
    <n v="1813.95"/>
    <x v="1"/>
    <x v="1"/>
    <x v="0"/>
    <x v="1"/>
    <x v="8"/>
    <x v="8"/>
    <x v="2"/>
    <x v="0"/>
    <x v="2"/>
  </r>
  <r>
    <x v="0"/>
    <x v="4"/>
    <n v="4112000594"/>
    <x v="28"/>
    <s v="03CSMNG"/>
    <s v="CALIFORNIA SUN MANGO X 40PCS"/>
    <n v="0"/>
    <n v="3"/>
    <n v="3"/>
    <n v="214"/>
    <n v="5441.86"/>
    <n v="408.14"/>
    <n v="1813.95"/>
    <x v="1"/>
    <x v="1"/>
    <x v="0"/>
    <x v="1"/>
    <x v="9"/>
    <x v="9"/>
    <x v="2"/>
    <x v="0"/>
    <x v="2"/>
  </r>
  <r>
    <x v="0"/>
    <x v="4"/>
    <n v="4112000594"/>
    <x v="28"/>
    <s v="03CSORG"/>
    <s v="CALIFORNIA SUN ORANGE X 40PCS"/>
    <n v="0"/>
    <n v="3"/>
    <n v="3"/>
    <n v="35"/>
    <n v="5441.86"/>
    <n v="408.14"/>
    <n v="1813.95"/>
    <x v="1"/>
    <x v="1"/>
    <x v="0"/>
    <x v="1"/>
    <x v="10"/>
    <x v="10"/>
    <x v="2"/>
    <x v="0"/>
    <x v="2"/>
  </r>
  <r>
    <x v="0"/>
    <x v="4"/>
    <n v="4112000594"/>
    <x v="28"/>
    <s v="03CSPNPL"/>
    <s v="CALIFORNIA SUN  PINEAPPLE X 40PCS"/>
    <n v="0"/>
    <n v="3"/>
    <n v="3"/>
    <n v="1"/>
    <n v="5441.86"/>
    <n v="408.14"/>
    <n v="1813.95"/>
    <x v="1"/>
    <x v="1"/>
    <x v="0"/>
    <x v="1"/>
    <x v="11"/>
    <x v="11"/>
    <x v="2"/>
    <x v="0"/>
    <x v="2"/>
  </r>
  <r>
    <x v="0"/>
    <x v="4"/>
    <n v="4112000594"/>
    <x v="28"/>
    <s v="05CNCTMNG"/>
    <s v="FRUTTA NATURAL MANGO 1LTR X 10PCS"/>
    <n v="0"/>
    <n v="11"/>
    <n v="11"/>
    <n v="0"/>
    <n v="34418.6"/>
    <n v="2581.4"/>
    <n v="3128.96"/>
    <x v="1"/>
    <x v="1"/>
    <x v="0"/>
    <x v="1"/>
    <x v="17"/>
    <x v="17"/>
    <x v="0"/>
    <x v="0"/>
    <x v="0"/>
  </r>
  <r>
    <x v="0"/>
    <x v="4"/>
    <n v="4112000594"/>
    <x v="28"/>
    <s v="05CNCTORG"/>
    <s v="FRUTTA NATURAL ORANGE 1LTR X 10PCS"/>
    <n v="0"/>
    <n v="10"/>
    <n v="10"/>
    <n v="-60"/>
    <n v="34418.6"/>
    <n v="2581.4"/>
    <n v="3441.86"/>
    <x v="1"/>
    <x v="1"/>
    <x v="0"/>
    <x v="1"/>
    <x v="1"/>
    <x v="1"/>
    <x v="0"/>
    <x v="0"/>
    <x v="0"/>
  </r>
  <r>
    <x v="0"/>
    <x v="4"/>
    <n v="4112000594"/>
    <x v="28"/>
    <s v="07NPBBKT"/>
    <s v="FRUTTA PET BOTTLE BLACKCURRENT 500ML (12PCS)"/>
    <n v="0"/>
    <n v="18"/>
    <n v="18"/>
    <n v="777"/>
    <n v="13571.43"/>
    <n v="1017.86"/>
    <n v="753.97"/>
    <x v="1"/>
    <x v="1"/>
    <x v="0"/>
    <x v="1"/>
    <x v="5"/>
    <x v="5"/>
    <x v="0"/>
    <x v="0"/>
    <x v="1"/>
  </r>
  <r>
    <x v="0"/>
    <x v="4"/>
    <n v="4112000594"/>
    <x v="28"/>
    <s v="07NPBORG"/>
    <s v="FRUTTA PET BOTTLE  ORANGE 500ML (12PCS)"/>
    <n v="0"/>
    <n v="15"/>
    <n v="15"/>
    <n v="985"/>
    <n v="13571.43"/>
    <n v="1017.86"/>
    <n v="904.76"/>
    <x v="1"/>
    <x v="1"/>
    <x v="0"/>
    <x v="1"/>
    <x v="7"/>
    <x v="7"/>
    <x v="0"/>
    <x v="0"/>
    <x v="1"/>
  </r>
  <r>
    <x v="0"/>
    <x v="4"/>
    <n v="4112000603"/>
    <x v="126"/>
    <s v="05CNCTORG"/>
    <s v="FRUTTA NATURAL ORANGE 1LTR X 10PCS"/>
    <n v="8"/>
    <n v="700"/>
    <n v="692"/>
    <n v="-60"/>
    <n v="2242232.58"/>
    <n v="168167.44"/>
    <n v="3240.22"/>
    <x v="0"/>
    <x v="4"/>
    <x v="0"/>
    <x v="6"/>
    <x v="1"/>
    <x v="1"/>
    <x v="0"/>
    <x v="0"/>
    <x v="0"/>
  </r>
  <r>
    <x v="0"/>
    <x v="4"/>
    <n v="4112000603"/>
    <x v="126"/>
    <s v="07NPBPPL"/>
    <s v="FRUTTA PET BOTTLE PINEAPPLE 500ML (12PCS)"/>
    <n v="67"/>
    <n v="437"/>
    <n v="370"/>
    <n v="1572"/>
    <n v="334761.90000000002"/>
    <n v="25107.14"/>
    <n v="904.76"/>
    <x v="0"/>
    <x v="4"/>
    <x v="0"/>
    <x v="6"/>
    <x v="13"/>
    <x v="13"/>
    <x v="0"/>
    <x v="0"/>
    <x v="1"/>
  </r>
  <r>
    <x v="0"/>
    <x v="4"/>
    <n v="4112000604"/>
    <x v="29"/>
    <s v="03CSAPPLE"/>
    <s v="CALIFORNIA SUN APPLE X 40PCS"/>
    <n v="0"/>
    <n v="75"/>
    <n v="75"/>
    <n v="155"/>
    <n v="136046.51"/>
    <n v="10203.49"/>
    <n v="1813.95"/>
    <x v="0"/>
    <x v="0"/>
    <x v="0"/>
    <x v="5"/>
    <x v="15"/>
    <x v="15"/>
    <x v="2"/>
    <x v="0"/>
    <x v="2"/>
  </r>
  <r>
    <x v="0"/>
    <x v="4"/>
    <n v="4112000604"/>
    <x v="29"/>
    <s v="03CSMNG"/>
    <s v="CALIFORNIA SUN MANGO X 40PCS"/>
    <n v="0"/>
    <n v="50"/>
    <n v="50"/>
    <n v="214"/>
    <n v="90697.68"/>
    <n v="6802.33"/>
    <n v="1813.95"/>
    <x v="0"/>
    <x v="0"/>
    <x v="0"/>
    <x v="5"/>
    <x v="9"/>
    <x v="9"/>
    <x v="2"/>
    <x v="0"/>
    <x v="2"/>
  </r>
  <r>
    <x v="0"/>
    <x v="4"/>
    <n v="4112000604"/>
    <x v="29"/>
    <s v="03CSORG"/>
    <s v="CALIFORNIA SUN ORANGE X 40PCS"/>
    <n v="0"/>
    <n v="50"/>
    <n v="50"/>
    <n v="35"/>
    <n v="90697.68"/>
    <n v="6802.33"/>
    <n v="1813.95"/>
    <x v="0"/>
    <x v="0"/>
    <x v="0"/>
    <x v="5"/>
    <x v="10"/>
    <x v="10"/>
    <x v="2"/>
    <x v="0"/>
    <x v="2"/>
  </r>
  <r>
    <x v="0"/>
    <x v="4"/>
    <n v="4112000604"/>
    <x v="29"/>
    <s v="03CSSBRY"/>
    <s v="CALIFORNIA SUN STRAWBERRY X 40PCS"/>
    <n v="0"/>
    <n v="75"/>
    <n v="75"/>
    <n v="244"/>
    <n v="136046.51"/>
    <n v="10203.49"/>
    <n v="1813.95"/>
    <x v="0"/>
    <x v="0"/>
    <x v="0"/>
    <x v="5"/>
    <x v="16"/>
    <x v="16"/>
    <x v="2"/>
    <x v="0"/>
    <x v="2"/>
  </r>
  <r>
    <x v="0"/>
    <x v="4"/>
    <n v="4112000604"/>
    <x v="29"/>
    <s v="05CNCTMNG"/>
    <s v="FRUTTA NATURAL MANGO 1LTR X 10PCS"/>
    <n v="2"/>
    <n v="352"/>
    <n v="350"/>
    <n v="0"/>
    <n v="1084465.1200000001"/>
    <n v="81334.880000000005"/>
    <n v="3098.47"/>
    <x v="0"/>
    <x v="0"/>
    <x v="0"/>
    <x v="5"/>
    <x v="17"/>
    <x v="17"/>
    <x v="0"/>
    <x v="0"/>
    <x v="0"/>
  </r>
  <r>
    <x v="0"/>
    <x v="4"/>
    <n v="4112000604"/>
    <x v="29"/>
    <s v="05CNCTORG"/>
    <s v="FRUTTA NATURAL ORANGE 1LTR X 10PCS"/>
    <n v="0"/>
    <n v="70"/>
    <n v="70"/>
    <n v="-60"/>
    <n v="240930.23"/>
    <n v="18069.77"/>
    <n v="3441.86"/>
    <x v="0"/>
    <x v="0"/>
    <x v="0"/>
    <x v="5"/>
    <x v="1"/>
    <x v="1"/>
    <x v="0"/>
    <x v="0"/>
    <x v="0"/>
  </r>
  <r>
    <x v="0"/>
    <x v="4"/>
    <n v="4112000604"/>
    <x v="29"/>
    <s v="06MACC0CK"/>
    <s v="MACCAW DRINK COCKTAIL 1LTR X 10PCS"/>
    <n v="1"/>
    <n v="110"/>
    <n v="109"/>
    <n v="0"/>
    <n v="319860.46999999997"/>
    <n v="23989.54"/>
    <n v="2934.5"/>
    <x v="0"/>
    <x v="0"/>
    <x v="0"/>
    <x v="5"/>
    <x v="2"/>
    <x v="2"/>
    <x v="1"/>
    <x v="0"/>
    <x v="0"/>
  </r>
  <r>
    <x v="0"/>
    <x v="4"/>
    <n v="4112000604"/>
    <x v="29"/>
    <s v="06MACORAGE"/>
    <s v="MACCAW DRINK ORANGE 1LTR X 10PCS"/>
    <n v="0"/>
    <n v="108"/>
    <n v="108"/>
    <n v="0"/>
    <n v="321488.37"/>
    <n v="24111.63"/>
    <n v="2976.74"/>
    <x v="0"/>
    <x v="0"/>
    <x v="0"/>
    <x v="5"/>
    <x v="19"/>
    <x v="19"/>
    <x v="1"/>
    <x v="0"/>
    <x v="0"/>
  </r>
  <r>
    <x v="0"/>
    <x v="4"/>
    <n v="4112000604"/>
    <x v="29"/>
    <s v="07NPBBKT"/>
    <s v="FRUTTA PET BOTTLE BLACKCURRENT 500ML (12PCS)"/>
    <n v="0"/>
    <n v="76"/>
    <n v="76"/>
    <n v="777"/>
    <n v="68761.899999999994"/>
    <n v="5157.1400000000003"/>
    <n v="904.76"/>
    <x v="0"/>
    <x v="0"/>
    <x v="0"/>
    <x v="5"/>
    <x v="5"/>
    <x v="5"/>
    <x v="0"/>
    <x v="0"/>
    <x v="1"/>
  </r>
  <r>
    <x v="0"/>
    <x v="4"/>
    <n v="4112000604"/>
    <x v="29"/>
    <s v="07NPBORG"/>
    <s v="FRUTTA PET BOTTLE  ORANGE 500ML (12PCS)"/>
    <n v="1"/>
    <n v="76"/>
    <n v="75"/>
    <n v="985"/>
    <n v="67857.14"/>
    <n v="5089.29"/>
    <n v="904.76"/>
    <x v="0"/>
    <x v="0"/>
    <x v="0"/>
    <x v="5"/>
    <x v="7"/>
    <x v="7"/>
    <x v="0"/>
    <x v="0"/>
    <x v="1"/>
  </r>
  <r>
    <x v="0"/>
    <x v="4"/>
    <n v="4112000604"/>
    <x v="29"/>
    <s v="07NPBPPL"/>
    <s v="FRUTTA PET BOTTLE PINEAPPLE 500ML (12PCS)"/>
    <n v="0"/>
    <n v="500"/>
    <n v="500"/>
    <n v="1572"/>
    <n v="452380.95"/>
    <n v="33928.57"/>
    <n v="904.76"/>
    <x v="0"/>
    <x v="0"/>
    <x v="0"/>
    <x v="5"/>
    <x v="13"/>
    <x v="13"/>
    <x v="0"/>
    <x v="0"/>
    <x v="1"/>
  </r>
  <r>
    <x v="0"/>
    <x v="4"/>
    <n v="4112000608"/>
    <x v="30"/>
    <s v="03CSAPPLE"/>
    <s v="CALIFORNIA SUN APPLE X 40PCS"/>
    <n v="4"/>
    <n v="100"/>
    <n v="96"/>
    <n v="155"/>
    <n v="174139.54"/>
    <n v="13060.47"/>
    <n v="1813.95"/>
    <x v="0"/>
    <x v="0"/>
    <x v="0"/>
    <x v="5"/>
    <x v="15"/>
    <x v="15"/>
    <x v="2"/>
    <x v="0"/>
    <x v="2"/>
  </r>
  <r>
    <x v="0"/>
    <x v="4"/>
    <n v="4112000608"/>
    <x v="30"/>
    <s v="03CSCOCK"/>
    <s v="CALIFORNIA SUN COCKTAIL X 40PCS"/>
    <n v="8"/>
    <n v="100"/>
    <n v="92"/>
    <n v="283"/>
    <n v="166883.72"/>
    <n v="12516.28"/>
    <n v="1813.95"/>
    <x v="0"/>
    <x v="0"/>
    <x v="0"/>
    <x v="5"/>
    <x v="8"/>
    <x v="8"/>
    <x v="2"/>
    <x v="0"/>
    <x v="2"/>
  </r>
  <r>
    <x v="0"/>
    <x v="4"/>
    <n v="4112000608"/>
    <x v="30"/>
    <s v="03CSMNG"/>
    <s v="CALIFORNIA SUN MANGO X 40PCS"/>
    <n v="1"/>
    <n v="50"/>
    <n v="49"/>
    <n v="214"/>
    <n v="88883.72"/>
    <n v="6666.28"/>
    <n v="1813.95"/>
    <x v="0"/>
    <x v="0"/>
    <x v="0"/>
    <x v="5"/>
    <x v="9"/>
    <x v="9"/>
    <x v="2"/>
    <x v="0"/>
    <x v="2"/>
  </r>
  <r>
    <x v="0"/>
    <x v="4"/>
    <n v="4112000608"/>
    <x v="30"/>
    <s v="06MACORAGE"/>
    <s v="MACCAW DRINK ORANGE 1LTR X 10PCS"/>
    <n v="4"/>
    <n v="100"/>
    <n v="96"/>
    <n v="0"/>
    <n v="285767.44"/>
    <n v="21432.560000000001"/>
    <n v="2976.74"/>
    <x v="0"/>
    <x v="0"/>
    <x v="0"/>
    <x v="5"/>
    <x v="19"/>
    <x v="19"/>
    <x v="1"/>
    <x v="0"/>
    <x v="0"/>
  </r>
  <r>
    <x v="0"/>
    <x v="4"/>
    <n v="4112000612"/>
    <x v="32"/>
    <s v="05CNCTMNG"/>
    <s v="FRUTTA NATURAL MANGO 1LTR X 10PCS"/>
    <n v="0"/>
    <n v="48"/>
    <n v="48"/>
    <n v="0"/>
    <n v="154883.72"/>
    <n v="11616.28"/>
    <n v="3226.74"/>
    <x v="1"/>
    <x v="1"/>
    <x v="0"/>
    <x v="1"/>
    <x v="17"/>
    <x v="17"/>
    <x v="0"/>
    <x v="0"/>
    <x v="0"/>
  </r>
  <r>
    <x v="0"/>
    <x v="4"/>
    <n v="4112000612"/>
    <x v="32"/>
    <s v="06MACC0CK"/>
    <s v="MACCAW DRINK COCKTAIL 1LTR X 10PCS"/>
    <n v="0"/>
    <n v="16"/>
    <n v="16"/>
    <n v="0"/>
    <n v="44651.16"/>
    <n v="3348.84"/>
    <n v="2790.7"/>
    <x v="1"/>
    <x v="1"/>
    <x v="0"/>
    <x v="1"/>
    <x v="2"/>
    <x v="2"/>
    <x v="1"/>
    <x v="0"/>
    <x v="0"/>
  </r>
  <r>
    <x v="0"/>
    <x v="4"/>
    <n v="4112000612"/>
    <x v="32"/>
    <s v="07NPBBKT"/>
    <s v="FRUTTA PET BOTTLE BLACKCURRENT 500ML (12PCS)"/>
    <n v="0"/>
    <n v="21"/>
    <n v="21"/>
    <n v="777"/>
    <n v="18095.240000000002"/>
    <n v="1357.14"/>
    <n v="861.68"/>
    <x v="1"/>
    <x v="1"/>
    <x v="0"/>
    <x v="1"/>
    <x v="5"/>
    <x v="5"/>
    <x v="0"/>
    <x v="0"/>
    <x v="1"/>
  </r>
  <r>
    <x v="0"/>
    <x v="4"/>
    <n v="4112000616"/>
    <x v="34"/>
    <s v="05CNCTMNG"/>
    <s v="FRUTTA NATURAL MANGO 1LTR X 10PCS"/>
    <n v="1"/>
    <n v="70"/>
    <n v="69"/>
    <n v="0"/>
    <n v="237488.37"/>
    <n v="17811.63"/>
    <n v="3441.86"/>
    <x v="0"/>
    <x v="0"/>
    <x v="0"/>
    <x v="0"/>
    <x v="17"/>
    <x v="17"/>
    <x v="0"/>
    <x v="0"/>
    <x v="0"/>
  </r>
  <r>
    <x v="0"/>
    <x v="4"/>
    <n v="4112000616"/>
    <x v="34"/>
    <s v="05CNCTORG"/>
    <s v="FRUTTA NATURAL ORANGE 1LTR X 10PCS"/>
    <n v="9"/>
    <n v="1630"/>
    <n v="1621"/>
    <n v="-60"/>
    <n v="5383907.0099999998"/>
    <n v="403793.03"/>
    <n v="3321.35"/>
    <x v="0"/>
    <x v="0"/>
    <x v="0"/>
    <x v="0"/>
    <x v="1"/>
    <x v="1"/>
    <x v="0"/>
    <x v="0"/>
    <x v="0"/>
  </r>
  <r>
    <x v="0"/>
    <x v="4"/>
    <n v="4112000616"/>
    <x v="34"/>
    <s v="06MACORAGE"/>
    <s v="MACCAW DRINK ORANGE 1LTR X 10PCS"/>
    <n v="0"/>
    <n v="100"/>
    <n v="100"/>
    <n v="0"/>
    <n v="293023.26"/>
    <n v="21976.74"/>
    <n v="2930.23"/>
    <x v="0"/>
    <x v="0"/>
    <x v="0"/>
    <x v="0"/>
    <x v="19"/>
    <x v="19"/>
    <x v="1"/>
    <x v="0"/>
    <x v="0"/>
  </r>
  <r>
    <x v="0"/>
    <x v="4"/>
    <n v="4112000617"/>
    <x v="35"/>
    <s v="03CSAPPLE"/>
    <s v="CALIFORNIA SUN APPLE X 40PCS"/>
    <n v="0"/>
    <n v="250"/>
    <n v="250"/>
    <n v="155"/>
    <n v="453488.38"/>
    <n v="34011.629999999997"/>
    <n v="1813.95"/>
    <x v="0"/>
    <x v="3"/>
    <x v="2"/>
    <x v="7"/>
    <x v="15"/>
    <x v="15"/>
    <x v="2"/>
    <x v="3"/>
    <x v="2"/>
  </r>
  <r>
    <x v="0"/>
    <x v="4"/>
    <n v="4112000617"/>
    <x v="35"/>
    <s v="03CSCOCK"/>
    <s v="CALIFORNIA SUN COCKTAIL X 40PCS"/>
    <n v="0"/>
    <n v="160"/>
    <n v="160"/>
    <n v="283"/>
    <n v="290232.56"/>
    <n v="21767.439999999999"/>
    <n v="1813.95"/>
    <x v="0"/>
    <x v="3"/>
    <x v="2"/>
    <x v="7"/>
    <x v="8"/>
    <x v="8"/>
    <x v="2"/>
    <x v="3"/>
    <x v="2"/>
  </r>
  <r>
    <x v="0"/>
    <x v="4"/>
    <n v="4112000617"/>
    <x v="35"/>
    <s v="03CSMNG"/>
    <s v="CALIFORNIA SUN MANGO X 40PCS"/>
    <n v="0"/>
    <n v="493"/>
    <n v="493"/>
    <n v="214"/>
    <n v="894279.08"/>
    <n v="67070.929999999993"/>
    <n v="1813.95"/>
    <x v="0"/>
    <x v="3"/>
    <x v="2"/>
    <x v="7"/>
    <x v="9"/>
    <x v="9"/>
    <x v="2"/>
    <x v="3"/>
    <x v="2"/>
  </r>
  <r>
    <x v="0"/>
    <x v="4"/>
    <n v="4112000617"/>
    <x v="35"/>
    <s v="03CSORG"/>
    <s v="CALIFORNIA SUN ORANGE X 40PCS"/>
    <n v="0"/>
    <n v="315"/>
    <n v="315"/>
    <n v="35"/>
    <n v="571395.35"/>
    <n v="42854.65"/>
    <n v="1813.95"/>
    <x v="0"/>
    <x v="3"/>
    <x v="2"/>
    <x v="7"/>
    <x v="10"/>
    <x v="10"/>
    <x v="2"/>
    <x v="3"/>
    <x v="2"/>
  </r>
  <r>
    <x v="0"/>
    <x v="4"/>
    <n v="4112000617"/>
    <x v="35"/>
    <s v="03CSPNPL"/>
    <s v="CALIFORNIA SUN  PINEAPPLE X 40PCS"/>
    <n v="0"/>
    <n v="382"/>
    <n v="382"/>
    <n v="1"/>
    <n v="692930.24"/>
    <n v="51969.77"/>
    <n v="1813.95"/>
    <x v="0"/>
    <x v="3"/>
    <x v="2"/>
    <x v="7"/>
    <x v="11"/>
    <x v="11"/>
    <x v="2"/>
    <x v="3"/>
    <x v="2"/>
  </r>
  <r>
    <x v="0"/>
    <x v="4"/>
    <n v="4112000617"/>
    <x v="35"/>
    <s v="05CNCTMNG"/>
    <s v="FRUTTA NATURAL MANGO 1LTR X 10PCS"/>
    <n v="0"/>
    <n v="711"/>
    <n v="711"/>
    <n v="0"/>
    <n v="2447162.8199999998"/>
    <n v="183537.21"/>
    <n v="3441.86"/>
    <x v="0"/>
    <x v="3"/>
    <x v="2"/>
    <x v="7"/>
    <x v="17"/>
    <x v="17"/>
    <x v="0"/>
    <x v="3"/>
    <x v="0"/>
  </r>
  <r>
    <x v="0"/>
    <x v="4"/>
    <n v="4112000617"/>
    <x v="35"/>
    <s v="05CNCTORG"/>
    <s v="FRUTTA NATURAL ORANGE 1LTR X 10PCS"/>
    <n v="0"/>
    <n v="1789"/>
    <n v="1789"/>
    <n v="-60"/>
    <n v="6157488.4299999997"/>
    <n v="461811.63"/>
    <n v="3441.86"/>
    <x v="0"/>
    <x v="3"/>
    <x v="2"/>
    <x v="7"/>
    <x v="1"/>
    <x v="1"/>
    <x v="0"/>
    <x v="3"/>
    <x v="0"/>
  </r>
  <r>
    <x v="0"/>
    <x v="4"/>
    <n v="4112000617"/>
    <x v="35"/>
    <s v="06MACORAGE"/>
    <s v="MACCAW DRINK ORANGE 1LTR X 10PCS"/>
    <n v="0"/>
    <n v="400"/>
    <n v="400"/>
    <n v="0"/>
    <n v="1190697.68"/>
    <n v="89302.33"/>
    <n v="2976.74"/>
    <x v="0"/>
    <x v="3"/>
    <x v="2"/>
    <x v="7"/>
    <x v="19"/>
    <x v="19"/>
    <x v="1"/>
    <x v="3"/>
    <x v="0"/>
  </r>
  <r>
    <x v="0"/>
    <x v="4"/>
    <n v="4112000617"/>
    <x v="35"/>
    <s v="07NPBBKT"/>
    <s v="FRUTTA PET BOTTLE BLACKCURRENT 500ML (12PCS)"/>
    <n v="0"/>
    <n v="450"/>
    <n v="450"/>
    <n v="777"/>
    <n v="407142.85"/>
    <n v="30535.71"/>
    <n v="904.76"/>
    <x v="0"/>
    <x v="3"/>
    <x v="2"/>
    <x v="7"/>
    <x v="5"/>
    <x v="5"/>
    <x v="0"/>
    <x v="3"/>
    <x v="1"/>
  </r>
  <r>
    <x v="0"/>
    <x v="4"/>
    <n v="4112000617"/>
    <x v="35"/>
    <s v="07NPBPPL"/>
    <s v="FRUTTA PET BOTTLE PINEAPPLE 500ML (12PCS)"/>
    <n v="0"/>
    <n v="1000"/>
    <n v="1000"/>
    <n v="1572"/>
    <n v="904761.9"/>
    <n v="67857.14"/>
    <n v="904.76"/>
    <x v="0"/>
    <x v="3"/>
    <x v="2"/>
    <x v="7"/>
    <x v="13"/>
    <x v="13"/>
    <x v="0"/>
    <x v="3"/>
    <x v="1"/>
  </r>
  <r>
    <x v="0"/>
    <x v="4"/>
    <n v="4112000623"/>
    <x v="36"/>
    <s v="03CSAPPLE"/>
    <s v="CALIFORNIA SUN APPLE X 40PCS"/>
    <n v="1"/>
    <n v="65"/>
    <n v="64"/>
    <n v="155"/>
    <n v="116093.02"/>
    <n v="8706.98"/>
    <n v="1813.95"/>
    <x v="0"/>
    <x v="0"/>
    <x v="0"/>
    <x v="0"/>
    <x v="15"/>
    <x v="15"/>
    <x v="2"/>
    <x v="0"/>
    <x v="2"/>
  </r>
  <r>
    <x v="0"/>
    <x v="4"/>
    <n v="4112000623"/>
    <x v="36"/>
    <s v="03CSMNG"/>
    <s v="CALIFORNIA SUN MANGO X 40PCS"/>
    <n v="2"/>
    <n v="36"/>
    <n v="34"/>
    <n v="214"/>
    <n v="61674.42"/>
    <n v="4625.58"/>
    <n v="1813.95"/>
    <x v="0"/>
    <x v="0"/>
    <x v="0"/>
    <x v="0"/>
    <x v="9"/>
    <x v="9"/>
    <x v="2"/>
    <x v="0"/>
    <x v="2"/>
  </r>
  <r>
    <x v="0"/>
    <x v="4"/>
    <n v="4112000623"/>
    <x v="36"/>
    <s v="03CSPNPL"/>
    <s v="CALIFORNIA SUN  PINEAPPLE X 40PCS"/>
    <n v="0"/>
    <n v="15"/>
    <n v="15"/>
    <n v="1"/>
    <n v="27209.3"/>
    <n v="2040.7"/>
    <n v="1813.95"/>
    <x v="0"/>
    <x v="0"/>
    <x v="0"/>
    <x v="0"/>
    <x v="11"/>
    <x v="11"/>
    <x v="2"/>
    <x v="0"/>
    <x v="2"/>
  </r>
  <r>
    <x v="0"/>
    <x v="4"/>
    <n v="4112000623"/>
    <x v="36"/>
    <s v="03CSSBRY"/>
    <s v="CALIFORNIA SUN STRAWBERRY X 40PCS"/>
    <n v="0"/>
    <n v="45"/>
    <n v="45"/>
    <n v="244"/>
    <n v="81627.91"/>
    <n v="6122.09"/>
    <n v="1813.95"/>
    <x v="0"/>
    <x v="0"/>
    <x v="0"/>
    <x v="0"/>
    <x v="16"/>
    <x v="16"/>
    <x v="2"/>
    <x v="0"/>
    <x v="2"/>
  </r>
  <r>
    <x v="0"/>
    <x v="4"/>
    <n v="4112000623"/>
    <x v="36"/>
    <s v="05CNCTMNG"/>
    <s v="FRUTTA NATURAL MANGO 1LTR X 10PCS"/>
    <n v="0"/>
    <n v="150"/>
    <n v="150"/>
    <n v="0"/>
    <n v="493023.26"/>
    <n v="36976.74"/>
    <n v="3286.82"/>
    <x v="0"/>
    <x v="0"/>
    <x v="0"/>
    <x v="0"/>
    <x v="17"/>
    <x v="17"/>
    <x v="0"/>
    <x v="0"/>
    <x v="0"/>
  </r>
  <r>
    <x v="0"/>
    <x v="4"/>
    <n v="4112000623"/>
    <x v="36"/>
    <s v="05CNCTORG"/>
    <s v="FRUTTA NATURAL ORANGE 1LTR X 10PCS"/>
    <n v="2"/>
    <n v="127"/>
    <n v="125"/>
    <n v="-60"/>
    <n v="430232.56"/>
    <n v="32267.439999999999"/>
    <n v="3441.86"/>
    <x v="0"/>
    <x v="0"/>
    <x v="0"/>
    <x v="0"/>
    <x v="1"/>
    <x v="1"/>
    <x v="0"/>
    <x v="0"/>
    <x v="0"/>
  </r>
  <r>
    <x v="0"/>
    <x v="4"/>
    <n v="4112000623"/>
    <x v="36"/>
    <s v="07NPBBKT"/>
    <s v="FRUTTA PET BOTTLE BLACKCURRENT 500ML (12PCS)"/>
    <n v="2"/>
    <n v="325"/>
    <n v="323"/>
    <n v="777"/>
    <n v="292238.09000000003"/>
    <n v="21917.86"/>
    <n v="904.76"/>
    <x v="0"/>
    <x v="0"/>
    <x v="0"/>
    <x v="0"/>
    <x v="5"/>
    <x v="5"/>
    <x v="0"/>
    <x v="0"/>
    <x v="1"/>
  </r>
  <r>
    <x v="0"/>
    <x v="4"/>
    <n v="4112000623"/>
    <x v="36"/>
    <s v="07NPBORG"/>
    <s v="FRUTTA PET BOTTLE  ORANGE 500ML (12PCS)"/>
    <n v="0"/>
    <n v="126"/>
    <n v="126"/>
    <n v="985"/>
    <n v="114000"/>
    <n v="8550"/>
    <n v="904.76"/>
    <x v="0"/>
    <x v="0"/>
    <x v="0"/>
    <x v="0"/>
    <x v="7"/>
    <x v="7"/>
    <x v="0"/>
    <x v="0"/>
    <x v="1"/>
  </r>
  <r>
    <x v="0"/>
    <x v="4"/>
    <n v="4112000626"/>
    <x v="37"/>
    <s v="03CSCOCK"/>
    <s v="CALIFORNIA SUN COCKTAIL X 40PCS"/>
    <n v="0"/>
    <n v="30"/>
    <n v="30"/>
    <n v="283"/>
    <n v="54418.61"/>
    <n v="4081.4"/>
    <n v="1813.95"/>
    <x v="0"/>
    <x v="0"/>
    <x v="0"/>
    <x v="0"/>
    <x v="8"/>
    <x v="8"/>
    <x v="2"/>
    <x v="0"/>
    <x v="2"/>
  </r>
  <r>
    <x v="0"/>
    <x v="4"/>
    <n v="4112000626"/>
    <x v="37"/>
    <s v="03CSMNG"/>
    <s v="CALIFORNIA SUN MANGO X 40PCS"/>
    <n v="2"/>
    <n v="40"/>
    <n v="38"/>
    <n v="214"/>
    <n v="68930.23"/>
    <n v="5169.7700000000004"/>
    <n v="1813.95"/>
    <x v="0"/>
    <x v="0"/>
    <x v="0"/>
    <x v="0"/>
    <x v="9"/>
    <x v="9"/>
    <x v="2"/>
    <x v="0"/>
    <x v="2"/>
  </r>
  <r>
    <x v="0"/>
    <x v="4"/>
    <n v="4112000626"/>
    <x v="37"/>
    <s v="03CSORG"/>
    <s v="CALIFORNIA SUN ORANGE X 40PCS"/>
    <n v="0"/>
    <n v="40"/>
    <n v="40"/>
    <n v="35"/>
    <n v="72558.14"/>
    <n v="5441.86"/>
    <n v="1813.95"/>
    <x v="0"/>
    <x v="0"/>
    <x v="0"/>
    <x v="0"/>
    <x v="10"/>
    <x v="10"/>
    <x v="2"/>
    <x v="0"/>
    <x v="2"/>
  </r>
  <r>
    <x v="0"/>
    <x v="4"/>
    <n v="4112000626"/>
    <x v="37"/>
    <s v="03CSPNPL"/>
    <s v="CALIFORNIA SUN  PINEAPPLE X 40PCS"/>
    <n v="1"/>
    <n v="30"/>
    <n v="29"/>
    <n v="1"/>
    <n v="52604.65"/>
    <n v="3945.35"/>
    <n v="1813.95"/>
    <x v="0"/>
    <x v="0"/>
    <x v="0"/>
    <x v="0"/>
    <x v="11"/>
    <x v="11"/>
    <x v="2"/>
    <x v="0"/>
    <x v="2"/>
  </r>
  <r>
    <x v="0"/>
    <x v="4"/>
    <n v="4112000626"/>
    <x v="37"/>
    <s v="05CNCTORG"/>
    <s v="FRUTTA NATURAL ORANGE 1LTR X 10PCS"/>
    <n v="0"/>
    <n v="107"/>
    <n v="107"/>
    <n v="-60"/>
    <n v="368279.07"/>
    <n v="27620.93"/>
    <n v="3441.86"/>
    <x v="0"/>
    <x v="0"/>
    <x v="0"/>
    <x v="0"/>
    <x v="1"/>
    <x v="1"/>
    <x v="0"/>
    <x v="0"/>
    <x v="0"/>
  </r>
  <r>
    <x v="0"/>
    <x v="4"/>
    <n v="4112000626"/>
    <x v="37"/>
    <s v="07NPBBKT"/>
    <s v="FRUTTA PET BOTTLE BLACKCURRENT 500ML (12PCS)"/>
    <n v="0"/>
    <n v="285"/>
    <n v="285"/>
    <n v="777"/>
    <n v="257857.14"/>
    <n v="19339.29"/>
    <n v="904.76"/>
    <x v="0"/>
    <x v="0"/>
    <x v="0"/>
    <x v="0"/>
    <x v="5"/>
    <x v="5"/>
    <x v="0"/>
    <x v="0"/>
    <x v="1"/>
  </r>
  <r>
    <x v="0"/>
    <x v="4"/>
    <n v="4112000626"/>
    <x v="37"/>
    <s v="07NPBORG"/>
    <s v="FRUTTA PET BOTTLE  ORANGE 500ML (12PCS)"/>
    <n v="0"/>
    <n v="285"/>
    <n v="285"/>
    <n v="985"/>
    <n v="257857.14"/>
    <n v="19339.29"/>
    <n v="904.76"/>
    <x v="0"/>
    <x v="0"/>
    <x v="0"/>
    <x v="0"/>
    <x v="7"/>
    <x v="7"/>
    <x v="0"/>
    <x v="0"/>
    <x v="1"/>
  </r>
  <r>
    <x v="0"/>
    <x v="4"/>
    <n v="4112000628"/>
    <x v="38"/>
    <s v="05CNCTORG"/>
    <s v="FRUTTA NATURAL ORANGE 1LTR X 10PCS"/>
    <n v="0"/>
    <n v="140"/>
    <n v="140"/>
    <n v="-60"/>
    <n v="481860.47"/>
    <n v="36139.54"/>
    <n v="3441.86"/>
    <x v="0"/>
    <x v="4"/>
    <x v="0"/>
    <x v="6"/>
    <x v="1"/>
    <x v="1"/>
    <x v="0"/>
    <x v="0"/>
    <x v="0"/>
  </r>
  <r>
    <x v="0"/>
    <x v="4"/>
    <n v="4112000628"/>
    <x v="38"/>
    <s v="07NPBCTL"/>
    <s v="FRUTTA PET BOTTLE  COCKTAIL 500ML (12PCS)"/>
    <n v="2"/>
    <n v="809"/>
    <n v="807"/>
    <n v="747"/>
    <n v="730142.85"/>
    <n v="54760.71"/>
    <n v="904.76"/>
    <x v="0"/>
    <x v="4"/>
    <x v="0"/>
    <x v="6"/>
    <x v="6"/>
    <x v="6"/>
    <x v="0"/>
    <x v="0"/>
    <x v="1"/>
  </r>
  <r>
    <x v="0"/>
    <x v="4"/>
    <n v="4112000628"/>
    <x v="38"/>
    <s v="07NPBORG"/>
    <s v="FRUTTA PET BOTTLE  ORANGE 500ML (12PCS)"/>
    <n v="0"/>
    <n v="570"/>
    <n v="570"/>
    <n v="985"/>
    <n v="515714.28"/>
    <n v="38678.57"/>
    <n v="904.76"/>
    <x v="0"/>
    <x v="4"/>
    <x v="0"/>
    <x v="6"/>
    <x v="7"/>
    <x v="7"/>
    <x v="0"/>
    <x v="0"/>
    <x v="1"/>
  </r>
  <r>
    <x v="0"/>
    <x v="4"/>
    <n v="4112000630"/>
    <x v="39"/>
    <s v="03CSAPPLE"/>
    <s v="CALIFORNIA SUN APPLE X 40PCS"/>
    <n v="0"/>
    <n v="40"/>
    <n v="40"/>
    <n v="155"/>
    <n v="72558.14"/>
    <n v="5441.86"/>
    <n v="1813.95"/>
    <x v="0"/>
    <x v="0"/>
    <x v="0"/>
    <x v="0"/>
    <x v="15"/>
    <x v="15"/>
    <x v="2"/>
    <x v="0"/>
    <x v="2"/>
  </r>
  <r>
    <x v="0"/>
    <x v="4"/>
    <n v="4112000630"/>
    <x v="39"/>
    <s v="03CSCOCK"/>
    <s v="CALIFORNIA SUN COCKTAIL X 40PCS"/>
    <n v="1"/>
    <n v="30"/>
    <n v="29"/>
    <n v="283"/>
    <n v="52604.65"/>
    <n v="3945.35"/>
    <n v="1813.95"/>
    <x v="0"/>
    <x v="0"/>
    <x v="0"/>
    <x v="0"/>
    <x v="8"/>
    <x v="8"/>
    <x v="2"/>
    <x v="0"/>
    <x v="2"/>
  </r>
  <r>
    <x v="0"/>
    <x v="4"/>
    <n v="4112000630"/>
    <x v="39"/>
    <s v="03CSPNPL"/>
    <s v="CALIFORNIA SUN  PINEAPPLE X 40PCS"/>
    <n v="1"/>
    <n v="30"/>
    <n v="29"/>
    <n v="1"/>
    <n v="52604.65"/>
    <n v="3945.35"/>
    <n v="1813.95"/>
    <x v="0"/>
    <x v="0"/>
    <x v="0"/>
    <x v="0"/>
    <x v="11"/>
    <x v="11"/>
    <x v="2"/>
    <x v="0"/>
    <x v="2"/>
  </r>
  <r>
    <x v="0"/>
    <x v="4"/>
    <n v="4112000630"/>
    <x v="39"/>
    <s v="05CNCTORG"/>
    <s v="FRUTTA NATURAL ORANGE 1LTR X 10PCS"/>
    <n v="0"/>
    <n v="150"/>
    <n v="150"/>
    <n v="-60"/>
    <n v="516279.07"/>
    <n v="38720.93"/>
    <n v="3441.86"/>
    <x v="0"/>
    <x v="0"/>
    <x v="0"/>
    <x v="0"/>
    <x v="1"/>
    <x v="1"/>
    <x v="0"/>
    <x v="0"/>
    <x v="0"/>
  </r>
  <r>
    <x v="0"/>
    <x v="4"/>
    <n v="4112000630"/>
    <x v="39"/>
    <s v="07NPBPPL"/>
    <s v="FRUTTA PET BOTTLE PINEAPPLE 500ML (12PCS)"/>
    <n v="0"/>
    <n v="277"/>
    <n v="277"/>
    <n v="1572"/>
    <n v="250619.05"/>
    <n v="18796.43"/>
    <n v="904.76"/>
    <x v="0"/>
    <x v="0"/>
    <x v="0"/>
    <x v="0"/>
    <x v="13"/>
    <x v="13"/>
    <x v="0"/>
    <x v="0"/>
    <x v="1"/>
  </r>
  <r>
    <x v="0"/>
    <x v="4"/>
    <n v="4112000634"/>
    <x v="40"/>
    <s v="03CSAPPLE"/>
    <s v="CALIFORNIA SUN APPLE X 40PCS"/>
    <n v="0"/>
    <n v="200"/>
    <n v="200"/>
    <n v="155"/>
    <n v="362790.7"/>
    <n v="27209.3"/>
    <n v="1813.95"/>
    <x v="0"/>
    <x v="3"/>
    <x v="2"/>
    <x v="7"/>
    <x v="15"/>
    <x v="15"/>
    <x v="2"/>
    <x v="4"/>
    <x v="2"/>
  </r>
  <r>
    <x v="0"/>
    <x v="4"/>
    <n v="4112000634"/>
    <x v="40"/>
    <s v="03CSCOCK"/>
    <s v="CALIFORNIA SUN COCKTAIL X 40PCS"/>
    <n v="0"/>
    <n v="87"/>
    <n v="87"/>
    <n v="283"/>
    <n v="157813.95000000001"/>
    <n v="11836.05"/>
    <n v="1813.95"/>
    <x v="0"/>
    <x v="3"/>
    <x v="2"/>
    <x v="7"/>
    <x v="8"/>
    <x v="8"/>
    <x v="2"/>
    <x v="4"/>
    <x v="2"/>
  </r>
  <r>
    <x v="0"/>
    <x v="4"/>
    <n v="4112000634"/>
    <x v="40"/>
    <s v="03CSMNG"/>
    <s v="CALIFORNIA SUN MANGO X 40PCS"/>
    <n v="0"/>
    <n v="100"/>
    <n v="100"/>
    <n v="214"/>
    <n v="181395.35"/>
    <n v="13604.65"/>
    <n v="1813.95"/>
    <x v="0"/>
    <x v="3"/>
    <x v="2"/>
    <x v="7"/>
    <x v="9"/>
    <x v="9"/>
    <x v="2"/>
    <x v="4"/>
    <x v="2"/>
  </r>
  <r>
    <x v="0"/>
    <x v="4"/>
    <n v="4112000634"/>
    <x v="40"/>
    <s v="03CSPNPL"/>
    <s v="CALIFORNIA SUN  PINEAPPLE X 40PCS"/>
    <n v="0"/>
    <n v="200"/>
    <n v="200"/>
    <n v="1"/>
    <n v="362790.7"/>
    <n v="27209.3"/>
    <n v="1813.95"/>
    <x v="0"/>
    <x v="3"/>
    <x v="2"/>
    <x v="7"/>
    <x v="11"/>
    <x v="11"/>
    <x v="2"/>
    <x v="4"/>
    <x v="2"/>
  </r>
  <r>
    <x v="0"/>
    <x v="4"/>
    <n v="4112000634"/>
    <x v="40"/>
    <s v="05CNCTORG"/>
    <s v="FRUTTA NATURAL ORANGE 1LTR X 10PCS"/>
    <n v="0"/>
    <n v="500"/>
    <n v="500"/>
    <n v="-60"/>
    <n v="1720930.25"/>
    <n v="129069.77"/>
    <n v="3441.86"/>
    <x v="0"/>
    <x v="3"/>
    <x v="2"/>
    <x v="7"/>
    <x v="1"/>
    <x v="1"/>
    <x v="0"/>
    <x v="4"/>
    <x v="0"/>
  </r>
  <r>
    <x v="0"/>
    <x v="4"/>
    <n v="4112000634"/>
    <x v="40"/>
    <s v="07NPBCTL"/>
    <s v="FRUTTA PET BOTTLE  COCKTAIL 500ML (12PCS)"/>
    <n v="735"/>
    <n v="1000"/>
    <n v="265"/>
    <n v="747"/>
    <n v="239761.9"/>
    <n v="17982.14"/>
    <n v="904.76"/>
    <x v="0"/>
    <x v="3"/>
    <x v="2"/>
    <x v="7"/>
    <x v="6"/>
    <x v="6"/>
    <x v="0"/>
    <x v="4"/>
    <x v="1"/>
  </r>
  <r>
    <x v="0"/>
    <x v="4"/>
    <n v="4112000637"/>
    <x v="41"/>
    <s v="03CSAPPLE"/>
    <s v="CALIFORNIA SUN APPLE X 40PCS"/>
    <n v="0"/>
    <n v="50"/>
    <n v="50"/>
    <n v="155"/>
    <n v="90697.68"/>
    <n v="6802.33"/>
    <n v="1813.95"/>
    <x v="0"/>
    <x v="0"/>
    <x v="0"/>
    <x v="5"/>
    <x v="15"/>
    <x v="15"/>
    <x v="2"/>
    <x v="0"/>
    <x v="2"/>
  </r>
  <r>
    <x v="0"/>
    <x v="4"/>
    <n v="4112000637"/>
    <x v="41"/>
    <s v="03CSCOCK"/>
    <s v="CALIFORNIA SUN COCKTAIL X 40PCS"/>
    <n v="0"/>
    <n v="25"/>
    <n v="25"/>
    <n v="283"/>
    <n v="45348.84"/>
    <n v="3401.16"/>
    <n v="1813.95"/>
    <x v="0"/>
    <x v="0"/>
    <x v="0"/>
    <x v="5"/>
    <x v="8"/>
    <x v="8"/>
    <x v="2"/>
    <x v="0"/>
    <x v="2"/>
  </r>
  <r>
    <x v="0"/>
    <x v="4"/>
    <n v="4112000637"/>
    <x v="41"/>
    <s v="03CSPNPL"/>
    <s v="CALIFORNIA SUN  PINEAPPLE X 40PCS"/>
    <n v="0"/>
    <n v="25"/>
    <n v="25"/>
    <n v="1"/>
    <n v="45348.84"/>
    <n v="3401.16"/>
    <n v="1813.95"/>
    <x v="0"/>
    <x v="0"/>
    <x v="0"/>
    <x v="5"/>
    <x v="11"/>
    <x v="11"/>
    <x v="2"/>
    <x v="0"/>
    <x v="2"/>
  </r>
  <r>
    <x v="0"/>
    <x v="4"/>
    <n v="4112000637"/>
    <x v="41"/>
    <s v="05CNCTORG"/>
    <s v="FRUTTA NATURAL ORANGE 1LTR X 10PCS"/>
    <n v="0"/>
    <n v="715"/>
    <n v="715"/>
    <n v="-60"/>
    <n v="2460930.2599999998"/>
    <n v="184569.77"/>
    <n v="3441.86"/>
    <x v="0"/>
    <x v="0"/>
    <x v="0"/>
    <x v="5"/>
    <x v="1"/>
    <x v="1"/>
    <x v="0"/>
    <x v="0"/>
    <x v="0"/>
  </r>
  <r>
    <x v="0"/>
    <x v="4"/>
    <n v="4112000637"/>
    <x v="41"/>
    <s v="06MACORAGE"/>
    <s v="MACCAW DRINK ORANGE 1LTR X 10PCS"/>
    <n v="0"/>
    <n v="50"/>
    <n v="50"/>
    <n v="0"/>
    <n v="148837.21"/>
    <n v="11162.79"/>
    <n v="2976.74"/>
    <x v="0"/>
    <x v="0"/>
    <x v="0"/>
    <x v="5"/>
    <x v="19"/>
    <x v="19"/>
    <x v="1"/>
    <x v="0"/>
    <x v="0"/>
  </r>
  <r>
    <x v="0"/>
    <x v="4"/>
    <n v="4112000637"/>
    <x v="41"/>
    <s v="07NPBBKT"/>
    <s v="FRUTTA PET BOTTLE BLACKCURRENT 500ML (12PCS)"/>
    <n v="0"/>
    <n v="75"/>
    <n v="75"/>
    <n v="777"/>
    <n v="67857.14"/>
    <n v="5089.29"/>
    <n v="904.76"/>
    <x v="0"/>
    <x v="0"/>
    <x v="0"/>
    <x v="5"/>
    <x v="5"/>
    <x v="5"/>
    <x v="0"/>
    <x v="0"/>
    <x v="1"/>
  </r>
  <r>
    <x v="0"/>
    <x v="4"/>
    <n v="4112000637"/>
    <x v="41"/>
    <s v="07NPBORG"/>
    <s v="FRUTTA PET BOTTLE  ORANGE 500ML (12PCS)"/>
    <n v="0"/>
    <n v="75"/>
    <n v="75"/>
    <n v="985"/>
    <n v="67857.14"/>
    <n v="5089.29"/>
    <n v="904.76"/>
    <x v="0"/>
    <x v="0"/>
    <x v="0"/>
    <x v="5"/>
    <x v="7"/>
    <x v="7"/>
    <x v="0"/>
    <x v="0"/>
    <x v="1"/>
  </r>
  <r>
    <x v="0"/>
    <x v="4"/>
    <n v="4112000639"/>
    <x v="42"/>
    <s v="05CNCTMNG"/>
    <s v="FRUTTA NATURAL MANGO 1LTR X 10PCS"/>
    <n v="10"/>
    <n v="125"/>
    <n v="115"/>
    <n v="0"/>
    <n v="363720.93"/>
    <n v="27279.07"/>
    <n v="3162.79"/>
    <x v="0"/>
    <x v="0"/>
    <x v="0"/>
    <x v="5"/>
    <x v="17"/>
    <x v="17"/>
    <x v="0"/>
    <x v="0"/>
    <x v="0"/>
  </r>
  <r>
    <x v="0"/>
    <x v="4"/>
    <n v="4112000639"/>
    <x v="42"/>
    <s v="05CNCTORG"/>
    <s v="FRUTTA NATURAL ORANGE 1LTR X 10PCS"/>
    <n v="4"/>
    <n v="255"/>
    <n v="251"/>
    <n v="-60"/>
    <n v="830139.54"/>
    <n v="62260.47"/>
    <n v="3307.33"/>
    <x v="0"/>
    <x v="0"/>
    <x v="0"/>
    <x v="5"/>
    <x v="1"/>
    <x v="1"/>
    <x v="0"/>
    <x v="0"/>
    <x v="0"/>
  </r>
  <r>
    <x v="0"/>
    <x v="4"/>
    <n v="4112000639"/>
    <x v="42"/>
    <s v="06MACORAGE"/>
    <s v="MACCAW DRINK ORANGE 1LTR X 10PCS"/>
    <n v="4"/>
    <n v="101"/>
    <n v="97"/>
    <n v="0"/>
    <n v="288744.19"/>
    <n v="21655.81"/>
    <n v="2976.74"/>
    <x v="0"/>
    <x v="0"/>
    <x v="0"/>
    <x v="5"/>
    <x v="19"/>
    <x v="19"/>
    <x v="1"/>
    <x v="0"/>
    <x v="0"/>
  </r>
  <r>
    <x v="0"/>
    <x v="4"/>
    <n v="4112000639"/>
    <x v="42"/>
    <s v="07NPBBKT"/>
    <s v="FRUTTA PET BOTTLE BLACKCURRENT 500ML (12PCS)"/>
    <n v="3"/>
    <n v="501"/>
    <n v="498"/>
    <n v="777"/>
    <n v="450571.43"/>
    <n v="33792.86"/>
    <n v="904.76"/>
    <x v="0"/>
    <x v="0"/>
    <x v="0"/>
    <x v="5"/>
    <x v="5"/>
    <x v="5"/>
    <x v="0"/>
    <x v="0"/>
    <x v="1"/>
  </r>
  <r>
    <x v="0"/>
    <x v="4"/>
    <n v="4112000640"/>
    <x v="106"/>
    <s v="03CSORG"/>
    <s v="CALIFORNIA SUN ORANGE X 40PCS"/>
    <n v="0"/>
    <n v="400"/>
    <n v="400"/>
    <n v="35"/>
    <n v="725581.4"/>
    <n v="54418.61"/>
    <n v="1813.95"/>
    <x v="0"/>
    <x v="5"/>
    <x v="1"/>
    <x v="11"/>
    <x v="10"/>
    <x v="10"/>
    <x v="2"/>
    <x v="23"/>
    <x v="2"/>
  </r>
  <r>
    <x v="0"/>
    <x v="4"/>
    <n v="4112000640"/>
    <x v="106"/>
    <s v="03CSPNPL"/>
    <s v="CALIFORNIA SUN  PINEAPPLE X 40PCS"/>
    <n v="0"/>
    <n v="100"/>
    <n v="100"/>
    <n v="1"/>
    <n v="181395.35"/>
    <n v="13604.65"/>
    <n v="1813.95"/>
    <x v="0"/>
    <x v="5"/>
    <x v="1"/>
    <x v="11"/>
    <x v="11"/>
    <x v="11"/>
    <x v="2"/>
    <x v="23"/>
    <x v="2"/>
  </r>
  <r>
    <x v="0"/>
    <x v="4"/>
    <n v="4112000640"/>
    <x v="106"/>
    <s v="05CNCTORG"/>
    <s v="FRUTTA NATURAL ORANGE 1LTR X 10PCS"/>
    <n v="11"/>
    <n v="1551"/>
    <n v="1540"/>
    <n v="-60"/>
    <n v="5300465.17"/>
    <n v="397534.89"/>
    <n v="3441.86"/>
    <x v="0"/>
    <x v="5"/>
    <x v="1"/>
    <x v="11"/>
    <x v="1"/>
    <x v="1"/>
    <x v="0"/>
    <x v="23"/>
    <x v="0"/>
  </r>
  <r>
    <x v="0"/>
    <x v="4"/>
    <n v="4112000640"/>
    <x v="106"/>
    <s v="06MACORAGE"/>
    <s v="MACCAW DRINK ORANGE 1LTR X 10PCS"/>
    <n v="0"/>
    <n v="446"/>
    <n v="446"/>
    <n v="0"/>
    <n v="1327627.9099999999"/>
    <n v="99572.09"/>
    <n v="2976.74"/>
    <x v="0"/>
    <x v="5"/>
    <x v="1"/>
    <x v="11"/>
    <x v="19"/>
    <x v="19"/>
    <x v="1"/>
    <x v="23"/>
    <x v="0"/>
  </r>
  <r>
    <x v="0"/>
    <x v="4"/>
    <n v="4112000640"/>
    <x v="106"/>
    <s v="07NPBBKT"/>
    <s v="FRUTTA PET BOTTLE BLACKCURRENT 500ML (12PCS)"/>
    <n v="0"/>
    <n v="600"/>
    <n v="600"/>
    <n v="777"/>
    <n v="542857.14"/>
    <n v="40714.29"/>
    <n v="904.76"/>
    <x v="0"/>
    <x v="5"/>
    <x v="1"/>
    <x v="11"/>
    <x v="5"/>
    <x v="5"/>
    <x v="0"/>
    <x v="23"/>
    <x v="1"/>
  </r>
  <r>
    <x v="0"/>
    <x v="4"/>
    <n v="4112000640"/>
    <x v="106"/>
    <s v="07NPBPPL"/>
    <s v="FRUTTA PET BOTTLE PINEAPPLE 500ML (12PCS)"/>
    <n v="0"/>
    <n v="51"/>
    <n v="51"/>
    <n v="1572"/>
    <n v="46142.86"/>
    <n v="3460.71"/>
    <n v="904.76"/>
    <x v="0"/>
    <x v="5"/>
    <x v="1"/>
    <x v="11"/>
    <x v="13"/>
    <x v="13"/>
    <x v="0"/>
    <x v="23"/>
    <x v="1"/>
  </r>
  <r>
    <x v="0"/>
    <x v="4"/>
    <n v="4112000641"/>
    <x v="43"/>
    <s v="03CSAPPLE"/>
    <s v="CALIFORNIA SUN APPLE X 40PCS"/>
    <n v="0"/>
    <n v="5"/>
    <n v="5"/>
    <n v="155"/>
    <n v="9069.77"/>
    <n v="680.23"/>
    <n v="1813.95"/>
    <x v="0"/>
    <x v="4"/>
    <x v="0"/>
    <x v="6"/>
    <x v="15"/>
    <x v="15"/>
    <x v="2"/>
    <x v="0"/>
    <x v="2"/>
  </r>
  <r>
    <x v="0"/>
    <x v="4"/>
    <n v="4112000641"/>
    <x v="43"/>
    <s v="03CSCOCK"/>
    <s v="CALIFORNIA SUN COCKTAIL X 40PCS"/>
    <n v="0"/>
    <n v="5"/>
    <n v="5"/>
    <n v="283"/>
    <n v="9069.77"/>
    <n v="680.23"/>
    <n v="1813.95"/>
    <x v="0"/>
    <x v="4"/>
    <x v="0"/>
    <x v="6"/>
    <x v="8"/>
    <x v="8"/>
    <x v="2"/>
    <x v="0"/>
    <x v="2"/>
  </r>
  <r>
    <x v="0"/>
    <x v="4"/>
    <n v="4112000641"/>
    <x v="43"/>
    <s v="03CSMNG"/>
    <s v="CALIFORNIA SUN MANGO X 40PCS"/>
    <n v="0"/>
    <n v="5"/>
    <n v="5"/>
    <n v="214"/>
    <n v="9069.77"/>
    <n v="680.23"/>
    <n v="1813.95"/>
    <x v="0"/>
    <x v="4"/>
    <x v="0"/>
    <x v="6"/>
    <x v="9"/>
    <x v="9"/>
    <x v="2"/>
    <x v="0"/>
    <x v="2"/>
  </r>
  <r>
    <x v="0"/>
    <x v="4"/>
    <n v="4112000641"/>
    <x v="43"/>
    <s v="05CNCTMNG"/>
    <s v="FRUTTA NATURAL MANGO 1LTR X 10PCS"/>
    <n v="0"/>
    <n v="454"/>
    <n v="454"/>
    <n v="0"/>
    <n v="1562604.67"/>
    <n v="117195.35"/>
    <n v="3441.86"/>
    <x v="0"/>
    <x v="4"/>
    <x v="0"/>
    <x v="6"/>
    <x v="17"/>
    <x v="17"/>
    <x v="0"/>
    <x v="0"/>
    <x v="0"/>
  </r>
  <r>
    <x v="0"/>
    <x v="4"/>
    <n v="4112000641"/>
    <x v="43"/>
    <s v="05CNCTORG"/>
    <s v="FRUTTA NATURAL ORANGE 1LTR X 10PCS"/>
    <n v="0"/>
    <n v="29"/>
    <n v="29"/>
    <n v="-60"/>
    <n v="99813.95"/>
    <n v="7486.05"/>
    <n v="3441.86"/>
    <x v="0"/>
    <x v="4"/>
    <x v="0"/>
    <x v="6"/>
    <x v="1"/>
    <x v="1"/>
    <x v="0"/>
    <x v="0"/>
    <x v="0"/>
  </r>
  <r>
    <x v="0"/>
    <x v="4"/>
    <n v="4112000641"/>
    <x v="43"/>
    <s v="07NPBORG"/>
    <s v="FRUTTA PET BOTTLE  ORANGE 500ML (12PCS)"/>
    <n v="0"/>
    <n v="100"/>
    <n v="100"/>
    <n v="985"/>
    <n v="90476.19"/>
    <n v="6785.71"/>
    <n v="904.76"/>
    <x v="0"/>
    <x v="4"/>
    <x v="0"/>
    <x v="6"/>
    <x v="7"/>
    <x v="7"/>
    <x v="0"/>
    <x v="0"/>
    <x v="1"/>
  </r>
  <r>
    <x v="0"/>
    <x v="4"/>
    <n v="4112000641"/>
    <x v="43"/>
    <s v="07NPBPPL"/>
    <s v="FRUTTA PET BOTTLE PINEAPPLE 500ML (12PCS)"/>
    <n v="0"/>
    <n v="716"/>
    <n v="716"/>
    <n v="1572"/>
    <n v="647809.52"/>
    <n v="48585.71"/>
    <n v="904.76"/>
    <x v="0"/>
    <x v="4"/>
    <x v="0"/>
    <x v="6"/>
    <x v="13"/>
    <x v="13"/>
    <x v="0"/>
    <x v="0"/>
    <x v="1"/>
  </r>
  <r>
    <x v="0"/>
    <x v="4"/>
    <n v="4112000651"/>
    <x v="86"/>
    <s v="03CSORG"/>
    <s v="CALIFORNIA SUN ORANGE X 40PCS"/>
    <n v="0"/>
    <n v="400"/>
    <n v="400"/>
    <n v="35"/>
    <n v="725581.4"/>
    <n v="54418.61"/>
    <n v="1813.95"/>
    <x v="0"/>
    <x v="3"/>
    <x v="2"/>
    <x v="16"/>
    <x v="10"/>
    <x v="10"/>
    <x v="2"/>
    <x v="16"/>
    <x v="2"/>
  </r>
  <r>
    <x v="0"/>
    <x v="4"/>
    <n v="4112000651"/>
    <x v="86"/>
    <s v="03CSPNPL"/>
    <s v="CALIFORNIA SUN  PINEAPPLE X 40PCS"/>
    <n v="0"/>
    <n v="200"/>
    <n v="200"/>
    <n v="1"/>
    <n v="362790.7"/>
    <n v="27209.3"/>
    <n v="1813.95"/>
    <x v="0"/>
    <x v="3"/>
    <x v="2"/>
    <x v="16"/>
    <x v="11"/>
    <x v="11"/>
    <x v="2"/>
    <x v="16"/>
    <x v="2"/>
  </r>
  <r>
    <x v="0"/>
    <x v="4"/>
    <n v="4112000651"/>
    <x v="86"/>
    <s v="07NPBBKT"/>
    <s v="FRUTTA PET BOTTLE BLACKCURRENT 500ML (12PCS)"/>
    <n v="0"/>
    <n v="1204"/>
    <n v="1204"/>
    <n v="777"/>
    <n v="1089333.33"/>
    <n v="81700"/>
    <n v="904.76"/>
    <x v="0"/>
    <x v="3"/>
    <x v="2"/>
    <x v="16"/>
    <x v="5"/>
    <x v="5"/>
    <x v="0"/>
    <x v="16"/>
    <x v="1"/>
  </r>
  <r>
    <x v="0"/>
    <x v="4"/>
    <n v="4112000651"/>
    <x v="86"/>
    <s v="07NPBORG"/>
    <s v="FRUTTA PET BOTTLE  ORANGE 500ML (12PCS)"/>
    <n v="0"/>
    <n v="496"/>
    <n v="496"/>
    <n v="985"/>
    <n v="448761.9"/>
    <n v="33657.14"/>
    <n v="904.76"/>
    <x v="0"/>
    <x v="3"/>
    <x v="2"/>
    <x v="16"/>
    <x v="7"/>
    <x v="7"/>
    <x v="0"/>
    <x v="16"/>
    <x v="1"/>
  </r>
  <r>
    <x v="0"/>
    <x v="4"/>
    <n v="4112000651"/>
    <x v="86"/>
    <s v="07NPBPPL"/>
    <s v="FRUTTA PET BOTTLE PINEAPPLE 500ML (12PCS)"/>
    <n v="0"/>
    <n v="2300"/>
    <n v="2300"/>
    <n v="1572"/>
    <n v="2080952.37"/>
    <n v="156071.43"/>
    <n v="904.76"/>
    <x v="0"/>
    <x v="3"/>
    <x v="2"/>
    <x v="16"/>
    <x v="13"/>
    <x v="13"/>
    <x v="0"/>
    <x v="16"/>
    <x v="1"/>
  </r>
  <r>
    <x v="0"/>
    <x v="4"/>
    <n v="4112000652"/>
    <x v="46"/>
    <s v="07NPBORG"/>
    <s v="FRUTTA PET BOTTLE  ORANGE 500ML (12PCS)"/>
    <n v="10"/>
    <n v="44"/>
    <n v="34"/>
    <n v="985"/>
    <n v="35454.71"/>
    <n v="2659.1"/>
    <n v="1042.79"/>
    <x v="1"/>
    <x v="1"/>
    <x v="0"/>
    <x v="1"/>
    <x v="7"/>
    <x v="7"/>
    <x v="0"/>
    <x v="0"/>
    <x v="1"/>
  </r>
  <r>
    <x v="0"/>
    <x v="4"/>
    <n v="4112000653"/>
    <x v="109"/>
    <s v="03CSCOCK"/>
    <s v="CALIFORNIA SUN COCKTAIL X 40PCS"/>
    <n v="0"/>
    <n v="50"/>
    <n v="50"/>
    <n v="283"/>
    <n v="90697.68"/>
    <n v="6802.33"/>
    <n v="1813.95"/>
    <x v="0"/>
    <x v="2"/>
    <x v="1"/>
    <x v="13"/>
    <x v="8"/>
    <x v="8"/>
    <x v="2"/>
    <x v="11"/>
    <x v="2"/>
  </r>
  <r>
    <x v="0"/>
    <x v="4"/>
    <n v="4112000653"/>
    <x v="109"/>
    <s v="03CSORG"/>
    <s v="CALIFORNIA SUN ORANGE X 40PCS"/>
    <n v="0"/>
    <n v="50"/>
    <n v="50"/>
    <n v="35"/>
    <n v="90697.68"/>
    <n v="6802.33"/>
    <n v="1813.95"/>
    <x v="0"/>
    <x v="2"/>
    <x v="1"/>
    <x v="13"/>
    <x v="10"/>
    <x v="10"/>
    <x v="2"/>
    <x v="11"/>
    <x v="2"/>
  </r>
  <r>
    <x v="0"/>
    <x v="4"/>
    <n v="4112000653"/>
    <x v="109"/>
    <s v="03CSPNPL"/>
    <s v="CALIFORNIA SUN  PINEAPPLE X 40PCS"/>
    <n v="0"/>
    <n v="100"/>
    <n v="100"/>
    <n v="1"/>
    <n v="181395.35"/>
    <n v="13604.65"/>
    <n v="1813.95"/>
    <x v="0"/>
    <x v="2"/>
    <x v="1"/>
    <x v="13"/>
    <x v="11"/>
    <x v="11"/>
    <x v="2"/>
    <x v="11"/>
    <x v="2"/>
  </r>
  <r>
    <x v="0"/>
    <x v="4"/>
    <n v="4112000653"/>
    <x v="109"/>
    <s v="05CNCTCOCK"/>
    <s v="FRUTTA NATURAL COCKTAIL 1LTR X 10PCS"/>
    <n v="0"/>
    <n v="455"/>
    <n v="455"/>
    <n v="4"/>
    <n v="1354418.61"/>
    <n v="101581.4"/>
    <n v="2976.74"/>
    <x v="0"/>
    <x v="2"/>
    <x v="1"/>
    <x v="13"/>
    <x v="14"/>
    <x v="14"/>
    <x v="0"/>
    <x v="11"/>
    <x v="0"/>
  </r>
  <r>
    <x v="0"/>
    <x v="4"/>
    <n v="4112000653"/>
    <x v="109"/>
    <s v="05CNCTORG"/>
    <s v="FRUTTA NATURAL ORANGE 1LTR X 10PCS"/>
    <n v="0"/>
    <n v="1308"/>
    <n v="1308"/>
    <n v="-60"/>
    <n v="3893581.41"/>
    <n v="292018.61"/>
    <n v="2976.74"/>
    <x v="0"/>
    <x v="2"/>
    <x v="1"/>
    <x v="13"/>
    <x v="1"/>
    <x v="1"/>
    <x v="0"/>
    <x v="11"/>
    <x v="0"/>
  </r>
  <r>
    <x v="0"/>
    <x v="4"/>
    <n v="4112000653"/>
    <x v="109"/>
    <s v="06MACORAGE"/>
    <s v="MACCAW DRINK ORANGE 1LTR X 10PCS"/>
    <n v="3"/>
    <n v="150"/>
    <n v="147"/>
    <n v="0"/>
    <n v="401302.32"/>
    <n v="30097.67"/>
    <n v="2729.95"/>
    <x v="0"/>
    <x v="2"/>
    <x v="1"/>
    <x v="13"/>
    <x v="19"/>
    <x v="19"/>
    <x v="1"/>
    <x v="11"/>
    <x v="0"/>
  </r>
  <r>
    <x v="0"/>
    <x v="4"/>
    <n v="4112000653"/>
    <x v="109"/>
    <s v="07NPBBKT"/>
    <s v="FRUTTA PET BOTTLE BLACKCURRENT 500ML (12PCS)"/>
    <n v="0"/>
    <n v="600"/>
    <n v="600"/>
    <n v="777"/>
    <n v="542857.14"/>
    <n v="40714.29"/>
    <n v="904.76"/>
    <x v="0"/>
    <x v="2"/>
    <x v="1"/>
    <x v="13"/>
    <x v="5"/>
    <x v="5"/>
    <x v="0"/>
    <x v="11"/>
    <x v="1"/>
  </r>
  <r>
    <x v="0"/>
    <x v="4"/>
    <n v="4112000653"/>
    <x v="109"/>
    <s v="07NPBPPL"/>
    <s v="FRUTTA PET BOTTLE PINEAPPLE 500ML (12PCS)"/>
    <n v="0"/>
    <n v="650"/>
    <n v="650"/>
    <n v="1572"/>
    <n v="588095.23"/>
    <n v="44107.14"/>
    <n v="904.76"/>
    <x v="0"/>
    <x v="2"/>
    <x v="1"/>
    <x v="13"/>
    <x v="13"/>
    <x v="13"/>
    <x v="0"/>
    <x v="11"/>
    <x v="1"/>
  </r>
  <r>
    <x v="0"/>
    <x v="4"/>
    <n v="4112000654"/>
    <x v="47"/>
    <s v="03CSAPPLE"/>
    <s v="CALIFORNIA SUN APPLE X 40PCS"/>
    <n v="0"/>
    <n v="300"/>
    <n v="300"/>
    <n v="155"/>
    <n v="544186.05000000005"/>
    <n v="40813.949999999997"/>
    <n v="1813.95"/>
    <x v="0"/>
    <x v="2"/>
    <x v="1"/>
    <x v="2"/>
    <x v="15"/>
    <x v="15"/>
    <x v="2"/>
    <x v="6"/>
    <x v="2"/>
  </r>
  <r>
    <x v="0"/>
    <x v="4"/>
    <n v="4112000654"/>
    <x v="47"/>
    <s v="03CSCOCK"/>
    <s v="CALIFORNIA SUN COCKTAIL X 40PCS"/>
    <n v="0"/>
    <n v="150"/>
    <n v="150"/>
    <n v="283"/>
    <n v="272093.03000000003"/>
    <n v="20406.98"/>
    <n v="1813.95"/>
    <x v="0"/>
    <x v="2"/>
    <x v="1"/>
    <x v="2"/>
    <x v="8"/>
    <x v="8"/>
    <x v="2"/>
    <x v="6"/>
    <x v="2"/>
  </r>
  <r>
    <x v="0"/>
    <x v="4"/>
    <n v="4112000654"/>
    <x v="47"/>
    <s v="03CSMNG"/>
    <s v="CALIFORNIA SUN MANGO X 40PCS"/>
    <n v="0"/>
    <n v="200"/>
    <n v="200"/>
    <n v="214"/>
    <n v="362790.7"/>
    <n v="27209.3"/>
    <n v="1813.95"/>
    <x v="0"/>
    <x v="2"/>
    <x v="1"/>
    <x v="2"/>
    <x v="9"/>
    <x v="9"/>
    <x v="2"/>
    <x v="6"/>
    <x v="2"/>
  </r>
  <r>
    <x v="0"/>
    <x v="4"/>
    <n v="4112000654"/>
    <x v="47"/>
    <s v="03CSPNPL"/>
    <s v="CALIFORNIA SUN  PINEAPPLE X 40PCS"/>
    <n v="0"/>
    <n v="100"/>
    <n v="100"/>
    <n v="1"/>
    <n v="181395.35"/>
    <n v="13604.65"/>
    <n v="1813.95"/>
    <x v="0"/>
    <x v="2"/>
    <x v="1"/>
    <x v="2"/>
    <x v="11"/>
    <x v="11"/>
    <x v="2"/>
    <x v="6"/>
    <x v="2"/>
  </r>
  <r>
    <x v="0"/>
    <x v="4"/>
    <n v="4112000654"/>
    <x v="47"/>
    <s v="03CSSBRY"/>
    <s v="CALIFORNIA SUN STRAWBERRY X 40PCS"/>
    <n v="0"/>
    <n v="100"/>
    <n v="100"/>
    <n v="244"/>
    <n v="181395.35"/>
    <n v="13604.65"/>
    <n v="1813.95"/>
    <x v="0"/>
    <x v="2"/>
    <x v="1"/>
    <x v="2"/>
    <x v="16"/>
    <x v="16"/>
    <x v="2"/>
    <x v="6"/>
    <x v="2"/>
  </r>
  <r>
    <x v="0"/>
    <x v="4"/>
    <n v="4112000654"/>
    <x v="47"/>
    <s v="05CNCTORG"/>
    <s v="FRUTTA NATURAL ORANGE 1LTR X 10PCS"/>
    <n v="0"/>
    <n v="1350"/>
    <n v="1350"/>
    <n v="-60"/>
    <n v="4646511.67"/>
    <n v="348488.38"/>
    <n v="3441.86"/>
    <x v="0"/>
    <x v="2"/>
    <x v="1"/>
    <x v="2"/>
    <x v="1"/>
    <x v="1"/>
    <x v="0"/>
    <x v="6"/>
    <x v="0"/>
  </r>
  <r>
    <x v="0"/>
    <x v="4"/>
    <n v="4112000654"/>
    <x v="47"/>
    <s v="07NPBBKT"/>
    <s v="FRUTTA PET BOTTLE BLACKCURRENT 500ML (12PCS)"/>
    <n v="0"/>
    <n v="700"/>
    <n v="700"/>
    <n v="777"/>
    <n v="633333.32999999996"/>
    <n v="47500"/>
    <n v="904.76"/>
    <x v="0"/>
    <x v="2"/>
    <x v="1"/>
    <x v="2"/>
    <x v="5"/>
    <x v="5"/>
    <x v="0"/>
    <x v="6"/>
    <x v="1"/>
  </r>
  <r>
    <x v="0"/>
    <x v="4"/>
    <n v="4112000656"/>
    <x v="48"/>
    <s v="05CNCTCOCK"/>
    <s v="FRUTTA NATURAL COCKTAIL 1LTR X 10PCS"/>
    <n v="0"/>
    <n v="155"/>
    <n v="155"/>
    <n v="4"/>
    <n v="533488.38"/>
    <n v="40011.629999999997"/>
    <n v="3441.86"/>
    <x v="0"/>
    <x v="0"/>
    <x v="0"/>
    <x v="0"/>
    <x v="14"/>
    <x v="14"/>
    <x v="0"/>
    <x v="0"/>
    <x v="0"/>
  </r>
  <r>
    <x v="0"/>
    <x v="4"/>
    <n v="4112000656"/>
    <x v="48"/>
    <s v="05CNCTMNG"/>
    <s v="FRUTTA NATURAL MANGO 1LTR X 10PCS"/>
    <n v="0"/>
    <n v="30"/>
    <n v="30"/>
    <n v="0"/>
    <n v="89302.33"/>
    <n v="6697.67"/>
    <n v="2976.74"/>
    <x v="0"/>
    <x v="0"/>
    <x v="0"/>
    <x v="0"/>
    <x v="17"/>
    <x v="17"/>
    <x v="0"/>
    <x v="0"/>
    <x v="0"/>
  </r>
  <r>
    <x v="0"/>
    <x v="4"/>
    <n v="4112000656"/>
    <x v="48"/>
    <s v="07NPBBKT"/>
    <s v="FRUTTA PET BOTTLE BLACKCURRENT 500ML (12PCS)"/>
    <n v="0"/>
    <n v="76"/>
    <n v="76"/>
    <n v="777"/>
    <n v="68761.899999999994"/>
    <n v="5157.1400000000003"/>
    <n v="904.76"/>
    <x v="0"/>
    <x v="0"/>
    <x v="0"/>
    <x v="0"/>
    <x v="5"/>
    <x v="5"/>
    <x v="0"/>
    <x v="0"/>
    <x v="1"/>
  </r>
  <r>
    <x v="0"/>
    <x v="4"/>
    <n v="4112000656"/>
    <x v="48"/>
    <s v="07NPBORG"/>
    <s v="FRUTTA PET BOTTLE  ORANGE 500ML (12PCS)"/>
    <n v="0"/>
    <n v="76"/>
    <n v="76"/>
    <n v="985"/>
    <n v="68761.899999999994"/>
    <n v="5157.1400000000003"/>
    <n v="904.76"/>
    <x v="0"/>
    <x v="0"/>
    <x v="0"/>
    <x v="0"/>
    <x v="7"/>
    <x v="7"/>
    <x v="0"/>
    <x v="0"/>
    <x v="1"/>
  </r>
  <r>
    <x v="0"/>
    <x v="4"/>
    <n v="4112000658"/>
    <x v="87"/>
    <s v="03CSCOCK"/>
    <s v="CALIFORNIA SUN COCKTAIL X 40PCS"/>
    <n v="0"/>
    <n v="100"/>
    <n v="100"/>
    <n v="283"/>
    <n v="181395.35"/>
    <n v="13604.65"/>
    <n v="1813.95"/>
    <x v="0"/>
    <x v="5"/>
    <x v="1"/>
    <x v="10"/>
    <x v="8"/>
    <x v="8"/>
    <x v="2"/>
    <x v="17"/>
    <x v="2"/>
  </r>
  <r>
    <x v="0"/>
    <x v="4"/>
    <n v="4112000658"/>
    <x v="87"/>
    <s v="03CSORG"/>
    <s v="CALIFORNIA SUN ORANGE X 40PCS"/>
    <n v="0"/>
    <n v="165"/>
    <n v="165"/>
    <n v="35"/>
    <n v="299302.33"/>
    <n v="22447.67"/>
    <n v="1813.95"/>
    <x v="0"/>
    <x v="5"/>
    <x v="1"/>
    <x v="10"/>
    <x v="10"/>
    <x v="10"/>
    <x v="2"/>
    <x v="17"/>
    <x v="2"/>
  </r>
  <r>
    <x v="0"/>
    <x v="4"/>
    <n v="4112000658"/>
    <x v="87"/>
    <s v="03CSPNPL"/>
    <s v="CALIFORNIA SUN  PINEAPPLE X 40PCS"/>
    <n v="0"/>
    <n v="125"/>
    <n v="125"/>
    <n v="1"/>
    <n v="226744.19"/>
    <n v="17005.810000000001"/>
    <n v="1813.95"/>
    <x v="0"/>
    <x v="5"/>
    <x v="1"/>
    <x v="10"/>
    <x v="11"/>
    <x v="11"/>
    <x v="2"/>
    <x v="17"/>
    <x v="2"/>
  </r>
  <r>
    <x v="0"/>
    <x v="4"/>
    <n v="4112000658"/>
    <x v="87"/>
    <s v="03CSSBRY"/>
    <s v="CALIFORNIA SUN STRAWBERRY X 40PCS"/>
    <n v="0"/>
    <n v="100"/>
    <n v="100"/>
    <n v="244"/>
    <n v="181395.35"/>
    <n v="13604.65"/>
    <n v="1813.95"/>
    <x v="0"/>
    <x v="5"/>
    <x v="1"/>
    <x v="10"/>
    <x v="16"/>
    <x v="16"/>
    <x v="2"/>
    <x v="17"/>
    <x v="2"/>
  </r>
  <r>
    <x v="0"/>
    <x v="4"/>
    <n v="4112000658"/>
    <x v="87"/>
    <s v="05CNCTMNG"/>
    <s v="FRUTTA NATURAL MANGO 1LTR X 10PCS"/>
    <n v="0"/>
    <n v="1400"/>
    <n v="1400"/>
    <n v="0"/>
    <n v="4818604.7"/>
    <n v="361395.35"/>
    <n v="3441.86"/>
    <x v="0"/>
    <x v="5"/>
    <x v="1"/>
    <x v="10"/>
    <x v="17"/>
    <x v="17"/>
    <x v="0"/>
    <x v="17"/>
    <x v="0"/>
  </r>
  <r>
    <x v="0"/>
    <x v="4"/>
    <n v="4112000658"/>
    <x v="87"/>
    <s v="07NPBCTL"/>
    <s v="FRUTTA PET BOTTLE  COCKTAIL 500ML (12PCS)"/>
    <n v="0"/>
    <n v="1308"/>
    <n v="1308"/>
    <n v="747"/>
    <n v="1183428.57"/>
    <n v="88757.14"/>
    <n v="904.76"/>
    <x v="0"/>
    <x v="5"/>
    <x v="1"/>
    <x v="10"/>
    <x v="6"/>
    <x v="6"/>
    <x v="0"/>
    <x v="17"/>
    <x v="1"/>
  </r>
  <r>
    <x v="0"/>
    <x v="4"/>
    <n v="4112000658"/>
    <x v="87"/>
    <s v="07NPBPPL"/>
    <s v="FRUTTA PET BOTTLE PINEAPPLE 500ML (12PCS)"/>
    <n v="0"/>
    <n v="192"/>
    <n v="192"/>
    <n v="1572"/>
    <n v="173714.28"/>
    <n v="13028.57"/>
    <n v="904.76"/>
    <x v="0"/>
    <x v="5"/>
    <x v="1"/>
    <x v="10"/>
    <x v="13"/>
    <x v="13"/>
    <x v="0"/>
    <x v="17"/>
    <x v="1"/>
  </r>
  <r>
    <x v="0"/>
    <x v="4"/>
    <n v="4112000660"/>
    <x v="88"/>
    <s v="05CNCTMNG"/>
    <s v="FRUTTA NATURAL MANGO 1LTR X 10PCS"/>
    <n v="0"/>
    <n v="400"/>
    <n v="400"/>
    <n v="0"/>
    <n v="1376744.2"/>
    <n v="103255.82"/>
    <n v="3441.86"/>
    <x v="0"/>
    <x v="3"/>
    <x v="2"/>
    <x v="17"/>
    <x v="17"/>
    <x v="17"/>
    <x v="0"/>
    <x v="18"/>
    <x v="0"/>
  </r>
  <r>
    <x v="0"/>
    <x v="4"/>
    <n v="4112000660"/>
    <x v="88"/>
    <s v="06MACORAGE"/>
    <s v="MACCAW DRINK ORANGE 1LTR X 10PCS"/>
    <n v="0"/>
    <n v="30"/>
    <n v="30"/>
    <n v="0"/>
    <n v="89302.32"/>
    <n v="6697.67"/>
    <n v="2976.74"/>
    <x v="0"/>
    <x v="3"/>
    <x v="2"/>
    <x v="17"/>
    <x v="19"/>
    <x v="19"/>
    <x v="1"/>
    <x v="18"/>
    <x v="0"/>
  </r>
  <r>
    <x v="0"/>
    <x v="4"/>
    <n v="4112000660"/>
    <x v="88"/>
    <s v="07NPBBKT"/>
    <s v="FRUTTA PET BOTTLE BLACKCURRENT 500ML (12PCS)"/>
    <n v="0"/>
    <n v="90"/>
    <n v="90"/>
    <n v="777"/>
    <n v="81428.570000000007"/>
    <n v="6107.14"/>
    <n v="904.76"/>
    <x v="0"/>
    <x v="3"/>
    <x v="2"/>
    <x v="17"/>
    <x v="5"/>
    <x v="5"/>
    <x v="0"/>
    <x v="18"/>
    <x v="1"/>
  </r>
  <r>
    <x v="0"/>
    <x v="4"/>
    <n v="4112000660"/>
    <x v="88"/>
    <s v="07NPBCTL"/>
    <s v="FRUTTA PET BOTTLE  COCKTAIL 500ML (12PCS)"/>
    <n v="0"/>
    <n v="100"/>
    <n v="100"/>
    <n v="747"/>
    <n v="90476.19"/>
    <n v="6785.71"/>
    <n v="904.76"/>
    <x v="0"/>
    <x v="3"/>
    <x v="2"/>
    <x v="17"/>
    <x v="6"/>
    <x v="6"/>
    <x v="0"/>
    <x v="18"/>
    <x v="1"/>
  </r>
  <r>
    <x v="0"/>
    <x v="4"/>
    <n v="4112000660"/>
    <x v="88"/>
    <s v="07NPBORG"/>
    <s v="FRUTTA PET BOTTLE  ORANGE 500ML (12PCS)"/>
    <n v="0"/>
    <n v="1300"/>
    <n v="1300"/>
    <n v="985"/>
    <n v="1176190.47"/>
    <n v="88214.29"/>
    <n v="904.76"/>
    <x v="0"/>
    <x v="3"/>
    <x v="2"/>
    <x v="17"/>
    <x v="7"/>
    <x v="7"/>
    <x v="0"/>
    <x v="18"/>
    <x v="1"/>
  </r>
  <r>
    <x v="0"/>
    <x v="4"/>
    <n v="4112000660"/>
    <x v="88"/>
    <s v="07NPBPPL"/>
    <s v="FRUTTA PET BOTTLE PINEAPPLE 500ML (12PCS)"/>
    <n v="0"/>
    <n v="10"/>
    <n v="10"/>
    <n v="1572"/>
    <n v="9047.6200000000008"/>
    <n v="678.57"/>
    <n v="904.76"/>
    <x v="0"/>
    <x v="3"/>
    <x v="2"/>
    <x v="17"/>
    <x v="13"/>
    <x v="13"/>
    <x v="0"/>
    <x v="18"/>
    <x v="1"/>
  </r>
  <r>
    <x v="0"/>
    <x v="4"/>
    <n v="4112000661"/>
    <x v="89"/>
    <s v="05CNCTMNG"/>
    <s v="FRUTTA NATURAL MANGO 1LTR X 10PCS"/>
    <n v="0"/>
    <n v="400"/>
    <n v="400"/>
    <n v="0"/>
    <n v="1376744.2"/>
    <n v="103255.82"/>
    <n v="3441.86"/>
    <x v="0"/>
    <x v="3"/>
    <x v="2"/>
    <x v="17"/>
    <x v="17"/>
    <x v="17"/>
    <x v="0"/>
    <x v="18"/>
    <x v="0"/>
  </r>
  <r>
    <x v="0"/>
    <x v="4"/>
    <n v="4112000661"/>
    <x v="89"/>
    <s v="06MACC0CK"/>
    <s v="MACCAW DRINK COCKTAIL 1LTR X 10PCS"/>
    <n v="0"/>
    <n v="10"/>
    <n v="10"/>
    <n v="0"/>
    <n v="29767.439999999999"/>
    <n v="2232.56"/>
    <n v="2976.74"/>
    <x v="0"/>
    <x v="3"/>
    <x v="2"/>
    <x v="17"/>
    <x v="2"/>
    <x v="2"/>
    <x v="1"/>
    <x v="18"/>
    <x v="0"/>
  </r>
  <r>
    <x v="0"/>
    <x v="4"/>
    <n v="4112000661"/>
    <x v="89"/>
    <s v="06MACORAGE"/>
    <s v="MACCAW DRINK ORANGE 1LTR X 10PCS"/>
    <n v="0"/>
    <n v="20"/>
    <n v="20"/>
    <n v="0"/>
    <n v="59534.879999999997"/>
    <n v="4465.12"/>
    <n v="2976.74"/>
    <x v="0"/>
    <x v="3"/>
    <x v="2"/>
    <x v="17"/>
    <x v="19"/>
    <x v="19"/>
    <x v="1"/>
    <x v="18"/>
    <x v="0"/>
  </r>
  <r>
    <x v="0"/>
    <x v="4"/>
    <n v="4112000661"/>
    <x v="89"/>
    <s v="07NPBORG"/>
    <s v="FRUTTA PET BOTTLE  ORANGE 500ML (12PCS)"/>
    <n v="0"/>
    <n v="194"/>
    <n v="194"/>
    <n v="985"/>
    <n v="175523.81"/>
    <n v="13164.29"/>
    <n v="904.76"/>
    <x v="0"/>
    <x v="3"/>
    <x v="2"/>
    <x v="17"/>
    <x v="7"/>
    <x v="7"/>
    <x v="0"/>
    <x v="18"/>
    <x v="1"/>
  </r>
  <r>
    <x v="0"/>
    <x v="4"/>
    <n v="4112000661"/>
    <x v="89"/>
    <s v="07NPBPPL"/>
    <s v="FRUTTA PET BOTTLE PINEAPPLE 500ML (12PCS)"/>
    <n v="0"/>
    <n v="1306"/>
    <n v="1306"/>
    <n v="1572"/>
    <n v="1181619.04"/>
    <n v="88621.43"/>
    <n v="904.76"/>
    <x v="0"/>
    <x v="3"/>
    <x v="2"/>
    <x v="17"/>
    <x v="13"/>
    <x v="13"/>
    <x v="0"/>
    <x v="18"/>
    <x v="1"/>
  </r>
  <r>
    <x v="0"/>
    <x v="4"/>
    <n v="4112000663"/>
    <x v="110"/>
    <s v="05CNCTORG"/>
    <s v="FRUTTA NATURAL ORANGE 1LTR X 10PCS"/>
    <n v="0"/>
    <n v="162"/>
    <n v="162"/>
    <n v="-60"/>
    <n v="516279.07"/>
    <n v="38720.93"/>
    <n v="3186.91"/>
    <x v="1"/>
    <x v="1"/>
    <x v="0"/>
    <x v="1"/>
    <x v="1"/>
    <x v="1"/>
    <x v="0"/>
    <x v="0"/>
    <x v="0"/>
  </r>
  <r>
    <x v="0"/>
    <x v="4"/>
    <n v="4112000669"/>
    <x v="51"/>
    <s v="03CSAPPLE"/>
    <s v="CALIFORNIA SUN APPLE X 40PCS"/>
    <n v="6"/>
    <n v="200"/>
    <n v="194"/>
    <n v="155"/>
    <n v="351906.98"/>
    <n v="26393.02"/>
    <n v="1813.95"/>
    <x v="0"/>
    <x v="5"/>
    <x v="1"/>
    <x v="10"/>
    <x v="15"/>
    <x v="15"/>
    <x v="2"/>
    <x v="8"/>
    <x v="2"/>
  </r>
  <r>
    <x v="0"/>
    <x v="4"/>
    <n v="4112000669"/>
    <x v="51"/>
    <s v="03CSORG"/>
    <s v="CALIFORNIA SUN ORANGE X 40PCS"/>
    <n v="0"/>
    <n v="220"/>
    <n v="220"/>
    <n v="35"/>
    <n v="399069.77"/>
    <n v="29930.23"/>
    <n v="1813.95"/>
    <x v="0"/>
    <x v="5"/>
    <x v="1"/>
    <x v="10"/>
    <x v="10"/>
    <x v="10"/>
    <x v="2"/>
    <x v="8"/>
    <x v="2"/>
  </r>
  <r>
    <x v="0"/>
    <x v="4"/>
    <n v="4112000669"/>
    <x v="51"/>
    <s v="03CSPNPL"/>
    <s v="CALIFORNIA SUN  PINEAPPLE X 40PCS"/>
    <n v="0"/>
    <n v="180"/>
    <n v="180"/>
    <n v="1"/>
    <n v="326511.63"/>
    <n v="24488.37"/>
    <n v="1813.95"/>
    <x v="0"/>
    <x v="5"/>
    <x v="1"/>
    <x v="10"/>
    <x v="11"/>
    <x v="11"/>
    <x v="2"/>
    <x v="8"/>
    <x v="2"/>
  </r>
  <r>
    <x v="0"/>
    <x v="4"/>
    <n v="4112000669"/>
    <x v="51"/>
    <s v="05CNCTAPPLE"/>
    <s v="FRUTTA NATURAL APPLE JUICE 1LTR X 10PCS"/>
    <n v="0"/>
    <n v="3"/>
    <n v="3"/>
    <n v="0"/>
    <n v="10325.58"/>
    <n v="774.42"/>
    <n v="3441.86"/>
    <x v="0"/>
    <x v="5"/>
    <x v="1"/>
    <x v="10"/>
    <x v="0"/>
    <x v="0"/>
    <x v="0"/>
    <x v="8"/>
    <x v="0"/>
  </r>
  <r>
    <x v="0"/>
    <x v="4"/>
    <n v="4112000669"/>
    <x v="51"/>
    <s v="05CNCTCOCK"/>
    <s v="FRUTTA NATURAL COCKTAIL 1LTR X 10PCS"/>
    <n v="0"/>
    <n v="3"/>
    <n v="3"/>
    <n v="4"/>
    <n v="10325.58"/>
    <n v="774.42"/>
    <n v="3441.86"/>
    <x v="0"/>
    <x v="5"/>
    <x v="1"/>
    <x v="10"/>
    <x v="14"/>
    <x v="14"/>
    <x v="0"/>
    <x v="8"/>
    <x v="0"/>
  </r>
  <r>
    <x v="0"/>
    <x v="4"/>
    <n v="4112000669"/>
    <x v="51"/>
    <s v="05CNCTMNG"/>
    <s v="FRUTTA NATURAL MANGO 1LTR X 10PCS"/>
    <n v="0"/>
    <n v="774"/>
    <n v="774"/>
    <n v="0"/>
    <n v="2304000.0099999998"/>
    <n v="172800"/>
    <n v="2976.74"/>
    <x v="0"/>
    <x v="5"/>
    <x v="1"/>
    <x v="10"/>
    <x v="17"/>
    <x v="17"/>
    <x v="0"/>
    <x v="8"/>
    <x v="0"/>
  </r>
  <r>
    <x v="0"/>
    <x v="4"/>
    <n v="4112000669"/>
    <x v="51"/>
    <s v="05CNCTORG"/>
    <s v="FRUTTA NATURAL ORANGE 1LTR X 10PCS"/>
    <n v="4"/>
    <n v="1620"/>
    <n v="1616"/>
    <n v="-60"/>
    <n v="4991813.9800000004"/>
    <n v="374386.05"/>
    <n v="3088.99"/>
    <x v="0"/>
    <x v="5"/>
    <x v="1"/>
    <x v="10"/>
    <x v="1"/>
    <x v="1"/>
    <x v="0"/>
    <x v="8"/>
    <x v="0"/>
  </r>
  <r>
    <x v="0"/>
    <x v="4"/>
    <n v="4112000669"/>
    <x v="51"/>
    <s v="06MACORAGE"/>
    <s v="MACCAW DRINK ORANGE 1LTR X 10PCS"/>
    <n v="0"/>
    <n v="500"/>
    <n v="500"/>
    <n v="0"/>
    <n v="1372093"/>
    <n v="102906.98"/>
    <n v="2744.19"/>
    <x v="0"/>
    <x v="5"/>
    <x v="1"/>
    <x v="10"/>
    <x v="19"/>
    <x v="19"/>
    <x v="1"/>
    <x v="8"/>
    <x v="0"/>
  </r>
  <r>
    <x v="0"/>
    <x v="4"/>
    <n v="4112000669"/>
    <x v="51"/>
    <s v="07NPBPPL"/>
    <s v="FRUTTA PET BOTTLE PINEAPPLE 500ML (12PCS)"/>
    <n v="0"/>
    <n v="450"/>
    <n v="450"/>
    <n v="1572"/>
    <n v="407142.85"/>
    <n v="30535.71"/>
    <n v="904.76"/>
    <x v="0"/>
    <x v="5"/>
    <x v="1"/>
    <x v="10"/>
    <x v="13"/>
    <x v="13"/>
    <x v="0"/>
    <x v="8"/>
    <x v="1"/>
  </r>
  <r>
    <x v="0"/>
    <x v="4"/>
    <n v="4112000674"/>
    <x v="52"/>
    <s v="07NPBBKT"/>
    <s v="FRUTTA PET BOTTLE BLACKCURRENT 500ML (12PCS)"/>
    <n v="0"/>
    <n v="140"/>
    <n v="140"/>
    <n v="777"/>
    <n v="90476.19"/>
    <n v="6785.71"/>
    <n v="646.26"/>
    <x v="1"/>
    <x v="1"/>
    <x v="0"/>
    <x v="1"/>
    <x v="5"/>
    <x v="5"/>
    <x v="0"/>
    <x v="0"/>
    <x v="1"/>
  </r>
  <r>
    <x v="0"/>
    <x v="4"/>
    <n v="4112000674"/>
    <x v="52"/>
    <s v="07NPBCTL"/>
    <s v="FRUTTA PET BOTTLE  COCKTAIL 500ML (12PCS)"/>
    <n v="0"/>
    <n v="300"/>
    <n v="300"/>
    <n v="747"/>
    <n v="271428.57"/>
    <n v="20357.14"/>
    <n v="904.76"/>
    <x v="1"/>
    <x v="1"/>
    <x v="0"/>
    <x v="1"/>
    <x v="6"/>
    <x v="6"/>
    <x v="0"/>
    <x v="0"/>
    <x v="1"/>
  </r>
  <r>
    <x v="0"/>
    <x v="4"/>
    <n v="4112000675"/>
    <x v="90"/>
    <s v="05CNCTMNG"/>
    <s v="FRUTTA NATURAL MANGO 1LTR X 10PCS"/>
    <n v="0"/>
    <n v="797"/>
    <n v="797"/>
    <n v="0"/>
    <n v="2372465.13"/>
    <n v="177934.88"/>
    <n v="2976.74"/>
    <x v="0"/>
    <x v="6"/>
    <x v="3"/>
    <x v="14"/>
    <x v="17"/>
    <x v="17"/>
    <x v="0"/>
    <x v="15"/>
    <x v="0"/>
  </r>
  <r>
    <x v="0"/>
    <x v="4"/>
    <n v="4112000675"/>
    <x v="90"/>
    <s v="05CNCTORG"/>
    <s v="FRUTTA NATURAL ORANGE 1LTR X 10PCS"/>
    <n v="0"/>
    <n v="1101"/>
    <n v="1101"/>
    <n v="-60"/>
    <n v="3277395.36"/>
    <n v="245804.65"/>
    <n v="2976.74"/>
    <x v="0"/>
    <x v="6"/>
    <x v="3"/>
    <x v="14"/>
    <x v="1"/>
    <x v="1"/>
    <x v="0"/>
    <x v="15"/>
    <x v="0"/>
  </r>
  <r>
    <x v="0"/>
    <x v="4"/>
    <n v="4112000675"/>
    <x v="90"/>
    <s v="06MACORAGE"/>
    <s v="MACCAW DRINK ORANGE 1LTR X 10PCS"/>
    <n v="0"/>
    <n v="210"/>
    <n v="210"/>
    <n v="0"/>
    <n v="576279.06000000006"/>
    <n v="43220.93"/>
    <n v="2744.19"/>
    <x v="0"/>
    <x v="6"/>
    <x v="3"/>
    <x v="14"/>
    <x v="19"/>
    <x v="19"/>
    <x v="1"/>
    <x v="15"/>
    <x v="0"/>
  </r>
  <r>
    <x v="0"/>
    <x v="4"/>
    <n v="4112000675"/>
    <x v="90"/>
    <s v="07NPBBKT"/>
    <s v="FRUTTA PET BOTTLE BLACKCURRENT 500ML (12PCS)"/>
    <n v="0"/>
    <n v="396"/>
    <n v="396"/>
    <n v="777"/>
    <n v="358285.71"/>
    <n v="26871.43"/>
    <n v="904.76"/>
    <x v="0"/>
    <x v="6"/>
    <x v="3"/>
    <x v="14"/>
    <x v="5"/>
    <x v="5"/>
    <x v="0"/>
    <x v="15"/>
    <x v="1"/>
  </r>
  <r>
    <x v="0"/>
    <x v="4"/>
    <n v="4112000675"/>
    <x v="90"/>
    <s v="07NPBORG"/>
    <s v="FRUTTA PET BOTTLE  ORANGE 500ML (12PCS)"/>
    <n v="0"/>
    <n v="100"/>
    <n v="100"/>
    <n v="985"/>
    <n v="90476.19"/>
    <n v="6785.71"/>
    <n v="904.76"/>
    <x v="0"/>
    <x v="6"/>
    <x v="3"/>
    <x v="14"/>
    <x v="7"/>
    <x v="7"/>
    <x v="0"/>
    <x v="15"/>
    <x v="1"/>
  </r>
  <r>
    <x v="0"/>
    <x v="4"/>
    <n v="4112000675"/>
    <x v="90"/>
    <s v="07NPBPPL"/>
    <s v="FRUTTA PET BOTTLE PINEAPPLE 500ML (12PCS)"/>
    <n v="0"/>
    <n v="4"/>
    <n v="4"/>
    <n v="1572"/>
    <n v="3619.05"/>
    <n v="271.43"/>
    <n v="904.76"/>
    <x v="0"/>
    <x v="6"/>
    <x v="3"/>
    <x v="14"/>
    <x v="13"/>
    <x v="13"/>
    <x v="0"/>
    <x v="15"/>
    <x v="1"/>
  </r>
  <r>
    <x v="0"/>
    <x v="4"/>
    <n v="4112000679"/>
    <x v="145"/>
    <s v="05CNCTMNG"/>
    <s v="FRUTTA NATURAL MANGO 1LTR X 10PCS"/>
    <n v="0"/>
    <n v="27"/>
    <n v="27"/>
    <n v="0"/>
    <n v="86046.51"/>
    <n v="6453.49"/>
    <n v="3186.91"/>
    <x v="1"/>
    <x v="1"/>
    <x v="0"/>
    <x v="1"/>
    <x v="17"/>
    <x v="17"/>
    <x v="0"/>
    <x v="0"/>
    <x v="0"/>
  </r>
  <r>
    <x v="0"/>
    <x v="4"/>
    <n v="4112000679"/>
    <x v="145"/>
    <s v="05CNCTORG"/>
    <s v="FRUTTA NATURAL ORANGE 1LTR X 10PCS"/>
    <n v="0"/>
    <n v="48"/>
    <n v="48"/>
    <n v="-60"/>
    <n v="154883.72"/>
    <n v="11616.28"/>
    <n v="3226.74"/>
    <x v="1"/>
    <x v="1"/>
    <x v="0"/>
    <x v="1"/>
    <x v="1"/>
    <x v="1"/>
    <x v="0"/>
    <x v="0"/>
    <x v="0"/>
  </r>
  <r>
    <x v="0"/>
    <x v="4"/>
    <n v="4112000682"/>
    <x v="54"/>
    <s v="03CSAPPLE"/>
    <s v="CALIFORNIA SUN APPLE X 40PCS"/>
    <n v="0"/>
    <n v="200"/>
    <n v="200"/>
    <n v="155"/>
    <n v="362790.7"/>
    <n v="27209.3"/>
    <n v="1813.95"/>
    <x v="0"/>
    <x v="6"/>
    <x v="3"/>
    <x v="12"/>
    <x v="15"/>
    <x v="15"/>
    <x v="2"/>
    <x v="10"/>
    <x v="2"/>
  </r>
  <r>
    <x v="0"/>
    <x v="4"/>
    <n v="4112000682"/>
    <x v="54"/>
    <s v="03CSCOCK"/>
    <s v="CALIFORNIA SUN COCKTAIL X 40PCS"/>
    <n v="0"/>
    <n v="950"/>
    <n v="950"/>
    <n v="283"/>
    <n v="1723255.82"/>
    <n v="129244.19"/>
    <n v="1813.95"/>
    <x v="0"/>
    <x v="6"/>
    <x v="3"/>
    <x v="12"/>
    <x v="8"/>
    <x v="8"/>
    <x v="2"/>
    <x v="10"/>
    <x v="2"/>
  </r>
  <r>
    <x v="0"/>
    <x v="4"/>
    <n v="4112000682"/>
    <x v="54"/>
    <s v="03CSMNG"/>
    <s v="CALIFORNIA SUN MANGO X 40PCS"/>
    <n v="16"/>
    <n v="200"/>
    <n v="184"/>
    <n v="214"/>
    <n v="333767.44"/>
    <n v="25032.560000000001"/>
    <n v="1813.95"/>
    <x v="0"/>
    <x v="6"/>
    <x v="3"/>
    <x v="12"/>
    <x v="9"/>
    <x v="9"/>
    <x v="2"/>
    <x v="10"/>
    <x v="2"/>
  </r>
  <r>
    <x v="0"/>
    <x v="4"/>
    <n v="4112000682"/>
    <x v="54"/>
    <s v="03CSORG"/>
    <s v="CALIFORNIA SUN ORANGE X 40PCS"/>
    <n v="0"/>
    <n v="250"/>
    <n v="250"/>
    <n v="35"/>
    <n v="453488.38"/>
    <n v="34011.629999999997"/>
    <n v="1813.95"/>
    <x v="0"/>
    <x v="6"/>
    <x v="3"/>
    <x v="12"/>
    <x v="10"/>
    <x v="10"/>
    <x v="2"/>
    <x v="10"/>
    <x v="2"/>
  </r>
  <r>
    <x v="0"/>
    <x v="4"/>
    <n v="4112000682"/>
    <x v="54"/>
    <s v="03CSPNPL"/>
    <s v="CALIFORNIA SUN  PINEAPPLE X 40PCS"/>
    <n v="0"/>
    <n v="700"/>
    <n v="700"/>
    <n v="1"/>
    <n v="1269767.45"/>
    <n v="95232.56"/>
    <n v="1813.95"/>
    <x v="0"/>
    <x v="6"/>
    <x v="3"/>
    <x v="12"/>
    <x v="11"/>
    <x v="11"/>
    <x v="2"/>
    <x v="10"/>
    <x v="2"/>
  </r>
  <r>
    <x v="0"/>
    <x v="4"/>
    <n v="4112000682"/>
    <x v="54"/>
    <s v="03CSSBRY"/>
    <s v="CALIFORNIA SUN STRAWBERRY X 40PCS"/>
    <n v="0"/>
    <n v="700"/>
    <n v="700"/>
    <n v="244"/>
    <n v="1269767.45"/>
    <n v="95232.56"/>
    <n v="1813.95"/>
    <x v="0"/>
    <x v="6"/>
    <x v="3"/>
    <x v="12"/>
    <x v="16"/>
    <x v="16"/>
    <x v="2"/>
    <x v="10"/>
    <x v="2"/>
  </r>
  <r>
    <x v="0"/>
    <x v="4"/>
    <n v="4112000682"/>
    <x v="54"/>
    <s v="05CNCTMNG"/>
    <s v="FRUTTA NATURAL MANGO 1LTR X 10PCS"/>
    <n v="0"/>
    <n v="840"/>
    <n v="840"/>
    <n v="0"/>
    <n v="2891162.82"/>
    <n v="216837.21"/>
    <n v="3441.86"/>
    <x v="0"/>
    <x v="6"/>
    <x v="3"/>
    <x v="12"/>
    <x v="17"/>
    <x v="17"/>
    <x v="0"/>
    <x v="10"/>
    <x v="0"/>
  </r>
  <r>
    <x v="0"/>
    <x v="4"/>
    <n v="4112000682"/>
    <x v="54"/>
    <s v="05CNCTORG"/>
    <s v="FRUTTA NATURAL ORANGE 1LTR X 10PCS"/>
    <n v="71"/>
    <n v="1200"/>
    <n v="1129"/>
    <n v="-60"/>
    <n v="3885860.5"/>
    <n v="291439.53999999998"/>
    <n v="3441.86"/>
    <x v="0"/>
    <x v="6"/>
    <x v="3"/>
    <x v="12"/>
    <x v="1"/>
    <x v="1"/>
    <x v="0"/>
    <x v="10"/>
    <x v="0"/>
  </r>
  <r>
    <x v="0"/>
    <x v="4"/>
    <n v="4112000682"/>
    <x v="54"/>
    <s v="06MACORAGE"/>
    <s v="MACCAW DRINK ORANGE 1LTR X 10PCS"/>
    <n v="1"/>
    <n v="245"/>
    <n v="244"/>
    <n v="0"/>
    <n v="726325.56"/>
    <n v="54474.42"/>
    <n v="2976.74"/>
    <x v="0"/>
    <x v="6"/>
    <x v="3"/>
    <x v="12"/>
    <x v="19"/>
    <x v="19"/>
    <x v="1"/>
    <x v="10"/>
    <x v="0"/>
  </r>
  <r>
    <x v="0"/>
    <x v="4"/>
    <n v="4112000682"/>
    <x v="54"/>
    <s v="07NPBPPL"/>
    <s v="FRUTTA PET BOTTLE PINEAPPLE 500ML (12PCS)"/>
    <n v="0"/>
    <n v="500"/>
    <n v="500"/>
    <n v="1572"/>
    <n v="452380.95"/>
    <n v="33928.57"/>
    <n v="904.76"/>
    <x v="0"/>
    <x v="6"/>
    <x v="3"/>
    <x v="12"/>
    <x v="13"/>
    <x v="13"/>
    <x v="0"/>
    <x v="10"/>
    <x v="1"/>
  </r>
  <r>
    <x v="0"/>
    <x v="4"/>
    <n v="4112000685"/>
    <x v="55"/>
    <s v="03CSAPPLE"/>
    <s v="CALIFORNIA SUN APPLE X 40PCS"/>
    <n v="0"/>
    <n v="100"/>
    <n v="100"/>
    <n v="155"/>
    <n v="181395.35"/>
    <n v="13604.65"/>
    <n v="1813.95"/>
    <x v="0"/>
    <x v="2"/>
    <x v="1"/>
    <x v="13"/>
    <x v="15"/>
    <x v="15"/>
    <x v="2"/>
    <x v="11"/>
    <x v="2"/>
  </r>
  <r>
    <x v="0"/>
    <x v="4"/>
    <n v="4112000685"/>
    <x v="55"/>
    <s v="03CSMNG"/>
    <s v="CALIFORNIA SUN MANGO X 40PCS"/>
    <n v="0"/>
    <n v="100"/>
    <n v="100"/>
    <n v="214"/>
    <n v="181395.35"/>
    <n v="13604.65"/>
    <n v="1813.95"/>
    <x v="0"/>
    <x v="2"/>
    <x v="1"/>
    <x v="13"/>
    <x v="9"/>
    <x v="9"/>
    <x v="2"/>
    <x v="11"/>
    <x v="2"/>
  </r>
  <r>
    <x v="0"/>
    <x v="4"/>
    <n v="4112000685"/>
    <x v="55"/>
    <s v="03CSPNPL"/>
    <s v="CALIFORNIA SUN  PINEAPPLE X 40PCS"/>
    <n v="0"/>
    <n v="100"/>
    <n v="100"/>
    <n v="1"/>
    <n v="181395.35"/>
    <n v="13604.65"/>
    <n v="1813.95"/>
    <x v="0"/>
    <x v="2"/>
    <x v="1"/>
    <x v="13"/>
    <x v="11"/>
    <x v="11"/>
    <x v="2"/>
    <x v="11"/>
    <x v="2"/>
  </r>
  <r>
    <x v="0"/>
    <x v="4"/>
    <n v="4112000685"/>
    <x v="55"/>
    <s v="05CNCTORG"/>
    <s v="FRUTTA NATURAL ORANGE 1LTR X 10PCS"/>
    <n v="0"/>
    <n v="1450"/>
    <n v="1450"/>
    <n v="-60"/>
    <n v="4990697.72"/>
    <n v="374302.33"/>
    <n v="3441.86"/>
    <x v="0"/>
    <x v="2"/>
    <x v="1"/>
    <x v="13"/>
    <x v="1"/>
    <x v="1"/>
    <x v="0"/>
    <x v="11"/>
    <x v="0"/>
  </r>
  <r>
    <x v="0"/>
    <x v="4"/>
    <n v="4112000685"/>
    <x v="55"/>
    <s v="07NPBPPL"/>
    <s v="FRUTTA PET BOTTLE PINEAPPLE 500ML (12PCS)"/>
    <n v="0"/>
    <n v="1830"/>
    <n v="1830"/>
    <n v="1572"/>
    <n v="1655714.28"/>
    <n v="124178.57"/>
    <n v="904.76"/>
    <x v="0"/>
    <x v="2"/>
    <x v="1"/>
    <x v="13"/>
    <x v="13"/>
    <x v="13"/>
    <x v="0"/>
    <x v="11"/>
    <x v="1"/>
  </r>
  <r>
    <x v="0"/>
    <x v="4"/>
    <n v="4112000686"/>
    <x v="56"/>
    <s v="03CSAPPLE"/>
    <s v="CALIFORNIA SUN APPLE X 40PCS"/>
    <n v="0"/>
    <n v="100"/>
    <n v="100"/>
    <n v="155"/>
    <n v="181395.35"/>
    <n v="13604.65"/>
    <n v="1813.95"/>
    <x v="0"/>
    <x v="0"/>
    <x v="0"/>
    <x v="0"/>
    <x v="15"/>
    <x v="15"/>
    <x v="2"/>
    <x v="0"/>
    <x v="2"/>
  </r>
  <r>
    <x v="0"/>
    <x v="4"/>
    <n v="4112000686"/>
    <x v="56"/>
    <s v="03CSCOCK"/>
    <s v="CALIFORNIA SUN COCKTAIL X 40PCS"/>
    <n v="0"/>
    <n v="100"/>
    <n v="100"/>
    <n v="283"/>
    <n v="181395.35"/>
    <n v="13604.65"/>
    <n v="1813.95"/>
    <x v="0"/>
    <x v="0"/>
    <x v="0"/>
    <x v="0"/>
    <x v="8"/>
    <x v="8"/>
    <x v="2"/>
    <x v="0"/>
    <x v="2"/>
  </r>
  <r>
    <x v="0"/>
    <x v="4"/>
    <n v="4112000686"/>
    <x v="56"/>
    <s v="03CSMNG"/>
    <s v="CALIFORNIA SUN MANGO X 40PCS"/>
    <n v="0"/>
    <n v="100"/>
    <n v="100"/>
    <n v="214"/>
    <n v="181395.35"/>
    <n v="13604.65"/>
    <n v="1813.95"/>
    <x v="0"/>
    <x v="0"/>
    <x v="0"/>
    <x v="0"/>
    <x v="9"/>
    <x v="9"/>
    <x v="2"/>
    <x v="0"/>
    <x v="2"/>
  </r>
  <r>
    <x v="0"/>
    <x v="4"/>
    <n v="4112000686"/>
    <x v="56"/>
    <s v="03CSPNPL"/>
    <s v="CALIFORNIA SUN  PINEAPPLE X 40PCS"/>
    <n v="0"/>
    <n v="100"/>
    <n v="100"/>
    <n v="1"/>
    <n v="181395.35"/>
    <n v="13604.65"/>
    <n v="1813.95"/>
    <x v="0"/>
    <x v="0"/>
    <x v="0"/>
    <x v="0"/>
    <x v="11"/>
    <x v="11"/>
    <x v="2"/>
    <x v="0"/>
    <x v="2"/>
  </r>
  <r>
    <x v="0"/>
    <x v="4"/>
    <n v="4112000686"/>
    <x v="56"/>
    <s v="05CNCTORG"/>
    <s v="FRUTTA NATURAL ORANGE 1LTR X 10PCS"/>
    <n v="0"/>
    <n v="204"/>
    <n v="204"/>
    <n v="-60"/>
    <n v="702139.54"/>
    <n v="52660.47"/>
    <n v="3441.86"/>
    <x v="0"/>
    <x v="0"/>
    <x v="0"/>
    <x v="0"/>
    <x v="1"/>
    <x v="1"/>
    <x v="0"/>
    <x v="0"/>
    <x v="0"/>
  </r>
  <r>
    <x v="0"/>
    <x v="4"/>
    <n v="4112000686"/>
    <x v="56"/>
    <s v="07NPBPPL"/>
    <s v="FRUTTA PET BOTTLE PINEAPPLE 500ML (12PCS)"/>
    <n v="0"/>
    <n v="300"/>
    <n v="300"/>
    <n v="1572"/>
    <n v="271428.57"/>
    <n v="20357.14"/>
    <n v="904.76"/>
    <x v="0"/>
    <x v="0"/>
    <x v="0"/>
    <x v="0"/>
    <x v="13"/>
    <x v="13"/>
    <x v="0"/>
    <x v="0"/>
    <x v="1"/>
  </r>
  <r>
    <x v="0"/>
    <x v="4"/>
    <n v="4112000689"/>
    <x v="111"/>
    <s v="03CSAPPLE"/>
    <s v="CALIFORNIA SUN APPLE X 40PCS"/>
    <n v="23"/>
    <n v="458"/>
    <n v="435"/>
    <n v="155"/>
    <n v="789069.77"/>
    <n v="59180.23"/>
    <n v="1813.95"/>
    <x v="0"/>
    <x v="5"/>
    <x v="1"/>
    <x v="10"/>
    <x v="15"/>
    <x v="15"/>
    <x v="2"/>
    <x v="8"/>
    <x v="2"/>
  </r>
  <r>
    <x v="0"/>
    <x v="4"/>
    <n v="4112000689"/>
    <x v="111"/>
    <s v="03CSMNG"/>
    <s v="CALIFORNIA SUN MANGO X 40PCS"/>
    <n v="22"/>
    <n v="318"/>
    <n v="296"/>
    <n v="214"/>
    <n v="536930.24"/>
    <n v="40269.769999999997"/>
    <n v="1813.95"/>
    <x v="0"/>
    <x v="5"/>
    <x v="1"/>
    <x v="10"/>
    <x v="9"/>
    <x v="9"/>
    <x v="2"/>
    <x v="8"/>
    <x v="2"/>
  </r>
  <r>
    <x v="0"/>
    <x v="4"/>
    <n v="4112000689"/>
    <x v="111"/>
    <s v="03CSORG"/>
    <s v="CALIFORNIA SUN ORANGE X 40PCS"/>
    <n v="2"/>
    <n v="24"/>
    <n v="22"/>
    <n v="35"/>
    <n v="39906.980000000003"/>
    <n v="2993.02"/>
    <n v="1813.95"/>
    <x v="0"/>
    <x v="5"/>
    <x v="1"/>
    <x v="10"/>
    <x v="10"/>
    <x v="10"/>
    <x v="2"/>
    <x v="8"/>
    <x v="2"/>
  </r>
  <r>
    <x v="0"/>
    <x v="4"/>
    <n v="4112000689"/>
    <x v="111"/>
    <s v="05CNCTORG"/>
    <s v="FRUTTA NATURAL ORANGE 1LTR X 10PCS"/>
    <n v="2"/>
    <n v="500"/>
    <n v="498"/>
    <n v="-60"/>
    <n v="1481488.38"/>
    <n v="111111.63"/>
    <n v="2974.88"/>
    <x v="0"/>
    <x v="5"/>
    <x v="1"/>
    <x v="10"/>
    <x v="1"/>
    <x v="1"/>
    <x v="0"/>
    <x v="8"/>
    <x v="0"/>
  </r>
  <r>
    <x v="0"/>
    <x v="4"/>
    <n v="4112000689"/>
    <x v="111"/>
    <s v="06MACORAGE"/>
    <s v="MACCAW DRINK ORANGE 1LTR X 10PCS"/>
    <n v="4"/>
    <n v="200"/>
    <n v="196"/>
    <n v="0"/>
    <n v="536930.22"/>
    <n v="40269.769999999997"/>
    <n v="2739.44"/>
    <x v="0"/>
    <x v="5"/>
    <x v="1"/>
    <x v="10"/>
    <x v="19"/>
    <x v="19"/>
    <x v="1"/>
    <x v="8"/>
    <x v="0"/>
  </r>
  <r>
    <x v="0"/>
    <x v="4"/>
    <n v="4112000690"/>
    <x v="112"/>
    <s v="03CSAPPLE"/>
    <s v="CALIFORNIA SUN APPLE X 40PCS"/>
    <n v="0"/>
    <n v="200"/>
    <n v="200"/>
    <n v="155"/>
    <n v="362790.7"/>
    <n v="27209.3"/>
    <n v="1813.95"/>
    <x v="0"/>
    <x v="3"/>
    <x v="2"/>
    <x v="8"/>
    <x v="15"/>
    <x v="15"/>
    <x v="2"/>
    <x v="25"/>
    <x v="2"/>
  </r>
  <r>
    <x v="0"/>
    <x v="4"/>
    <n v="4112000690"/>
    <x v="112"/>
    <s v="03CSMNG"/>
    <s v="CALIFORNIA SUN MANGO X 40PCS"/>
    <n v="0"/>
    <n v="200"/>
    <n v="200"/>
    <n v="214"/>
    <n v="362790.7"/>
    <n v="27209.3"/>
    <n v="1813.95"/>
    <x v="0"/>
    <x v="3"/>
    <x v="2"/>
    <x v="8"/>
    <x v="9"/>
    <x v="9"/>
    <x v="2"/>
    <x v="25"/>
    <x v="2"/>
  </r>
  <r>
    <x v="0"/>
    <x v="4"/>
    <n v="4112000690"/>
    <x v="112"/>
    <s v="03CSPNPL"/>
    <s v="CALIFORNIA SUN  PINEAPPLE X 40PCS"/>
    <n v="0"/>
    <n v="200"/>
    <n v="200"/>
    <n v="1"/>
    <n v="362790.7"/>
    <n v="27209.3"/>
    <n v="1813.95"/>
    <x v="0"/>
    <x v="3"/>
    <x v="2"/>
    <x v="8"/>
    <x v="11"/>
    <x v="11"/>
    <x v="2"/>
    <x v="25"/>
    <x v="2"/>
  </r>
  <r>
    <x v="0"/>
    <x v="4"/>
    <n v="4112000690"/>
    <x v="112"/>
    <s v="05CNCTORG"/>
    <s v="FRUTTA NATURAL ORANGE 1LTR X 10PCS"/>
    <n v="0"/>
    <n v="800"/>
    <n v="800"/>
    <n v="-60"/>
    <n v="2753488.4"/>
    <n v="206511.63"/>
    <n v="3441.86"/>
    <x v="0"/>
    <x v="3"/>
    <x v="2"/>
    <x v="8"/>
    <x v="1"/>
    <x v="1"/>
    <x v="0"/>
    <x v="25"/>
    <x v="0"/>
  </r>
  <r>
    <x v="0"/>
    <x v="4"/>
    <n v="4112000690"/>
    <x v="112"/>
    <s v="07NPBBKT"/>
    <s v="FRUTTA PET BOTTLE BLACKCURRENT 500ML (12PCS)"/>
    <n v="0"/>
    <n v="450"/>
    <n v="450"/>
    <n v="777"/>
    <n v="407142.85"/>
    <n v="30535.71"/>
    <n v="904.76"/>
    <x v="0"/>
    <x v="3"/>
    <x v="2"/>
    <x v="8"/>
    <x v="5"/>
    <x v="5"/>
    <x v="0"/>
    <x v="25"/>
    <x v="1"/>
  </r>
  <r>
    <x v="0"/>
    <x v="4"/>
    <n v="4112000690"/>
    <x v="112"/>
    <s v="07NPBCTL"/>
    <s v="FRUTTA PET BOTTLE  COCKTAIL 500ML (12PCS)"/>
    <n v="0"/>
    <n v="1000"/>
    <n v="1000"/>
    <n v="747"/>
    <n v="904761.9"/>
    <n v="67857.14"/>
    <n v="904.76"/>
    <x v="0"/>
    <x v="3"/>
    <x v="2"/>
    <x v="8"/>
    <x v="6"/>
    <x v="6"/>
    <x v="0"/>
    <x v="25"/>
    <x v="1"/>
  </r>
  <r>
    <x v="0"/>
    <x v="4"/>
    <n v="4112000690"/>
    <x v="112"/>
    <s v="07NPBORG"/>
    <s v="FRUTTA PET BOTTLE  ORANGE 500ML (12PCS)"/>
    <n v="0"/>
    <n v="750"/>
    <n v="750"/>
    <n v="985"/>
    <n v="678571.42"/>
    <n v="50892.86"/>
    <n v="904.76"/>
    <x v="0"/>
    <x v="3"/>
    <x v="2"/>
    <x v="8"/>
    <x v="7"/>
    <x v="7"/>
    <x v="0"/>
    <x v="25"/>
    <x v="1"/>
  </r>
  <r>
    <x v="0"/>
    <x v="4"/>
    <n v="4112000692"/>
    <x v="92"/>
    <s v="03CSCOCK"/>
    <s v="CALIFORNIA SUN COCKTAIL X 40PCS"/>
    <n v="0"/>
    <n v="150"/>
    <n v="150"/>
    <n v="283"/>
    <n v="272093.03000000003"/>
    <n v="20406.98"/>
    <n v="1813.95"/>
    <x v="0"/>
    <x v="5"/>
    <x v="1"/>
    <x v="11"/>
    <x v="8"/>
    <x v="8"/>
    <x v="2"/>
    <x v="20"/>
    <x v="2"/>
  </r>
  <r>
    <x v="0"/>
    <x v="4"/>
    <n v="4112000692"/>
    <x v="92"/>
    <s v="03CSORG"/>
    <s v="CALIFORNIA SUN ORANGE X 40PCS"/>
    <n v="0"/>
    <n v="50"/>
    <n v="50"/>
    <n v="35"/>
    <n v="90697.68"/>
    <n v="6802.33"/>
    <n v="1813.95"/>
    <x v="0"/>
    <x v="5"/>
    <x v="1"/>
    <x v="11"/>
    <x v="10"/>
    <x v="10"/>
    <x v="2"/>
    <x v="20"/>
    <x v="2"/>
  </r>
  <r>
    <x v="0"/>
    <x v="4"/>
    <n v="4112000692"/>
    <x v="92"/>
    <s v="05CNCTORG"/>
    <s v="FRUTTA NATURAL ORANGE 1LTR X 10PCS"/>
    <n v="0"/>
    <n v="850"/>
    <n v="850"/>
    <n v="-60"/>
    <n v="2530232.5699999998"/>
    <n v="189767.44"/>
    <n v="2976.74"/>
    <x v="0"/>
    <x v="5"/>
    <x v="1"/>
    <x v="11"/>
    <x v="1"/>
    <x v="1"/>
    <x v="0"/>
    <x v="20"/>
    <x v="0"/>
  </r>
  <r>
    <x v="0"/>
    <x v="4"/>
    <n v="4112000692"/>
    <x v="92"/>
    <s v="06MACORAGE"/>
    <s v="MACCAW DRINK ORANGE 1LTR X 10PCS"/>
    <n v="0"/>
    <n v="350"/>
    <n v="350"/>
    <n v="0"/>
    <n v="960465.1"/>
    <n v="72034.880000000005"/>
    <n v="2744.19"/>
    <x v="0"/>
    <x v="5"/>
    <x v="1"/>
    <x v="11"/>
    <x v="19"/>
    <x v="19"/>
    <x v="1"/>
    <x v="20"/>
    <x v="0"/>
  </r>
  <r>
    <x v="0"/>
    <x v="4"/>
    <n v="4112000692"/>
    <x v="92"/>
    <s v="07NPBCTL"/>
    <s v="FRUTTA PET BOTTLE  COCKTAIL 500ML (12PCS)"/>
    <n v="0"/>
    <n v="800"/>
    <n v="800"/>
    <n v="747"/>
    <n v="723809.52"/>
    <n v="54285.71"/>
    <n v="904.76"/>
    <x v="0"/>
    <x v="5"/>
    <x v="1"/>
    <x v="11"/>
    <x v="6"/>
    <x v="6"/>
    <x v="0"/>
    <x v="20"/>
    <x v="1"/>
  </r>
  <r>
    <x v="0"/>
    <x v="4"/>
    <n v="4112000692"/>
    <x v="92"/>
    <s v="07NPBORG"/>
    <s v="FRUTTA PET BOTTLE  ORANGE 500ML (12PCS)"/>
    <n v="0"/>
    <n v="200"/>
    <n v="200"/>
    <n v="985"/>
    <n v="180952.38"/>
    <n v="13571.43"/>
    <n v="904.76"/>
    <x v="0"/>
    <x v="5"/>
    <x v="1"/>
    <x v="11"/>
    <x v="7"/>
    <x v="7"/>
    <x v="0"/>
    <x v="20"/>
    <x v="1"/>
  </r>
  <r>
    <x v="0"/>
    <x v="4"/>
    <n v="4112000695"/>
    <x v="59"/>
    <s v="03CSAPPLE"/>
    <s v="CALIFORNIA SUN APPLE X 40PCS"/>
    <n v="0"/>
    <n v="150"/>
    <n v="150"/>
    <n v="155"/>
    <n v="272093.03000000003"/>
    <n v="20406.98"/>
    <n v="1813.95"/>
    <x v="0"/>
    <x v="6"/>
    <x v="3"/>
    <x v="15"/>
    <x v="15"/>
    <x v="15"/>
    <x v="2"/>
    <x v="13"/>
    <x v="2"/>
  </r>
  <r>
    <x v="0"/>
    <x v="4"/>
    <n v="4112000695"/>
    <x v="59"/>
    <s v="03CSCOCK"/>
    <s v="CALIFORNIA SUN COCKTAIL X 40PCS"/>
    <n v="0"/>
    <n v="150"/>
    <n v="150"/>
    <n v="283"/>
    <n v="272093.03000000003"/>
    <n v="20406.98"/>
    <n v="1813.95"/>
    <x v="0"/>
    <x v="6"/>
    <x v="3"/>
    <x v="15"/>
    <x v="8"/>
    <x v="8"/>
    <x v="2"/>
    <x v="13"/>
    <x v="2"/>
  </r>
  <r>
    <x v="0"/>
    <x v="4"/>
    <n v="4112000695"/>
    <x v="59"/>
    <s v="03CSMNG"/>
    <s v="CALIFORNIA SUN MANGO X 40PCS"/>
    <n v="14"/>
    <n v="0"/>
    <n v="-14"/>
    <n v="214"/>
    <n v="-25395.35"/>
    <n v="-1904.65"/>
    <n v="1813.95"/>
    <x v="0"/>
    <x v="6"/>
    <x v="3"/>
    <x v="15"/>
    <x v="9"/>
    <x v="9"/>
    <x v="2"/>
    <x v="13"/>
    <x v="2"/>
  </r>
  <r>
    <x v="0"/>
    <x v="4"/>
    <n v="4112000695"/>
    <x v="59"/>
    <s v="05CNCTORG"/>
    <s v="FRUTTA NATURAL ORANGE 1LTR X 10PCS"/>
    <n v="0"/>
    <n v="1100"/>
    <n v="1100"/>
    <n v="-60"/>
    <n v="3786046.55"/>
    <n v="283953.49"/>
    <n v="3441.86"/>
    <x v="0"/>
    <x v="6"/>
    <x v="3"/>
    <x v="15"/>
    <x v="1"/>
    <x v="1"/>
    <x v="0"/>
    <x v="13"/>
    <x v="0"/>
  </r>
  <r>
    <x v="0"/>
    <x v="4"/>
    <n v="4112000695"/>
    <x v="59"/>
    <s v="06MACORAGE"/>
    <s v="MACCAW DRINK ORANGE 1LTR X 10PCS"/>
    <n v="0"/>
    <n v="450"/>
    <n v="450"/>
    <n v="0"/>
    <n v="1339534.8899999999"/>
    <n v="100465.12"/>
    <n v="2976.74"/>
    <x v="0"/>
    <x v="6"/>
    <x v="3"/>
    <x v="15"/>
    <x v="19"/>
    <x v="19"/>
    <x v="1"/>
    <x v="13"/>
    <x v="0"/>
  </r>
  <r>
    <x v="0"/>
    <x v="4"/>
    <n v="4112000696"/>
    <x v="93"/>
    <s v="03CSAPPLE"/>
    <s v="CALIFORNIA SUN APPLE X 40PCS"/>
    <n v="0"/>
    <n v="33"/>
    <n v="33"/>
    <n v="155"/>
    <n v="57466.04"/>
    <n v="4309.95"/>
    <n v="1741.4"/>
    <x v="0"/>
    <x v="0"/>
    <x v="0"/>
    <x v="5"/>
    <x v="15"/>
    <x v="15"/>
    <x v="2"/>
    <x v="0"/>
    <x v="2"/>
  </r>
  <r>
    <x v="0"/>
    <x v="4"/>
    <n v="4112000696"/>
    <x v="93"/>
    <s v="03CSCOCK"/>
    <s v="CALIFORNIA SUN COCKTAIL X 40PCS"/>
    <n v="0"/>
    <n v="55"/>
    <n v="55"/>
    <n v="283"/>
    <n v="95776.74"/>
    <n v="7183.26"/>
    <n v="1741.4"/>
    <x v="0"/>
    <x v="0"/>
    <x v="0"/>
    <x v="5"/>
    <x v="8"/>
    <x v="8"/>
    <x v="2"/>
    <x v="0"/>
    <x v="2"/>
  </r>
  <r>
    <x v="0"/>
    <x v="4"/>
    <n v="4112000696"/>
    <x v="93"/>
    <s v="03CSMNG"/>
    <s v="CALIFORNIA SUN MANGO X 40PCS"/>
    <n v="0"/>
    <n v="35"/>
    <n v="35"/>
    <n v="214"/>
    <n v="60948.84"/>
    <n v="4571.16"/>
    <n v="1741.4"/>
    <x v="0"/>
    <x v="0"/>
    <x v="0"/>
    <x v="5"/>
    <x v="9"/>
    <x v="9"/>
    <x v="2"/>
    <x v="0"/>
    <x v="2"/>
  </r>
  <r>
    <x v="0"/>
    <x v="4"/>
    <n v="4112000696"/>
    <x v="93"/>
    <s v="03CSORG"/>
    <s v="CALIFORNIA SUN ORANGE X 40PCS"/>
    <n v="0"/>
    <n v="36"/>
    <n v="36"/>
    <n v="35"/>
    <n v="62690.23"/>
    <n v="4701.7700000000004"/>
    <n v="1741.4"/>
    <x v="0"/>
    <x v="0"/>
    <x v="0"/>
    <x v="5"/>
    <x v="10"/>
    <x v="10"/>
    <x v="2"/>
    <x v="0"/>
    <x v="2"/>
  </r>
  <r>
    <x v="0"/>
    <x v="4"/>
    <n v="4112000696"/>
    <x v="93"/>
    <s v="03CSPNPL"/>
    <s v="CALIFORNIA SUN  PINEAPPLE X 40PCS"/>
    <n v="0"/>
    <n v="44"/>
    <n v="44"/>
    <n v="1"/>
    <n v="76621.39"/>
    <n v="5746.6"/>
    <n v="1741.4"/>
    <x v="0"/>
    <x v="0"/>
    <x v="0"/>
    <x v="5"/>
    <x v="11"/>
    <x v="11"/>
    <x v="2"/>
    <x v="0"/>
    <x v="2"/>
  </r>
  <r>
    <x v="0"/>
    <x v="4"/>
    <n v="4112000696"/>
    <x v="93"/>
    <s v="03CSSBRY"/>
    <s v="CALIFORNIA SUN STRAWBERRY X 40PCS"/>
    <n v="0"/>
    <n v="19"/>
    <n v="19"/>
    <n v="244"/>
    <n v="33086.51"/>
    <n v="2481.4899999999998"/>
    <n v="1741.4"/>
    <x v="0"/>
    <x v="0"/>
    <x v="0"/>
    <x v="5"/>
    <x v="16"/>
    <x v="16"/>
    <x v="2"/>
    <x v="0"/>
    <x v="2"/>
  </r>
  <r>
    <x v="0"/>
    <x v="4"/>
    <n v="4112000696"/>
    <x v="93"/>
    <s v="05CNCTORG"/>
    <s v="FRUTTA NATURAL ORANGE 1LTR X 10PCS"/>
    <n v="0"/>
    <n v="131"/>
    <n v="131"/>
    <n v="-60"/>
    <n v="400699.53"/>
    <n v="30052.47"/>
    <n v="3058.78"/>
    <x v="0"/>
    <x v="0"/>
    <x v="0"/>
    <x v="5"/>
    <x v="1"/>
    <x v="1"/>
    <x v="0"/>
    <x v="0"/>
    <x v="0"/>
  </r>
  <r>
    <x v="0"/>
    <x v="4"/>
    <n v="4112000696"/>
    <x v="93"/>
    <s v="06MACORAGE"/>
    <s v="MACCAW DRINK ORANGE 1LTR X 10PCS"/>
    <n v="0"/>
    <n v="32"/>
    <n v="32"/>
    <n v="0"/>
    <n v="90552.56"/>
    <n v="6791.44"/>
    <n v="2829.77"/>
    <x v="0"/>
    <x v="0"/>
    <x v="0"/>
    <x v="5"/>
    <x v="19"/>
    <x v="19"/>
    <x v="1"/>
    <x v="0"/>
    <x v="0"/>
  </r>
  <r>
    <x v="0"/>
    <x v="4"/>
    <n v="4112000696"/>
    <x v="93"/>
    <s v="07NPBBKT"/>
    <s v="FRUTTA PET BOTTLE BLACKCURRENT 500ML (12PCS)"/>
    <n v="7"/>
    <n v="260"/>
    <n v="253"/>
    <n v="777"/>
    <n v="219748.84"/>
    <n v="16481.16"/>
    <n v="868.57"/>
    <x v="0"/>
    <x v="0"/>
    <x v="0"/>
    <x v="5"/>
    <x v="5"/>
    <x v="5"/>
    <x v="0"/>
    <x v="0"/>
    <x v="1"/>
  </r>
  <r>
    <x v="0"/>
    <x v="4"/>
    <n v="4112000696"/>
    <x v="93"/>
    <s v="07NPBCTL"/>
    <s v="FRUTTA PET BOTTLE  COCKTAIL 500ML (12PCS)"/>
    <n v="2"/>
    <n v="3"/>
    <n v="1"/>
    <n v="747"/>
    <n v="869.1"/>
    <n v="65.180000000000007"/>
    <n v="869.1"/>
    <x v="0"/>
    <x v="0"/>
    <x v="0"/>
    <x v="5"/>
    <x v="6"/>
    <x v="6"/>
    <x v="0"/>
    <x v="0"/>
    <x v="1"/>
  </r>
  <r>
    <x v="0"/>
    <x v="4"/>
    <n v="4112000696"/>
    <x v="93"/>
    <s v="07NPBORG"/>
    <s v="FRUTTA PET BOTTLE  ORANGE 500ML (12PCS)"/>
    <n v="0"/>
    <n v="254"/>
    <n v="254"/>
    <n v="985"/>
    <n v="220617.94"/>
    <n v="16546.349999999999"/>
    <n v="868.57"/>
    <x v="0"/>
    <x v="0"/>
    <x v="0"/>
    <x v="5"/>
    <x v="7"/>
    <x v="7"/>
    <x v="0"/>
    <x v="0"/>
    <x v="1"/>
  </r>
  <r>
    <x v="0"/>
    <x v="4"/>
    <n v="4112000697"/>
    <x v="60"/>
    <s v="03CSAPPLE"/>
    <s v="CALIFORNIA SUN APPLE X 40PCS"/>
    <n v="0"/>
    <n v="100"/>
    <n v="100"/>
    <n v="155"/>
    <n v="181395.35"/>
    <n v="13604.65"/>
    <n v="1813.95"/>
    <x v="0"/>
    <x v="6"/>
    <x v="3"/>
    <x v="15"/>
    <x v="15"/>
    <x v="15"/>
    <x v="2"/>
    <x v="14"/>
    <x v="2"/>
  </r>
  <r>
    <x v="0"/>
    <x v="4"/>
    <n v="4112000697"/>
    <x v="60"/>
    <s v="03CSCOCK"/>
    <s v="CALIFORNIA SUN COCKTAIL X 40PCS"/>
    <n v="0"/>
    <n v="250"/>
    <n v="250"/>
    <n v="283"/>
    <n v="453488.38"/>
    <n v="34011.629999999997"/>
    <n v="1813.95"/>
    <x v="0"/>
    <x v="6"/>
    <x v="3"/>
    <x v="15"/>
    <x v="8"/>
    <x v="8"/>
    <x v="2"/>
    <x v="14"/>
    <x v="2"/>
  </r>
  <r>
    <x v="0"/>
    <x v="4"/>
    <n v="4112000697"/>
    <x v="60"/>
    <s v="03CSMNG"/>
    <s v="CALIFORNIA SUN MANGO X 40PCS"/>
    <n v="0"/>
    <n v="50"/>
    <n v="50"/>
    <n v="214"/>
    <n v="90697.68"/>
    <n v="6802.33"/>
    <n v="1813.95"/>
    <x v="0"/>
    <x v="6"/>
    <x v="3"/>
    <x v="15"/>
    <x v="9"/>
    <x v="9"/>
    <x v="2"/>
    <x v="14"/>
    <x v="2"/>
  </r>
  <r>
    <x v="0"/>
    <x v="4"/>
    <n v="4112000697"/>
    <x v="60"/>
    <s v="03CSORG"/>
    <s v="CALIFORNIA SUN ORANGE X 40PCS"/>
    <n v="0"/>
    <n v="200"/>
    <n v="200"/>
    <n v="35"/>
    <n v="362790.7"/>
    <n v="27209.3"/>
    <n v="1813.95"/>
    <x v="0"/>
    <x v="6"/>
    <x v="3"/>
    <x v="15"/>
    <x v="10"/>
    <x v="10"/>
    <x v="2"/>
    <x v="14"/>
    <x v="2"/>
  </r>
  <r>
    <x v="0"/>
    <x v="4"/>
    <n v="4112000697"/>
    <x v="60"/>
    <s v="03CSSBRY"/>
    <s v="CALIFORNIA SUN STRAWBERRY X 40PCS"/>
    <n v="0"/>
    <n v="100"/>
    <n v="100"/>
    <n v="244"/>
    <n v="181395.35"/>
    <n v="13604.65"/>
    <n v="1813.95"/>
    <x v="0"/>
    <x v="6"/>
    <x v="3"/>
    <x v="15"/>
    <x v="16"/>
    <x v="16"/>
    <x v="2"/>
    <x v="14"/>
    <x v="2"/>
  </r>
  <r>
    <x v="0"/>
    <x v="4"/>
    <n v="4112000697"/>
    <x v="60"/>
    <s v="05CNCTORG"/>
    <s v="FRUTTA NATURAL ORANGE 1LTR X 10PCS"/>
    <n v="0"/>
    <n v="1736"/>
    <n v="1736"/>
    <n v="-60"/>
    <n v="5975069.8300000001"/>
    <n v="448130.24"/>
    <n v="3441.86"/>
    <x v="0"/>
    <x v="6"/>
    <x v="3"/>
    <x v="15"/>
    <x v="1"/>
    <x v="1"/>
    <x v="0"/>
    <x v="14"/>
    <x v="0"/>
  </r>
  <r>
    <x v="0"/>
    <x v="4"/>
    <n v="4112000697"/>
    <x v="60"/>
    <s v="06MACORAGE"/>
    <s v="MACCAW DRINK ORANGE 1LTR X 10PCS"/>
    <n v="0"/>
    <n v="400"/>
    <n v="400"/>
    <n v="0"/>
    <n v="1190697.68"/>
    <n v="89302.33"/>
    <n v="2976.74"/>
    <x v="0"/>
    <x v="6"/>
    <x v="3"/>
    <x v="15"/>
    <x v="19"/>
    <x v="19"/>
    <x v="1"/>
    <x v="14"/>
    <x v="0"/>
  </r>
  <r>
    <x v="0"/>
    <x v="4"/>
    <n v="4112000697"/>
    <x v="60"/>
    <s v="07NPBBKT"/>
    <s v="FRUTTA PET BOTTLE BLACKCURRENT 500ML (12PCS)"/>
    <n v="0"/>
    <n v="415"/>
    <n v="415"/>
    <n v="777"/>
    <n v="375476.19"/>
    <n v="28160.71"/>
    <n v="904.76"/>
    <x v="0"/>
    <x v="6"/>
    <x v="3"/>
    <x v="15"/>
    <x v="5"/>
    <x v="5"/>
    <x v="0"/>
    <x v="14"/>
    <x v="1"/>
  </r>
  <r>
    <x v="0"/>
    <x v="4"/>
    <n v="4112000697"/>
    <x v="60"/>
    <s v="07NPBCTL"/>
    <s v="FRUTTA PET BOTTLE  COCKTAIL 500ML (12PCS)"/>
    <n v="0"/>
    <n v="85"/>
    <n v="85"/>
    <n v="747"/>
    <n v="76904.759999999995"/>
    <n v="5767.86"/>
    <n v="904.76"/>
    <x v="0"/>
    <x v="6"/>
    <x v="3"/>
    <x v="15"/>
    <x v="6"/>
    <x v="6"/>
    <x v="0"/>
    <x v="14"/>
    <x v="1"/>
  </r>
  <r>
    <x v="0"/>
    <x v="4"/>
    <n v="4112000698"/>
    <x v="130"/>
    <s v="05CNCTMNG"/>
    <s v="FRUTTA NATURAL MANGO 1LTR X 10PCS"/>
    <n v="0"/>
    <n v="5"/>
    <n v="5"/>
    <n v="0"/>
    <n v="17209.3"/>
    <n v="1290.7"/>
    <n v="3441.86"/>
    <x v="1"/>
    <x v="1"/>
    <x v="0"/>
    <x v="1"/>
    <x v="17"/>
    <x v="17"/>
    <x v="0"/>
    <x v="0"/>
    <x v="0"/>
  </r>
  <r>
    <x v="0"/>
    <x v="4"/>
    <n v="4112000698"/>
    <x v="130"/>
    <s v="05CNCTORG"/>
    <s v="FRUTTA NATURAL ORANGE 1LTR X 10PCS"/>
    <n v="0"/>
    <n v="5"/>
    <n v="5"/>
    <n v="-60"/>
    <n v="17209.3"/>
    <n v="1290.7"/>
    <n v="3441.86"/>
    <x v="1"/>
    <x v="1"/>
    <x v="0"/>
    <x v="1"/>
    <x v="1"/>
    <x v="1"/>
    <x v="0"/>
    <x v="0"/>
    <x v="0"/>
  </r>
  <r>
    <x v="0"/>
    <x v="4"/>
    <n v="4112000700"/>
    <x v="131"/>
    <s v="05CNCTMNG"/>
    <s v="FRUTTA NATURAL MANGO 1LTR X 10PCS"/>
    <n v="0"/>
    <n v="30"/>
    <n v="30"/>
    <n v="0"/>
    <n v="89302.33"/>
    <n v="6697.67"/>
    <n v="2976.74"/>
    <x v="0"/>
    <x v="0"/>
    <x v="0"/>
    <x v="0"/>
    <x v="17"/>
    <x v="17"/>
    <x v="0"/>
    <x v="0"/>
    <x v="0"/>
  </r>
  <r>
    <x v="0"/>
    <x v="4"/>
    <n v="4112000700"/>
    <x v="131"/>
    <s v="05CNCTORG"/>
    <s v="FRUTTA NATURAL ORANGE 1LTR X 10PCS"/>
    <n v="0"/>
    <n v="20"/>
    <n v="20"/>
    <n v="-60"/>
    <n v="59534.879999999997"/>
    <n v="4465.12"/>
    <n v="2976.74"/>
    <x v="0"/>
    <x v="0"/>
    <x v="0"/>
    <x v="0"/>
    <x v="1"/>
    <x v="1"/>
    <x v="0"/>
    <x v="0"/>
    <x v="0"/>
  </r>
  <r>
    <x v="0"/>
    <x v="4"/>
    <n v="4112000700"/>
    <x v="131"/>
    <s v="06MACCRNBRY"/>
    <s v="MACCAW DRINK CRANBERRY 1LTR X 10PCS"/>
    <n v="0"/>
    <n v="10"/>
    <n v="10"/>
    <n v="24"/>
    <n v="27441.86"/>
    <n v="2058.14"/>
    <n v="2744.19"/>
    <x v="0"/>
    <x v="0"/>
    <x v="0"/>
    <x v="0"/>
    <x v="3"/>
    <x v="3"/>
    <x v="1"/>
    <x v="0"/>
    <x v="0"/>
  </r>
  <r>
    <x v="0"/>
    <x v="4"/>
    <n v="4112000700"/>
    <x v="131"/>
    <s v="06MACORAGE"/>
    <s v="MACCAW DRINK ORANGE 1LTR X 10PCS"/>
    <n v="0"/>
    <n v="10"/>
    <n v="10"/>
    <n v="0"/>
    <n v="27441.86"/>
    <n v="2058.14"/>
    <n v="2744.19"/>
    <x v="0"/>
    <x v="0"/>
    <x v="0"/>
    <x v="0"/>
    <x v="19"/>
    <x v="19"/>
    <x v="1"/>
    <x v="0"/>
    <x v="0"/>
  </r>
  <r>
    <x v="0"/>
    <x v="4"/>
    <n v="4112000701"/>
    <x v="146"/>
    <s v="05CNCTMNG"/>
    <s v="FRUTTA NATURAL MANGO 1LTR X 10PCS"/>
    <n v="22"/>
    <n v="22"/>
    <n v="0"/>
    <n v="0"/>
    <n v="0"/>
    <n v="0"/>
    <n v="0"/>
    <x v="1"/>
    <x v="1"/>
    <x v="0"/>
    <x v="1"/>
    <x v="17"/>
    <x v="17"/>
    <x v="0"/>
    <x v="0"/>
    <x v="0"/>
  </r>
  <r>
    <x v="0"/>
    <x v="4"/>
    <n v="4112000701"/>
    <x v="146"/>
    <s v="06MACORAGE"/>
    <s v="MACCAW DRINK ORANGE 1LTR X 10PCS"/>
    <n v="10"/>
    <n v="10"/>
    <n v="0"/>
    <n v="0"/>
    <n v="0"/>
    <n v="0"/>
    <n v="0"/>
    <x v="1"/>
    <x v="1"/>
    <x v="0"/>
    <x v="1"/>
    <x v="19"/>
    <x v="19"/>
    <x v="1"/>
    <x v="0"/>
    <x v="0"/>
  </r>
  <r>
    <x v="0"/>
    <x v="4"/>
    <n v="4112000701"/>
    <x v="146"/>
    <s v="07NPBBKT"/>
    <s v="FRUTTA PET BOTTLE BLACKCURRENT 500ML (12PCS)"/>
    <n v="25"/>
    <n v="25"/>
    <n v="0"/>
    <n v="777"/>
    <n v="0"/>
    <n v="0"/>
    <n v="0"/>
    <x v="1"/>
    <x v="1"/>
    <x v="0"/>
    <x v="1"/>
    <x v="5"/>
    <x v="5"/>
    <x v="0"/>
    <x v="0"/>
    <x v="1"/>
  </r>
  <r>
    <x v="0"/>
    <x v="4"/>
    <n v="4112000702"/>
    <x v="94"/>
    <s v="05CNCTCOCK"/>
    <s v="FRUTTA NATURAL COCKTAIL 1LTR X 10PCS"/>
    <n v="0"/>
    <n v="5"/>
    <n v="5"/>
    <n v="4"/>
    <n v="17209.3"/>
    <n v="1290.7"/>
    <n v="3441.86"/>
    <x v="1"/>
    <x v="1"/>
    <x v="0"/>
    <x v="1"/>
    <x v="14"/>
    <x v="14"/>
    <x v="0"/>
    <x v="0"/>
    <x v="0"/>
  </r>
  <r>
    <x v="0"/>
    <x v="4"/>
    <n v="4112000702"/>
    <x v="94"/>
    <s v="05CNCTORG"/>
    <s v="FRUTTA NATURAL ORANGE 1LTR X 10PCS"/>
    <n v="0"/>
    <n v="5"/>
    <n v="5"/>
    <n v="-60"/>
    <n v="17209.3"/>
    <n v="1290.7"/>
    <n v="3441.86"/>
    <x v="1"/>
    <x v="1"/>
    <x v="0"/>
    <x v="1"/>
    <x v="1"/>
    <x v="1"/>
    <x v="0"/>
    <x v="0"/>
    <x v="0"/>
  </r>
  <r>
    <x v="0"/>
    <x v="4"/>
    <n v="4112000702"/>
    <x v="94"/>
    <s v="06MACORAGE"/>
    <s v="MACCAW DRINK ORANGE 1LTR X 10PCS"/>
    <n v="0"/>
    <n v="5"/>
    <n v="5"/>
    <n v="0"/>
    <n v="14883.72"/>
    <n v="1116.28"/>
    <n v="2976.74"/>
    <x v="1"/>
    <x v="1"/>
    <x v="0"/>
    <x v="1"/>
    <x v="19"/>
    <x v="19"/>
    <x v="1"/>
    <x v="0"/>
    <x v="0"/>
  </r>
  <r>
    <x v="0"/>
    <x v="4"/>
    <n v="4112000702"/>
    <x v="94"/>
    <s v="07NPBBKT"/>
    <s v="FRUTTA PET BOTTLE BLACKCURRENT 500ML (12PCS)"/>
    <n v="0"/>
    <n v="88"/>
    <n v="88"/>
    <n v="777"/>
    <n v="72380.95"/>
    <n v="5428.57"/>
    <n v="822.51"/>
    <x v="1"/>
    <x v="1"/>
    <x v="0"/>
    <x v="1"/>
    <x v="5"/>
    <x v="5"/>
    <x v="0"/>
    <x v="0"/>
    <x v="1"/>
  </r>
  <r>
    <x v="0"/>
    <x v="4"/>
    <n v="4112000702"/>
    <x v="94"/>
    <s v="07NPBCTL"/>
    <s v="FRUTTA PET BOTTLE  COCKTAIL 500ML (12PCS)"/>
    <n v="0"/>
    <n v="8"/>
    <n v="8"/>
    <n v="747"/>
    <n v="0"/>
    <n v="0"/>
    <n v="0"/>
    <x v="1"/>
    <x v="1"/>
    <x v="0"/>
    <x v="1"/>
    <x v="6"/>
    <x v="6"/>
    <x v="0"/>
    <x v="0"/>
    <x v="1"/>
  </r>
  <r>
    <x v="0"/>
    <x v="4"/>
    <n v="4112000702"/>
    <x v="94"/>
    <s v="07NPBORG"/>
    <s v="FRUTTA PET BOTTLE  ORANGE 500ML (12PCS)"/>
    <n v="0"/>
    <n v="80"/>
    <n v="80"/>
    <n v="985"/>
    <n v="72380.95"/>
    <n v="5428.57"/>
    <n v="904.76"/>
    <x v="1"/>
    <x v="1"/>
    <x v="0"/>
    <x v="1"/>
    <x v="7"/>
    <x v="7"/>
    <x v="0"/>
    <x v="0"/>
    <x v="1"/>
  </r>
  <r>
    <x v="0"/>
    <x v="4"/>
    <n v="4112000703"/>
    <x v="61"/>
    <s v="03CSAPPLE"/>
    <s v="CALIFORNIA SUN APPLE X 40PCS"/>
    <n v="0"/>
    <n v="100"/>
    <n v="100"/>
    <n v="155"/>
    <n v="181395.35"/>
    <n v="13604.65"/>
    <n v="1813.95"/>
    <x v="0"/>
    <x v="3"/>
    <x v="2"/>
    <x v="7"/>
    <x v="15"/>
    <x v="15"/>
    <x v="2"/>
    <x v="4"/>
    <x v="2"/>
  </r>
  <r>
    <x v="0"/>
    <x v="4"/>
    <n v="4112000703"/>
    <x v="61"/>
    <s v="03CSCOCK"/>
    <s v="CALIFORNIA SUN COCKTAIL X 40PCS"/>
    <n v="0"/>
    <n v="82"/>
    <n v="82"/>
    <n v="283"/>
    <n v="148744.19"/>
    <n v="11155.81"/>
    <n v="1813.95"/>
    <x v="0"/>
    <x v="3"/>
    <x v="2"/>
    <x v="7"/>
    <x v="8"/>
    <x v="8"/>
    <x v="2"/>
    <x v="4"/>
    <x v="2"/>
  </r>
  <r>
    <x v="0"/>
    <x v="4"/>
    <n v="4112000703"/>
    <x v="61"/>
    <s v="03CSMNG"/>
    <s v="CALIFORNIA SUN MANGO X 40PCS"/>
    <n v="0"/>
    <n v="100"/>
    <n v="100"/>
    <n v="214"/>
    <n v="181395.35"/>
    <n v="13604.65"/>
    <n v="1813.95"/>
    <x v="0"/>
    <x v="3"/>
    <x v="2"/>
    <x v="7"/>
    <x v="9"/>
    <x v="9"/>
    <x v="2"/>
    <x v="4"/>
    <x v="2"/>
  </r>
  <r>
    <x v="0"/>
    <x v="4"/>
    <n v="4112000703"/>
    <x v="61"/>
    <s v="03CSPNPL"/>
    <s v="CALIFORNIA SUN  PINEAPPLE X 40PCS"/>
    <n v="0"/>
    <n v="100"/>
    <n v="100"/>
    <n v="1"/>
    <n v="181395.35"/>
    <n v="13604.65"/>
    <n v="1813.95"/>
    <x v="0"/>
    <x v="3"/>
    <x v="2"/>
    <x v="7"/>
    <x v="11"/>
    <x v="11"/>
    <x v="2"/>
    <x v="4"/>
    <x v="2"/>
  </r>
  <r>
    <x v="0"/>
    <x v="4"/>
    <n v="4112000703"/>
    <x v="61"/>
    <s v="05CNCTORG"/>
    <s v="FRUTTA NATURAL ORANGE 1LTR X 10PCS"/>
    <n v="0"/>
    <n v="570"/>
    <n v="570"/>
    <n v="-60"/>
    <n v="1961860.48"/>
    <n v="147139.54"/>
    <n v="3441.86"/>
    <x v="0"/>
    <x v="3"/>
    <x v="2"/>
    <x v="7"/>
    <x v="1"/>
    <x v="1"/>
    <x v="0"/>
    <x v="4"/>
    <x v="0"/>
  </r>
  <r>
    <x v="0"/>
    <x v="4"/>
    <n v="4112000703"/>
    <x v="61"/>
    <s v="07NPBCTL"/>
    <s v="FRUTTA PET BOTTLE  COCKTAIL 500ML (12PCS)"/>
    <n v="100"/>
    <n v="1000"/>
    <n v="900"/>
    <n v="747"/>
    <n v="814285.71"/>
    <n v="61071.43"/>
    <n v="904.76"/>
    <x v="0"/>
    <x v="3"/>
    <x v="2"/>
    <x v="7"/>
    <x v="6"/>
    <x v="6"/>
    <x v="0"/>
    <x v="4"/>
    <x v="1"/>
  </r>
  <r>
    <x v="0"/>
    <x v="4"/>
    <n v="4112000705"/>
    <x v="63"/>
    <s v="03CSMNG"/>
    <s v="CALIFORNIA SUN MANGO X 40PCS"/>
    <n v="0"/>
    <n v="100"/>
    <n v="100"/>
    <n v="214"/>
    <n v="181395.35"/>
    <n v="13604.65"/>
    <n v="1813.95"/>
    <x v="0"/>
    <x v="6"/>
    <x v="3"/>
    <x v="14"/>
    <x v="9"/>
    <x v="9"/>
    <x v="2"/>
    <x v="15"/>
    <x v="2"/>
  </r>
  <r>
    <x v="0"/>
    <x v="4"/>
    <n v="4112000705"/>
    <x v="63"/>
    <s v="03CSSBRY"/>
    <s v="CALIFORNIA SUN STRAWBERRY X 40PCS"/>
    <n v="0"/>
    <n v="100"/>
    <n v="100"/>
    <n v="244"/>
    <n v="181395.35"/>
    <n v="13604.65"/>
    <n v="1813.95"/>
    <x v="0"/>
    <x v="6"/>
    <x v="3"/>
    <x v="14"/>
    <x v="16"/>
    <x v="16"/>
    <x v="2"/>
    <x v="15"/>
    <x v="2"/>
  </r>
  <r>
    <x v="0"/>
    <x v="4"/>
    <n v="4112000705"/>
    <x v="63"/>
    <s v="05CNCTORG"/>
    <s v="FRUTTA NATURAL ORANGE 1LTR X 10PCS"/>
    <n v="0"/>
    <n v="828"/>
    <n v="828"/>
    <n v="-60"/>
    <n v="2849860.49"/>
    <n v="213739.54"/>
    <n v="3441.86"/>
    <x v="0"/>
    <x v="6"/>
    <x v="3"/>
    <x v="14"/>
    <x v="1"/>
    <x v="1"/>
    <x v="0"/>
    <x v="15"/>
    <x v="0"/>
  </r>
  <r>
    <x v="0"/>
    <x v="4"/>
    <n v="4112000705"/>
    <x v="63"/>
    <s v="07NPBBKT"/>
    <s v="FRUTTA PET BOTTLE BLACKCURRENT 500ML (12PCS)"/>
    <n v="0"/>
    <n v="300"/>
    <n v="300"/>
    <n v="777"/>
    <n v="271428.57"/>
    <n v="20357.14"/>
    <n v="904.76"/>
    <x v="0"/>
    <x v="6"/>
    <x v="3"/>
    <x v="14"/>
    <x v="5"/>
    <x v="5"/>
    <x v="0"/>
    <x v="15"/>
    <x v="1"/>
  </r>
  <r>
    <x v="0"/>
    <x v="4"/>
    <n v="4112000709"/>
    <x v="64"/>
    <s v="03CSAPPLE"/>
    <s v="CALIFORNIA SUN APPLE X 40PCS"/>
    <n v="0"/>
    <n v="2"/>
    <n v="2"/>
    <n v="155"/>
    <n v="3627.91"/>
    <n v="272.08999999999997"/>
    <n v="1813.95"/>
    <x v="1"/>
    <x v="1"/>
    <x v="0"/>
    <x v="1"/>
    <x v="15"/>
    <x v="15"/>
    <x v="2"/>
    <x v="0"/>
    <x v="2"/>
  </r>
  <r>
    <x v="0"/>
    <x v="4"/>
    <n v="4112000709"/>
    <x v="64"/>
    <s v="03CSCOCK"/>
    <s v="CALIFORNIA SUN COCKTAIL X 40PCS"/>
    <n v="0"/>
    <n v="2"/>
    <n v="2"/>
    <n v="283"/>
    <n v="3627.91"/>
    <n v="272.08999999999997"/>
    <n v="1813.95"/>
    <x v="1"/>
    <x v="1"/>
    <x v="0"/>
    <x v="1"/>
    <x v="8"/>
    <x v="8"/>
    <x v="2"/>
    <x v="0"/>
    <x v="2"/>
  </r>
  <r>
    <x v="0"/>
    <x v="4"/>
    <n v="4112000709"/>
    <x v="64"/>
    <s v="03CSMNG"/>
    <s v="CALIFORNIA SUN MANGO X 40PCS"/>
    <n v="0"/>
    <n v="2"/>
    <n v="2"/>
    <n v="214"/>
    <n v="3627.91"/>
    <n v="272.08999999999997"/>
    <n v="1813.95"/>
    <x v="1"/>
    <x v="1"/>
    <x v="0"/>
    <x v="1"/>
    <x v="9"/>
    <x v="9"/>
    <x v="2"/>
    <x v="0"/>
    <x v="2"/>
  </r>
  <r>
    <x v="0"/>
    <x v="4"/>
    <n v="4112000709"/>
    <x v="64"/>
    <s v="03CSORG"/>
    <s v="CALIFORNIA SUN ORANGE X 40PCS"/>
    <n v="0"/>
    <n v="2"/>
    <n v="2"/>
    <n v="35"/>
    <n v="3627.91"/>
    <n v="272.08999999999997"/>
    <n v="1813.95"/>
    <x v="1"/>
    <x v="1"/>
    <x v="0"/>
    <x v="1"/>
    <x v="10"/>
    <x v="10"/>
    <x v="2"/>
    <x v="0"/>
    <x v="2"/>
  </r>
  <r>
    <x v="0"/>
    <x v="4"/>
    <n v="4112000709"/>
    <x v="64"/>
    <s v="03CSPNPL"/>
    <s v="CALIFORNIA SUN  PINEAPPLE X 40PCS"/>
    <n v="0"/>
    <n v="2"/>
    <n v="2"/>
    <n v="1"/>
    <n v="3627.91"/>
    <n v="272.08999999999997"/>
    <n v="1813.95"/>
    <x v="1"/>
    <x v="1"/>
    <x v="0"/>
    <x v="1"/>
    <x v="11"/>
    <x v="11"/>
    <x v="2"/>
    <x v="0"/>
    <x v="2"/>
  </r>
  <r>
    <x v="0"/>
    <x v="4"/>
    <n v="4112000709"/>
    <x v="64"/>
    <s v="03CSSBRY"/>
    <s v="CALIFORNIA SUN STRAWBERRY X 40PCS"/>
    <n v="0"/>
    <n v="2"/>
    <n v="2"/>
    <n v="244"/>
    <n v="3627.91"/>
    <n v="272.08999999999997"/>
    <n v="1813.95"/>
    <x v="1"/>
    <x v="1"/>
    <x v="0"/>
    <x v="1"/>
    <x v="16"/>
    <x v="16"/>
    <x v="2"/>
    <x v="0"/>
    <x v="2"/>
  </r>
  <r>
    <x v="0"/>
    <x v="4"/>
    <n v="4112000709"/>
    <x v="64"/>
    <s v="05CNCTMNG"/>
    <s v="FRUTTA NATURAL MANGO 1LTR X 10PCS"/>
    <n v="0"/>
    <n v="32"/>
    <n v="32"/>
    <n v="0"/>
    <n v="103255.81"/>
    <n v="7744.19"/>
    <n v="3226.74"/>
    <x v="1"/>
    <x v="1"/>
    <x v="0"/>
    <x v="1"/>
    <x v="17"/>
    <x v="17"/>
    <x v="0"/>
    <x v="0"/>
    <x v="0"/>
  </r>
  <r>
    <x v="0"/>
    <x v="4"/>
    <n v="4112000709"/>
    <x v="64"/>
    <s v="05CNCTORG"/>
    <s v="FRUTTA NATURAL ORANGE 1LTR X 10PCS"/>
    <n v="0"/>
    <n v="21"/>
    <n v="21"/>
    <n v="-60"/>
    <n v="68837.210000000006"/>
    <n v="5162.79"/>
    <n v="3277.96"/>
    <x v="1"/>
    <x v="1"/>
    <x v="0"/>
    <x v="1"/>
    <x v="1"/>
    <x v="1"/>
    <x v="0"/>
    <x v="0"/>
    <x v="0"/>
  </r>
  <r>
    <x v="0"/>
    <x v="4"/>
    <n v="4112000709"/>
    <x v="64"/>
    <s v="06MACORAGE"/>
    <s v="MACCAW DRINK ORANGE 1LTR X 10PCS"/>
    <n v="0"/>
    <n v="5"/>
    <n v="5"/>
    <n v="0"/>
    <n v="13720.93"/>
    <n v="1029.07"/>
    <n v="2744.19"/>
    <x v="1"/>
    <x v="1"/>
    <x v="0"/>
    <x v="1"/>
    <x v="19"/>
    <x v="19"/>
    <x v="1"/>
    <x v="0"/>
    <x v="0"/>
  </r>
  <r>
    <x v="0"/>
    <x v="4"/>
    <n v="4112000709"/>
    <x v="64"/>
    <s v="07NPBBKT"/>
    <s v="FRUTTA PET BOTTLE BLACKCURRENT 500ML (12PCS)"/>
    <n v="0"/>
    <n v="16"/>
    <n v="16"/>
    <n v="777"/>
    <n v="13571.43"/>
    <n v="1017.86"/>
    <n v="848.21"/>
    <x v="1"/>
    <x v="1"/>
    <x v="0"/>
    <x v="1"/>
    <x v="5"/>
    <x v="5"/>
    <x v="0"/>
    <x v="0"/>
    <x v="1"/>
  </r>
  <r>
    <x v="0"/>
    <x v="4"/>
    <n v="4112000711"/>
    <x v="66"/>
    <s v="05CNCTORG"/>
    <s v="FRUTTA NATURAL ORANGE 1LTR X 10PCS"/>
    <n v="0"/>
    <n v="932"/>
    <n v="932"/>
    <n v="-60"/>
    <n v="3053395.37"/>
    <n v="229004.65"/>
    <n v="3276.18"/>
    <x v="0"/>
    <x v="6"/>
    <x v="3"/>
    <x v="14"/>
    <x v="1"/>
    <x v="1"/>
    <x v="0"/>
    <x v="10"/>
    <x v="0"/>
  </r>
  <r>
    <x v="0"/>
    <x v="4"/>
    <n v="4112000711"/>
    <x v="66"/>
    <s v="06MACORAGE"/>
    <s v="MACCAW DRINK ORANGE 1LTR X 10PCS"/>
    <n v="0"/>
    <n v="200"/>
    <n v="200"/>
    <n v="0"/>
    <n v="560465.1"/>
    <n v="42034.879999999997"/>
    <n v="2802.33"/>
    <x v="0"/>
    <x v="6"/>
    <x v="3"/>
    <x v="14"/>
    <x v="19"/>
    <x v="19"/>
    <x v="1"/>
    <x v="10"/>
    <x v="0"/>
  </r>
  <r>
    <x v="0"/>
    <x v="4"/>
    <n v="4112000711"/>
    <x v="66"/>
    <s v="07NPBBKT"/>
    <s v="FRUTTA PET BOTTLE BLACKCURRENT 500ML (12PCS)"/>
    <n v="0"/>
    <n v="400"/>
    <n v="400"/>
    <n v="777"/>
    <n v="361904.76"/>
    <n v="27142.86"/>
    <n v="904.76"/>
    <x v="0"/>
    <x v="6"/>
    <x v="3"/>
    <x v="14"/>
    <x v="5"/>
    <x v="5"/>
    <x v="0"/>
    <x v="10"/>
    <x v="1"/>
  </r>
  <r>
    <x v="0"/>
    <x v="4"/>
    <n v="4112000711"/>
    <x v="66"/>
    <s v="07NPBCTL"/>
    <s v="FRUTTA PET BOTTLE  COCKTAIL 500ML (12PCS)"/>
    <n v="0"/>
    <n v="240"/>
    <n v="240"/>
    <n v="747"/>
    <n v="217142.86"/>
    <n v="16285.71"/>
    <n v="904.76"/>
    <x v="0"/>
    <x v="6"/>
    <x v="3"/>
    <x v="14"/>
    <x v="6"/>
    <x v="6"/>
    <x v="0"/>
    <x v="10"/>
    <x v="1"/>
  </r>
  <r>
    <x v="0"/>
    <x v="4"/>
    <n v="4112000712"/>
    <x v="147"/>
    <s v="03CSAPPLE"/>
    <s v="CALIFORNIA SUN APPLE X 40PCS"/>
    <n v="0"/>
    <n v="200"/>
    <n v="200"/>
    <n v="155"/>
    <n v="362790.7"/>
    <n v="27209.3"/>
    <n v="1813.95"/>
    <x v="0"/>
    <x v="3"/>
    <x v="2"/>
    <x v="3"/>
    <x v="15"/>
    <x v="15"/>
    <x v="2"/>
    <x v="4"/>
    <x v="2"/>
  </r>
  <r>
    <x v="0"/>
    <x v="4"/>
    <n v="4112000712"/>
    <x v="147"/>
    <s v="03CSMNG"/>
    <s v="CALIFORNIA SUN MANGO X 40PCS"/>
    <n v="0"/>
    <n v="200"/>
    <n v="200"/>
    <n v="214"/>
    <n v="362790.7"/>
    <n v="27209.3"/>
    <n v="1813.95"/>
    <x v="0"/>
    <x v="3"/>
    <x v="2"/>
    <x v="3"/>
    <x v="9"/>
    <x v="9"/>
    <x v="2"/>
    <x v="4"/>
    <x v="2"/>
  </r>
  <r>
    <x v="0"/>
    <x v="4"/>
    <n v="4112000712"/>
    <x v="147"/>
    <s v="03CSORG"/>
    <s v="CALIFORNIA SUN ORANGE X 40PCS"/>
    <n v="0"/>
    <n v="200"/>
    <n v="200"/>
    <n v="35"/>
    <n v="362790.7"/>
    <n v="27209.3"/>
    <n v="1813.95"/>
    <x v="0"/>
    <x v="3"/>
    <x v="2"/>
    <x v="3"/>
    <x v="10"/>
    <x v="10"/>
    <x v="2"/>
    <x v="4"/>
    <x v="2"/>
  </r>
  <r>
    <x v="0"/>
    <x v="4"/>
    <n v="4112000712"/>
    <x v="147"/>
    <s v="03CSPNPL"/>
    <s v="CALIFORNIA SUN  PINEAPPLE X 40PCS"/>
    <n v="0"/>
    <n v="200"/>
    <n v="200"/>
    <n v="1"/>
    <n v="362790.7"/>
    <n v="27209.3"/>
    <n v="1813.95"/>
    <x v="0"/>
    <x v="3"/>
    <x v="2"/>
    <x v="3"/>
    <x v="11"/>
    <x v="11"/>
    <x v="2"/>
    <x v="4"/>
    <x v="2"/>
  </r>
  <r>
    <x v="0"/>
    <x v="4"/>
    <n v="4112000712"/>
    <x v="147"/>
    <s v="05CNCTORG"/>
    <s v="FRUTTA NATURAL ORANGE 1LTR X 10PCS"/>
    <n v="0"/>
    <n v="500"/>
    <n v="500"/>
    <n v="-60"/>
    <n v="1720930.25"/>
    <n v="129069.77"/>
    <n v="3441.86"/>
    <x v="0"/>
    <x v="3"/>
    <x v="2"/>
    <x v="3"/>
    <x v="1"/>
    <x v="1"/>
    <x v="0"/>
    <x v="4"/>
    <x v="0"/>
  </r>
  <r>
    <x v="0"/>
    <x v="4"/>
    <n v="4112000712"/>
    <x v="147"/>
    <s v="07NPBCTL"/>
    <s v="FRUTTA PET BOTTLE  COCKTAIL 500ML (12PCS)"/>
    <n v="0"/>
    <n v="500"/>
    <n v="500"/>
    <n v="747"/>
    <n v="452380.95"/>
    <n v="33928.57"/>
    <n v="904.76"/>
    <x v="0"/>
    <x v="3"/>
    <x v="2"/>
    <x v="3"/>
    <x v="6"/>
    <x v="6"/>
    <x v="0"/>
    <x v="4"/>
    <x v="1"/>
  </r>
  <r>
    <x v="0"/>
    <x v="4"/>
    <n v="4112000712"/>
    <x v="147"/>
    <s v="07NPBPPL"/>
    <s v="FRUTTA PET BOTTLE PINEAPPLE 500ML (12PCS)"/>
    <n v="0"/>
    <n v="2000"/>
    <n v="2000"/>
    <n v="1572"/>
    <n v="1809523.8"/>
    <n v="135714.29"/>
    <n v="904.76"/>
    <x v="0"/>
    <x v="3"/>
    <x v="2"/>
    <x v="3"/>
    <x v="13"/>
    <x v="13"/>
    <x v="0"/>
    <x v="4"/>
    <x v="1"/>
  </r>
  <r>
    <x v="0"/>
    <x v="4"/>
    <n v="4112000714"/>
    <x v="148"/>
    <s v="05CNCTORG"/>
    <s v="FRUTTA NATURAL ORANGE 1LTR X 10PCS"/>
    <n v="0"/>
    <n v="108"/>
    <n v="108"/>
    <n v="-60"/>
    <n v="344186.05"/>
    <n v="25813.95"/>
    <n v="3186.91"/>
    <x v="1"/>
    <x v="1"/>
    <x v="0"/>
    <x v="1"/>
    <x v="1"/>
    <x v="1"/>
    <x v="0"/>
    <x v="0"/>
    <x v="0"/>
  </r>
  <r>
    <x v="0"/>
    <x v="4"/>
    <n v="4112000715"/>
    <x v="113"/>
    <s v="03CSCOCK"/>
    <s v="CALIFORNIA SUN COCKTAIL X 40PCS"/>
    <n v="0"/>
    <n v="3"/>
    <n v="3"/>
    <n v="283"/>
    <n v="5441.86"/>
    <n v="408.14"/>
    <n v="1813.95"/>
    <x v="1"/>
    <x v="1"/>
    <x v="0"/>
    <x v="1"/>
    <x v="8"/>
    <x v="8"/>
    <x v="2"/>
    <x v="0"/>
    <x v="2"/>
  </r>
  <r>
    <x v="0"/>
    <x v="4"/>
    <n v="4112000715"/>
    <x v="113"/>
    <s v="03CSMNG"/>
    <s v="CALIFORNIA SUN MANGO X 40PCS"/>
    <n v="0"/>
    <n v="3"/>
    <n v="3"/>
    <n v="214"/>
    <n v="5441.86"/>
    <n v="408.14"/>
    <n v="1813.95"/>
    <x v="1"/>
    <x v="1"/>
    <x v="0"/>
    <x v="1"/>
    <x v="9"/>
    <x v="9"/>
    <x v="2"/>
    <x v="0"/>
    <x v="2"/>
  </r>
  <r>
    <x v="0"/>
    <x v="4"/>
    <n v="4112000715"/>
    <x v="113"/>
    <s v="03CSORG"/>
    <s v="CALIFORNIA SUN ORANGE X 40PCS"/>
    <n v="0"/>
    <n v="3"/>
    <n v="3"/>
    <n v="35"/>
    <n v="5441.86"/>
    <n v="408.14"/>
    <n v="1813.95"/>
    <x v="1"/>
    <x v="1"/>
    <x v="0"/>
    <x v="1"/>
    <x v="10"/>
    <x v="10"/>
    <x v="2"/>
    <x v="0"/>
    <x v="2"/>
  </r>
  <r>
    <x v="0"/>
    <x v="4"/>
    <n v="4112000715"/>
    <x v="113"/>
    <s v="03CSPNPL"/>
    <s v="CALIFORNIA SUN  PINEAPPLE X 40PCS"/>
    <n v="0"/>
    <n v="3"/>
    <n v="3"/>
    <n v="1"/>
    <n v="5441.86"/>
    <n v="408.14"/>
    <n v="1813.95"/>
    <x v="1"/>
    <x v="1"/>
    <x v="0"/>
    <x v="1"/>
    <x v="11"/>
    <x v="11"/>
    <x v="2"/>
    <x v="0"/>
    <x v="2"/>
  </r>
  <r>
    <x v="0"/>
    <x v="4"/>
    <n v="4112000715"/>
    <x v="113"/>
    <s v="05CNCTORG"/>
    <s v="FRUTTA NATURAL ORANGE 1LTR X 10PCS"/>
    <n v="0"/>
    <n v="75"/>
    <n v="75"/>
    <n v="-60"/>
    <n v="258139.54"/>
    <n v="19360.47"/>
    <n v="3441.86"/>
    <x v="1"/>
    <x v="1"/>
    <x v="0"/>
    <x v="1"/>
    <x v="1"/>
    <x v="1"/>
    <x v="0"/>
    <x v="0"/>
    <x v="0"/>
  </r>
  <r>
    <x v="0"/>
    <x v="4"/>
    <n v="4112000715"/>
    <x v="113"/>
    <s v="07NPBBKT"/>
    <s v="FRUTTA PET BOTTLE BLACKCURRENT 500ML (12PCS)"/>
    <n v="0"/>
    <n v="17"/>
    <n v="17"/>
    <n v="777"/>
    <n v="14476.19"/>
    <n v="1085.71"/>
    <n v="851.54"/>
    <x v="1"/>
    <x v="1"/>
    <x v="0"/>
    <x v="1"/>
    <x v="5"/>
    <x v="5"/>
    <x v="0"/>
    <x v="0"/>
    <x v="1"/>
  </r>
  <r>
    <x v="0"/>
    <x v="4"/>
    <n v="4112000716"/>
    <x v="67"/>
    <s v="03CSAPPLE"/>
    <s v="CALIFORNIA SUN APPLE X 40PCS"/>
    <n v="0"/>
    <n v="3"/>
    <n v="3"/>
    <n v="155"/>
    <n v="5441.86"/>
    <n v="408.14"/>
    <n v="1813.95"/>
    <x v="1"/>
    <x v="1"/>
    <x v="0"/>
    <x v="1"/>
    <x v="15"/>
    <x v="15"/>
    <x v="2"/>
    <x v="0"/>
    <x v="2"/>
  </r>
  <r>
    <x v="0"/>
    <x v="4"/>
    <n v="4112000716"/>
    <x v="67"/>
    <s v="03CSCOCK"/>
    <s v="CALIFORNIA SUN COCKTAIL X 40PCS"/>
    <n v="0"/>
    <n v="3"/>
    <n v="3"/>
    <n v="283"/>
    <n v="5441.86"/>
    <n v="408.14"/>
    <n v="1813.95"/>
    <x v="1"/>
    <x v="1"/>
    <x v="0"/>
    <x v="1"/>
    <x v="8"/>
    <x v="8"/>
    <x v="2"/>
    <x v="0"/>
    <x v="2"/>
  </r>
  <r>
    <x v="0"/>
    <x v="4"/>
    <n v="4112000716"/>
    <x v="67"/>
    <s v="03CSMNG"/>
    <s v="CALIFORNIA SUN MANGO X 40PCS"/>
    <n v="0"/>
    <n v="3"/>
    <n v="3"/>
    <n v="214"/>
    <n v="5441.86"/>
    <n v="408.14"/>
    <n v="1813.95"/>
    <x v="1"/>
    <x v="1"/>
    <x v="0"/>
    <x v="1"/>
    <x v="9"/>
    <x v="9"/>
    <x v="2"/>
    <x v="0"/>
    <x v="2"/>
  </r>
  <r>
    <x v="0"/>
    <x v="4"/>
    <n v="4112000716"/>
    <x v="67"/>
    <s v="03CSORG"/>
    <s v="CALIFORNIA SUN ORANGE X 40PCS"/>
    <n v="0"/>
    <n v="3"/>
    <n v="3"/>
    <n v="35"/>
    <n v="5441.86"/>
    <n v="408.14"/>
    <n v="1813.95"/>
    <x v="1"/>
    <x v="1"/>
    <x v="0"/>
    <x v="1"/>
    <x v="10"/>
    <x v="10"/>
    <x v="2"/>
    <x v="0"/>
    <x v="2"/>
  </r>
  <r>
    <x v="0"/>
    <x v="4"/>
    <n v="4112000716"/>
    <x v="67"/>
    <s v="03CSPNPL"/>
    <s v="CALIFORNIA SUN  PINEAPPLE X 40PCS"/>
    <n v="0"/>
    <n v="3"/>
    <n v="3"/>
    <n v="1"/>
    <n v="5441.86"/>
    <n v="408.14"/>
    <n v="1813.95"/>
    <x v="1"/>
    <x v="1"/>
    <x v="0"/>
    <x v="1"/>
    <x v="11"/>
    <x v="11"/>
    <x v="2"/>
    <x v="0"/>
    <x v="2"/>
  </r>
  <r>
    <x v="0"/>
    <x v="4"/>
    <n v="4112000716"/>
    <x v="67"/>
    <s v="03CSSBRY"/>
    <s v="CALIFORNIA SUN STRAWBERRY X 40PCS"/>
    <n v="0"/>
    <n v="3"/>
    <n v="3"/>
    <n v="244"/>
    <n v="5441.86"/>
    <n v="408.14"/>
    <n v="1813.95"/>
    <x v="1"/>
    <x v="1"/>
    <x v="0"/>
    <x v="1"/>
    <x v="16"/>
    <x v="16"/>
    <x v="2"/>
    <x v="0"/>
    <x v="2"/>
  </r>
  <r>
    <x v="0"/>
    <x v="4"/>
    <n v="4112000716"/>
    <x v="67"/>
    <s v="05CNCTMNG"/>
    <s v="FRUTTA NATURAL MANGO 1LTR X 10PCS"/>
    <n v="0"/>
    <n v="15"/>
    <n v="15"/>
    <n v="0"/>
    <n v="51627.91"/>
    <n v="3872.09"/>
    <n v="3441.86"/>
    <x v="1"/>
    <x v="1"/>
    <x v="0"/>
    <x v="1"/>
    <x v="17"/>
    <x v="17"/>
    <x v="0"/>
    <x v="0"/>
    <x v="0"/>
  </r>
  <r>
    <x v="0"/>
    <x v="4"/>
    <n v="4112000716"/>
    <x v="67"/>
    <s v="05CNCTORG"/>
    <s v="FRUTTA NATURAL ORANGE 1LTR X 10PCS"/>
    <n v="0"/>
    <n v="39"/>
    <n v="39"/>
    <n v="-60"/>
    <n v="120465.12"/>
    <n v="9034.8799999999992"/>
    <n v="3088.85"/>
    <x v="1"/>
    <x v="1"/>
    <x v="0"/>
    <x v="1"/>
    <x v="1"/>
    <x v="1"/>
    <x v="0"/>
    <x v="0"/>
    <x v="0"/>
  </r>
  <r>
    <x v="0"/>
    <x v="4"/>
    <n v="4112000716"/>
    <x v="67"/>
    <s v="07NPBBKT"/>
    <s v="FRUTTA PET BOTTLE BLACKCURRENT 500ML (12PCS)"/>
    <n v="0"/>
    <n v="5"/>
    <n v="5"/>
    <n v="777"/>
    <n v="4523.8100000000004"/>
    <n v="339.29"/>
    <n v="904.76"/>
    <x v="1"/>
    <x v="1"/>
    <x v="0"/>
    <x v="1"/>
    <x v="5"/>
    <x v="5"/>
    <x v="0"/>
    <x v="0"/>
    <x v="1"/>
  </r>
  <r>
    <x v="0"/>
    <x v="4"/>
    <n v="4112000716"/>
    <x v="67"/>
    <s v="07NPBCTL"/>
    <s v="FRUTTA PET BOTTLE  COCKTAIL 500ML (12PCS)"/>
    <n v="0"/>
    <n v="5"/>
    <n v="5"/>
    <n v="747"/>
    <n v="4523.8100000000004"/>
    <n v="339.29"/>
    <n v="904.76"/>
    <x v="1"/>
    <x v="1"/>
    <x v="0"/>
    <x v="1"/>
    <x v="6"/>
    <x v="6"/>
    <x v="0"/>
    <x v="0"/>
    <x v="1"/>
  </r>
  <r>
    <x v="0"/>
    <x v="4"/>
    <n v="4112000716"/>
    <x v="67"/>
    <s v="07NPBORG"/>
    <s v="FRUTTA PET BOTTLE  ORANGE 500ML (12PCS)"/>
    <n v="0"/>
    <n v="7"/>
    <n v="7"/>
    <n v="985"/>
    <n v="4523.8100000000004"/>
    <n v="339.29"/>
    <n v="646.26"/>
    <x v="1"/>
    <x v="1"/>
    <x v="0"/>
    <x v="1"/>
    <x v="7"/>
    <x v="7"/>
    <x v="0"/>
    <x v="0"/>
    <x v="1"/>
  </r>
  <r>
    <x v="0"/>
    <x v="4"/>
    <n v="4112000716"/>
    <x v="67"/>
    <s v="07NPBPPL"/>
    <s v="FRUTTA PET BOTTLE PINEAPPLE 500ML (12PCS)"/>
    <n v="0"/>
    <n v="5"/>
    <n v="5"/>
    <n v="1572"/>
    <n v="4523.8100000000004"/>
    <n v="339.29"/>
    <n v="904.76"/>
    <x v="1"/>
    <x v="1"/>
    <x v="0"/>
    <x v="1"/>
    <x v="13"/>
    <x v="13"/>
    <x v="0"/>
    <x v="0"/>
    <x v="1"/>
  </r>
  <r>
    <x v="0"/>
    <x v="4"/>
    <n v="4112000717"/>
    <x v="68"/>
    <s v="05CNCTORG"/>
    <s v="FRUTTA NATURAL ORANGE 1LTR X 10PCS"/>
    <n v="0"/>
    <n v="21"/>
    <n v="21"/>
    <n v="-60"/>
    <n v="68837.210000000006"/>
    <n v="5162.79"/>
    <n v="3277.96"/>
    <x v="1"/>
    <x v="1"/>
    <x v="0"/>
    <x v="1"/>
    <x v="1"/>
    <x v="1"/>
    <x v="0"/>
    <x v="0"/>
    <x v="0"/>
  </r>
  <r>
    <x v="0"/>
    <x v="4"/>
    <n v="4112000717"/>
    <x v="68"/>
    <s v="07NPBBKT"/>
    <s v="FRUTTA PET BOTTLE BLACKCURRENT 500ML (12PCS)"/>
    <n v="0"/>
    <n v="57"/>
    <n v="57"/>
    <n v="777"/>
    <n v="47047.62"/>
    <n v="3528.57"/>
    <n v="825.4"/>
    <x v="1"/>
    <x v="1"/>
    <x v="0"/>
    <x v="1"/>
    <x v="5"/>
    <x v="5"/>
    <x v="0"/>
    <x v="0"/>
    <x v="1"/>
  </r>
  <r>
    <x v="0"/>
    <x v="4"/>
    <n v="4112000718"/>
    <x v="114"/>
    <s v="03CSAPPLE"/>
    <s v="CALIFORNIA SUN APPLE X 40PCS"/>
    <n v="1"/>
    <n v="10"/>
    <n v="9"/>
    <n v="155"/>
    <n v="16325.58"/>
    <n v="1224.42"/>
    <n v="1813.95"/>
    <x v="1"/>
    <x v="1"/>
    <x v="0"/>
    <x v="1"/>
    <x v="15"/>
    <x v="15"/>
    <x v="2"/>
    <x v="0"/>
    <x v="2"/>
  </r>
  <r>
    <x v="0"/>
    <x v="4"/>
    <n v="4112000718"/>
    <x v="114"/>
    <s v="03CSCOCK"/>
    <s v="CALIFORNIA SUN COCKTAIL X 40PCS"/>
    <n v="0"/>
    <n v="10"/>
    <n v="10"/>
    <n v="283"/>
    <n v="18139.53"/>
    <n v="1360.47"/>
    <n v="1813.95"/>
    <x v="1"/>
    <x v="1"/>
    <x v="0"/>
    <x v="1"/>
    <x v="8"/>
    <x v="8"/>
    <x v="2"/>
    <x v="0"/>
    <x v="2"/>
  </r>
  <r>
    <x v="0"/>
    <x v="4"/>
    <n v="4112000718"/>
    <x v="114"/>
    <s v="03CSMNG"/>
    <s v="CALIFORNIA SUN MANGO X 40PCS"/>
    <n v="0"/>
    <n v="10"/>
    <n v="10"/>
    <n v="214"/>
    <n v="18139.53"/>
    <n v="1360.47"/>
    <n v="1813.95"/>
    <x v="1"/>
    <x v="1"/>
    <x v="0"/>
    <x v="1"/>
    <x v="9"/>
    <x v="9"/>
    <x v="2"/>
    <x v="0"/>
    <x v="2"/>
  </r>
  <r>
    <x v="0"/>
    <x v="4"/>
    <n v="4112000718"/>
    <x v="114"/>
    <s v="03CSORG"/>
    <s v="CALIFORNIA SUN ORANGE X 40PCS"/>
    <n v="1"/>
    <n v="10"/>
    <n v="9"/>
    <n v="35"/>
    <n v="16325.58"/>
    <n v="1224.42"/>
    <n v="1813.95"/>
    <x v="1"/>
    <x v="1"/>
    <x v="0"/>
    <x v="1"/>
    <x v="10"/>
    <x v="10"/>
    <x v="2"/>
    <x v="0"/>
    <x v="2"/>
  </r>
  <r>
    <x v="0"/>
    <x v="4"/>
    <n v="4112000718"/>
    <x v="114"/>
    <s v="05CNCTORG"/>
    <s v="FRUTTA NATURAL ORANGE 1LTR X 10PCS"/>
    <n v="0"/>
    <n v="48"/>
    <n v="48"/>
    <n v="-60"/>
    <n v="154883.72"/>
    <n v="11616.28"/>
    <n v="3226.74"/>
    <x v="1"/>
    <x v="1"/>
    <x v="0"/>
    <x v="1"/>
    <x v="1"/>
    <x v="1"/>
    <x v="0"/>
    <x v="0"/>
    <x v="0"/>
  </r>
  <r>
    <x v="0"/>
    <x v="4"/>
    <n v="4112000718"/>
    <x v="114"/>
    <s v="07NPBBKT"/>
    <s v="FRUTTA PET BOTTLE BLACKCURRENT 500ML (12PCS)"/>
    <n v="10"/>
    <n v="22"/>
    <n v="12"/>
    <n v="777"/>
    <n v="9047.6200000000008"/>
    <n v="678.57"/>
    <n v="753.97"/>
    <x v="1"/>
    <x v="1"/>
    <x v="0"/>
    <x v="1"/>
    <x v="5"/>
    <x v="5"/>
    <x v="0"/>
    <x v="0"/>
    <x v="1"/>
  </r>
  <r>
    <x v="0"/>
    <x v="4"/>
    <n v="4112000718"/>
    <x v="114"/>
    <s v="07NPBCTL"/>
    <s v="FRUTTA PET BOTTLE  COCKTAIL 500ML (12PCS)"/>
    <n v="12"/>
    <n v="0"/>
    <n v="-12"/>
    <n v="747"/>
    <n v="-9047.6200000000008"/>
    <n v="-678.57"/>
    <n v="753.97"/>
    <x v="1"/>
    <x v="1"/>
    <x v="0"/>
    <x v="1"/>
    <x v="6"/>
    <x v="6"/>
    <x v="0"/>
    <x v="0"/>
    <x v="1"/>
  </r>
  <r>
    <x v="0"/>
    <x v="4"/>
    <n v="4112000718"/>
    <x v="114"/>
    <s v="07NPBPPL"/>
    <s v="FRUTTA PET BOTTLE PINEAPPLE 500ML (12PCS)"/>
    <n v="7"/>
    <n v="0"/>
    <n v="-7"/>
    <n v="1572"/>
    <n v="-6333.33"/>
    <n v="-475"/>
    <n v="904.76"/>
    <x v="1"/>
    <x v="1"/>
    <x v="0"/>
    <x v="1"/>
    <x v="13"/>
    <x v="13"/>
    <x v="0"/>
    <x v="0"/>
    <x v="1"/>
  </r>
  <r>
    <x v="0"/>
    <x v="4"/>
    <n v="4112000720"/>
    <x v="96"/>
    <s v="03CSCOCK"/>
    <s v="CALIFORNIA SUN COCKTAIL X 40PCS"/>
    <n v="0"/>
    <n v="100"/>
    <n v="100"/>
    <n v="283"/>
    <n v="181395.35"/>
    <n v="13604.65"/>
    <n v="1813.95"/>
    <x v="0"/>
    <x v="3"/>
    <x v="2"/>
    <x v="16"/>
    <x v="8"/>
    <x v="8"/>
    <x v="2"/>
    <x v="22"/>
    <x v="2"/>
  </r>
  <r>
    <x v="0"/>
    <x v="4"/>
    <n v="4112000720"/>
    <x v="96"/>
    <s v="03CSORG"/>
    <s v="CALIFORNIA SUN ORANGE X 40PCS"/>
    <n v="0"/>
    <n v="150"/>
    <n v="150"/>
    <n v="35"/>
    <n v="272093.03000000003"/>
    <n v="20406.98"/>
    <n v="1813.95"/>
    <x v="0"/>
    <x v="3"/>
    <x v="2"/>
    <x v="16"/>
    <x v="10"/>
    <x v="10"/>
    <x v="2"/>
    <x v="22"/>
    <x v="2"/>
  </r>
  <r>
    <x v="0"/>
    <x v="4"/>
    <n v="4112000720"/>
    <x v="96"/>
    <s v="03CSPNPL"/>
    <s v="CALIFORNIA SUN  PINEAPPLE X 40PCS"/>
    <n v="0"/>
    <n v="100"/>
    <n v="100"/>
    <n v="1"/>
    <n v="181395.35"/>
    <n v="13604.65"/>
    <n v="1813.95"/>
    <x v="0"/>
    <x v="3"/>
    <x v="2"/>
    <x v="16"/>
    <x v="11"/>
    <x v="11"/>
    <x v="2"/>
    <x v="22"/>
    <x v="2"/>
  </r>
  <r>
    <x v="0"/>
    <x v="4"/>
    <n v="4112000720"/>
    <x v="96"/>
    <s v="03CSSBRY"/>
    <s v="CALIFORNIA SUN STRAWBERRY X 40PCS"/>
    <n v="0"/>
    <n v="150"/>
    <n v="150"/>
    <n v="244"/>
    <n v="272093.03000000003"/>
    <n v="20406.98"/>
    <n v="1813.95"/>
    <x v="0"/>
    <x v="3"/>
    <x v="2"/>
    <x v="16"/>
    <x v="16"/>
    <x v="16"/>
    <x v="2"/>
    <x v="22"/>
    <x v="2"/>
  </r>
  <r>
    <x v="0"/>
    <x v="4"/>
    <n v="4112000720"/>
    <x v="96"/>
    <s v="05CNCTMNG"/>
    <s v="FRUTTA NATURAL MANGO 1LTR X 10PCS"/>
    <n v="0"/>
    <n v="1300"/>
    <n v="1300"/>
    <n v="0"/>
    <n v="3869767.46"/>
    <n v="290232.56"/>
    <n v="2976.74"/>
    <x v="0"/>
    <x v="3"/>
    <x v="2"/>
    <x v="16"/>
    <x v="17"/>
    <x v="17"/>
    <x v="0"/>
    <x v="22"/>
    <x v="0"/>
  </r>
  <r>
    <x v="0"/>
    <x v="4"/>
    <n v="4112000720"/>
    <x v="96"/>
    <s v="06MACORAGE"/>
    <s v="MACCAW DRINK ORANGE 1LTR X 10PCS"/>
    <n v="0"/>
    <n v="400"/>
    <n v="400"/>
    <n v="0"/>
    <n v="1097674.3999999999"/>
    <n v="82325.58"/>
    <n v="2744.19"/>
    <x v="0"/>
    <x v="3"/>
    <x v="2"/>
    <x v="16"/>
    <x v="19"/>
    <x v="19"/>
    <x v="1"/>
    <x v="22"/>
    <x v="0"/>
  </r>
  <r>
    <x v="0"/>
    <x v="4"/>
    <n v="4112000720"/>
    <x v="96"/>
    <s v="07NPBBKT"/>
    <s v="FRUTTA PET BOTTLE BLACKCURRENT 500ML (12PCS)"/>
    <n v="0"/>
    <n v="1000"/>
    <n v="1000"/>
    <n v="777"/>
    <n v="904761.9"/>
    <n v="67857.14"/>
    <n v="904.76"/>
    <x v="0"/>
    <x v="3"/>
    <x v="2"/>
    <x v="16"/>
    <x v="5"/>
    <x v="5"/>
    <x v="0"/>
    <x v="22"/>
    <x v="1"/>
  </r>
  <r>
    <x v="0"/>
    <x v="4"/>
    <n v="4112000721"/>
    <x v="69"/>
    <s v="05CNCTORG"/>
    <s v="FRUTTA NATURAL ORANGE 1LTR X 10PCS"/>
    <n v="0"/>
    <n v="2"/>
    <n v="2"/>
    <n v="-60"/>
    <n v="6883.72"/>
    <n v="516.28"/>
    <n v="3441.86"/>
    <x v="1"/>
    <x v="1"/>
    <x v="0"/>
    <x v="1"/>
    <x v="1"/>
    <x v="1"/>
    <x v="0"/>
    <x v="0"/>
    <x v="0"/>
  </r>
  <r>
    <x v="0"/>
    <x v="4"/>
    <n v="4112000721"/>
    <x v="69"/>
    <s v="07NPBBKT"/>
    <s v="FRUTTA PET BOTTLE BLACKCURRENT 500ML (12PCS)"/>
    <n v="0"/>
    <n v="6"/>
    <n v="6"/>
    <n v="777"/>
    <n v="4523.8100000000004"/>
    <n v="339.29"/>
    <n v="753.97"/>
    <x v="1"/>
    <x v="1"/>
    <x v="0"/>
    <x v="1"/>
    <x v="5"/>
    <x v="5"/>
    <x v="0"/>
    <x v="0"/>
    <x v="1"/>
  </r>
  <r>
    <x v="0"/>
    <x v="4"/>
    <n v="4112000721"/>
    <x v="69"/>
    <s v="07NPBORG"/>
    <s v="FRUTTA PET BOTTLE  ORANGE 500ML (12PCS)"/>
    <n v="0"/>
    <n v="5"/>
    <n v="5"/>
    <n v="985"/>
    <n v="4523.8100000000004"/>
    <n v="339.29"/>
    <n v="904.76"/>
    <x v="1"/>
    <x v="1"/>
    <x v="0"/>
    <x v="1"/>
    <x v="7"/>
    <x v="7"/>
    <x v="0"/>
    <x v="0"/>
    <x v="1"/>
  </r>
  <r>
    <x v="0"/>
    <x v="4"/>
    <n v="4112000722"/>
    <x v="97"/>
    <s v="03CSCOCK"/>
    <s v="CALIFORNIA SUN COCKTAIL X 40PCS"/>
    <n v="0"/>
    <n v="250"/>
    <n v="250"/>
    <n v="283"/>
    <n v="453488.38"/>
    <n v="34011.629999999997"/>
    <n v="1813.95"/>
    <x v="0"/>
    <x v="3"/>
    <x v="2"/>
    <x v="16"/>
    <x v="8"/>
    <x v="8"/>
    <x v="2"/>
    <x v="21"/>
    <x v="2"/>
  </r>
  <r>
    <x v="0"/>
    <x v="4"/>
    <n v="4112000722"/>
    <x v="97"/>
    <s v="03CSMNG"/>
    <s v="CALIFORNIA SUN MANGO X 40PCS"/>
    <n v="0"/>
    <n v="250"/>
    <n v="250"/>
    <n v="214"/>
    <n v="453488.38"/>
    <n v="34011.629999999997"/>
    <n v="1813.95"/>
    <x v="0"/>
    <x v="3"/>
    <x v="2"/>
    <x v="16"/>
    <x v="9"/>
    <x v="9"/>
    <x v="2"/>
    <x v="21"/>
    <x v="2"/>
  </r>
  <r>
    <x v="0"/>
    <x v="4"/>
    <n v="4112000722"/>
    <x v="97"/>
    <s v="05CNCTMNG"/>
    <s v="FRUTTA NATURAL MANGO 1LTR X 10PCS"/>
    <n v="0"/>
    <n v="1093"/>
    <n v="1093"/>
    <n v="0"/>
    <n v="3253581.41"/>
    <n v="244018.61"/>
    <n v="2976.74"/>
    <x v="0"/>
    <x v="3"/>
    <x v="2"/>
    <x v="16"/>
    <x v="17"/>
    <x v="17"/>
    <x v="0"/>
    <x v="21"/>
    <x v="0"/>
  </r>
  <r>
    <x v="0"/>
    <x v="4"/>
    <n v="4112000722"/>
    <x v="97"/>
    <s v="05CNCTORG"/>
    <s v="FRUTTA NATURAL ORANGE 1LTR X 10PCS"/>
    <n v="0"/>
    <n v="157"/>
    <n v="157"/>
    <n v="-60"/>
    <n v="467348.84"/>
    <n v="35051.160000000003"/>
    <n v="2976.74"/>
    <x v="0"/>
    <x v="3"/>
    <x v="2"/>
    <x v="16"/>
    <x v="1"/>
    <x v="1"/>
    <x v="0"/>
    <x v="21"/>
    <x v="0"/>
  </r>
  <r>
    <x v="0"/>
    <x v="4"/>
    <n v="4112000722"/>
    <x v="97"/>
    <s v="06MACORAGE"/>
    <s v="MACCAW DRINK ORANGE 1LTR X 10PCS"/>
    <n v="0"/>
    <n v="400"/>
    <n v="400"/>
    <n v="0"/>
    <n v="1097674.3999999999"/>
    <n v="82325.58"/>
    <n v="2744.19"/>
    <x v="0"/>
    <x v="3"/>
    <x v="2"/>
    <x v="16"/>
    <x v="19"/>
    <x v="19"/>
    <x v="1"/>
    <x v="21"/>
    <x v="0"/>
  </r>
  <r>
    <x v="0"/>
    <x v="4"/>
    <n v="4112000723"/>
    <x v="115"/>
    <s v="03CSAPPLE"/>
    <s v="CALIFORNIA SUN APPLE X 40PCS"/>
    <n v="0"/>
    <n v="90"/>
    <n v="90"/>
    <n v="155"/>
    <n v="163255.82"/>
    <n v="12244.19"/>
    <n v="1813.95"/>
    <x v="0"/>
    <x v="3"/>
    <x v="2"/>
    <x v="3"/>
    <x v="15"/>
    <x v="15"/>
    <x v="2"/>
    <x v="26"/>
    <x v="2"/>
  </r>
  <r>
    <x v="0"/>
    <x v="4"/>
    <n v="4112000723"/>
    <x v="115"/>
    <s v="03CSCOCK"/>
    <s v="CALIFORNIA SUN COCKTAIL X 40PCS"/>
    <n v="0"/>
    <n v="90"/>
    <n v="90"/>
    <n v="283"/>
    <n v="163255.82"/>
    <n v="12244.19"/>
    <n v="1813.95"/>
    <x v="0"/>
    <x v="3"/>
    <x v="2"/>
    <x v="3"/>
    <x v="8"/>
    <x v="8"/>
    <x v="2"/>
    <x v="26"/>
    <x v="2"/>
  </r>
  <r>
    <x v="0"/>
    <x v="4"/>
    <n v="4112000723"/>
    <x v="115"/>
    <s v="05CNCTORG"/>
    <s v="FRUTTA NATURAL ORANGE 1LTR X 10PCS"/>
    <n v="0"/>
    <n v="1250"/>
    <n v="1250"/>
    <n v="-60"/>
    <n v="3720930.25"/>
    <n v="279069.77"/>
    <n v="2976.74"/>
    <x v="0"/>
    <x v="3"/>
    <x v="2"/>
    <x v="3"/>
    <x v="1"/>
    <x v="1"/>
    <x v="0"/>
    <x v="26"/>
    <x v="0"/>
  </r>
  <r>
    <x v="0"/>
    <x v="4"/>
    <n v="4112000723"/>
    <x v="115"/>
    <s v="06MACORAGE"/>
    <s v="MACCAW DRINK ORANGE 1LTR X 10PCS"/>
    <n v="0"/>
    <n v="120"/>
    <n v="120"/>
    <n v="0"/>
    <n v="329302.32"/>
    <n v="24697.67"/>
    <n v="2744.19"/>
    <x v="0"/>
    <x v="3"/>
    <x v="2"/>
    <x v="3"/>
    <x v="19"/>
    <x v="19"/>
    <x v="1"/>
    <x v="26"/>
    <x v="0"/>
  </r>
  <r>
    <x v="0"/>
    <x v="4"/>
    <n v="4112000726"/>
    <x v="72"/>
    <s v="05CNCTORG"/>
    <s v="FRUTTA NATURAL ORANGE 1LTR X 10PCS"/>
    <n v="0"/>
    <n v="4"/>
    <n v="4"/>
    <n v="-60"/>
    <n v="13767.44"/>
    <n v="1032.56"/>
    <n v="3441.86"/>
    <x v="1"/>
    <x v="1"/>
    <x v="0"/>
    <x v="1"/>
    <x v="1"/>
    <x v="1"/>
    <x v="0"/>
    <x v="0"/>
    <x v="0"/>
  </r>
  <r>
    <x v="0"/>
    <x v="4"/>
    <n v="4112000727"/>
    <x v="98"/>
    <s v="07NPBBKT"/>
    <s v="FRUTTA PET BOTTLE BLACKCURRENT 500ML (12PCS)"/>
    <n v="0"/>
    <n v="311"/>
    <n v="311"/>
    <n v="777"/>
    <n v="281380.95"/>
    <n v="21103.57"/>
    <n v="904.76"/>
    <x v="0"/>
    <x v="4"/>
    <x v="0"/>
    <x v="6"/>
    <x v="5"/>
    <x v="5"/>
    <x v="0"/>
    <x v="0"/>
    <x v="1"/>
  </r>
  <r>
    <x v="0"/>
    <x v="4"/>
    <n v="4112000727"/>
    <x v="98"/>
    <s v="07NPBORG"/>
    <s v="FRUTTA PET BOTTLE  ORANGE 500ML (12PCS)"/>
    <n v="0"/>
    <n v="250"/>
    <n v="250"/>
    <n v="985"/>
    <n v="226190.48"/>
    <n v="16964.29"/>
    <n v="904.76"/>
    <x v="0"/>
    <x v="4"/>
    <x v="0"/>
    <x v="6"/>
    <x v="7"/>
    <x v="7"/>
    <x v="0"/>
    <x v="0"/>
    <x v="1"/>
  </r>
  <r>
    <x v="0"/>
    <x v="4"/>
    <n v="4112000730"/>
    <x v="116"/>
    <s v="03CSCOCK"/>
    <s v="CALIFORNIA SUN COCKTAIL X 40PCS"/>
    <n v="0"/>
    <n v="200"/>
    <n v="200"/>
    <n v="283"/>
    <n v="362790.7"/>
    <n v="27209.3"/>
    <n v="1813.95"/>
    <x v="0"/>
    <x v="6"/>
    <x v="3"/>
    <x v="14"/>
    <x v="8"/>
    <x v="8"/>
    <x v="2"/>
    <x v="12"/>
    <x v="2"/>
  </r>
  <r>
    <x v="0"/>
    <x v="4"/>
    <n v="4112000730"/>
    <x v="116"/>
    <s v="03CSORG"/>
    <s v="CALIFORNIA SUN ORANGE X 40PCS"/>
    <n v="0"/>
    <n v="100"/>
    <n v="100"/>
    <n v="35"/>
    <n v="181395.35"/>
    <n v="13604.65"/>
    <n v="1813.95"/>
    <x v="0"/>
    <x v="6"/>
    <x v="3"/>
    <x v="14"/>
    <x v="10"/>
    <x v="10"/>
    <x v="2"/>
    <x v="12"/>
    <x v="2"/>
  </r>
  <r>
    <x v="0"/>
    <x v="4"/>
    <n v="4112000730"/>
    <x v="116"/>
    <s v="05CNCTORG"/>
    <s v="FRUTTA NATURAL ORANGE 1LTR X 10PCS"/>
    <n v="0"/>
    <n v="129"/>
    <n v="129"/>
    <n v="-60"/>
    <n v="384000"/>
    <n v="28800"/>
    <n v="2976.74"/>
    <x v="0"/>
    <x v="6"/>
    <x v="3"/>
    <x v="14"/>
    <x v="1"/>
    <x v="1"/>
    <x v="0"/>
    <x v="12"/>
    <x v="0"/>
  </r>
  <r>
    <x v="0"/>
    <x v="4"/>
    <n v="4112000730"/>
    <x v="116"/>
    <s v="06MACORAGE"/>
    <s v="MACCAW DRINK ORANGE 1LTR X 10PCS"/>
    <n v="0"/>
    <n v="200"/>
    <n v="200"/>
    <n v="0"/>
    <n v="548837.19999999995"/>
    <n v="41162.79"/>
    <n v="2744.19"/>
    <x v="0"/>
    <x v="6"/>
    <x v="3"/>
    <x v="14"/>
    <x v="19"/>
    <x v="19"/>
    <x v="1"/>
    <x v="12"/>
    <x v="0"/>
  </r>
  <r>
    <x v="0"/>
    <x v="4"/>
    <n v="4112000730"/>
    <x v="116"/>
    <s v="07NPBORG"/>
    <s v="FRUTTA PET BOTTLE  ORANGE 500ML (12PCS)"/>
    <n v="0"/>
    <n v="975"/>
    <n v="975"/>
    <n v="985"/>
    <n v="882142.85"/>
    <n v="66160.710000000006"/>
    <n v="904.76"/>
    <x v="0"/>
    <x v="6"/>
    <x v="3"/>
    <x v="14"/>
    <x v="7"/>
    <x v="7"/>
    <x v="0"/>
    <x v="12"/>
    <x v="1"/>
  </r>
  <r>
    <x v="0"/>
    <x v="4"/>
    <n v="4112000730"/>
    <x v="116"/>
    <s v="07NPBPPL"/>
    <s v="FRUTTA PET BOTTLE PINEAPPLE 500ML (12PCS)"/>
    <n v="0"/>
    <n v="1000"/>
    <n v="1000"/>
    <n v="1572"/>
    <n v="904761.9"/>
    <n v="67857.14"/>
    <n v="904.76"/>
    <x v="0"/>
    <x v="6"/>
    <x v="3"/>
    <x v="14"/>
    <x v="13"/>
    <x v="13"/>
    <x v="0"/>
    <x v="12"/>
    <x v="1"/>
  </r>
  <r>
    <x v="0"/>
    <x v="4"/>
    <n v="4112000732"/>
    <x v="99"/>
    <s v="07NPBORG"/>
    <s v="FRUTTA PET BOTTLE  ORANGE 500ML (12PCS)"/>
    <n v="0"/>
    <n v="244"/>
    <n v="244"/>
    <n v="985"/>
    <n v="220761.9"/>
    <n v="16557.14"/>
    <n v="904.76"/>
    <x v="0"/>
    <x v="0"/>
    <x v="0"/>
    <x v="5"/>
    <x v="7"/>
    <x v="7"/>
    <x v="0"/>
    <x v="0"/>
    <x v="1"/>
  </r>
  <r>
    <x v="0"/>
    <x v="4"/>
    <n v="4112000732"/>
    <x v="99"/>
    <s v="07NPBPPL"/>
    <s v="FRUTTA PET BOTTLE PINEAPPLE 500ML (12PCS)"/>
    <n v="0"/>
    <n v="256"/>
    <n v="256"/>
    <n v="1572"/>
    <n v="231619.05"/>
    <n v="17371.43"/>
    <n v="904.76"/>
    <x v="0"/>
    <x v="0"/>
    <x v="0"/>
    <x v="5"/>
    <x v="13"/>
    <x v="13"/>
    <x v="0"/>
    <x v="0"/>
    <x v="1"/>
  </r>
  <r>
    <x v="0"/>
    <x v="4"/>
    <n v="4112000734"/>
    <x v="119"/>
    <s v="03CSAPPLE"/>
    <s v="CALIFORNIA SUN APPLE X 40PCS"/>
    <n v="0"/>
    <n v="3"/>
    <n v="3"/>
    <n v="155"/>
    <n v="5441.86"/>
    <n v="408.14"/>
    <n v="1813.95"/>
    <x v="1"/>
    <x v="1"/>
    <x v="0"/>
    <x v="1"/>
    <x v="15"/>
    <x v="15"/>
    <x v="2"/>
    <x v="0"/>
    <x v="2"/>
  </r>
  <r>
    <x v="0"/>
    <x v="4"/>
    <n v="4112000734"/>
    <x v="119"/>
    <s v="03CSCOCK"/>
    <s v="CALIFORNIA SUN COCKTAIL X 40PCS"/>
    <n v="0"/>
    <n v="3"/>
    <n v="3"/>
    <n v="283"/>
    <n v="5441.86"/>
    <n v="408.14"/>
    <n v="1813.95"/>
    <x v="1"/>
    <x v="1"/>
    <x v="0"/>
    <x v="1"/>
    <x v="8"/>
    <x v="8"/>
    <x v="2"/>
    <x v="0"/>
    <x v="2"/>
  </r>
  <r>
    <x v="0"/>
    <x v="4"/>
    <n v="4112000734"/>
    <x v="119"/>
    <s v="03CSMNG"/>
    <s v="CALIFORNIA SUN MANGO X 40PCS"/>
    <n v="0"/>
    <n v="3"/>
    <n v="3"/>
    <n v="214"/>
    <n v="5441.86"/>
    <n v="408.14"/>
    <n v="1813.95"/>
    <x v="1"/>
    <x v="1"/>
    <x v="0"/>
    <x v="1"/>
    <x v="9"/>
    <x v="9"/>
    <x v="2"/>
    <x v="0"/>
    <x v="2"/>
  </r>
  <r>
    <x v="0"/>
    <x v="4"/>
    <n v="4112000734"/>
    <x v="119"/>
    <s v="03CSORG"/>
    <s v="CALIFORNIA SUN ORANGE X 40PCS"/>
    <n v="0"/>
    <n v="3"/>
    <n v="3"/>
    <n v="35"/>
    <n v="5441.86"/>
    <n v="408.14"/>
    <n v="1813.95"/>
    <x v="1"/>
    <x v="1"/>
    <x v="0"/>
    <x v="1"/>
    <x v="10"/>
    <x v="10"/>
    <x v="2"/>
    <x v="0"/>
    <x v="2"/>
  </r>
  <r>
    <x v="0"/>
    <x v="4"/>
    <n v="4112000734"/>
    <x v="119"/>
    <s v="03CSPNPL"/>
    <s v="CALIFORNIA SUN  PINEAPPLE X 40PCS"/>
    <n v="0"/>
    <n v="2"/>
    <n v="2"/>
    <n v="1"/>
    <n v="3627.91"/>
    <n v="272.08999999999997"/>
    <n v="1813.95"/>
    <x v="1"/>
    <x v="1"/>
    <x v="0"/>
    <x v="1"/>
    <x v="11"/>
    <x v="11"/>
    <x v="2"/>
    <x v="0"/>
    <x v="2"/>
  </r>
  <r>
    <x v="0"/>
    <x v="4"/>
    <n v="4112000734"/>
    <x v="119"/>
    <s v="03CSSBRY"/>
    <s v="CALIFORNIA SUN STRAWBERRY X 40PCS"/>
    <n v="0"/>
    <n v="2"/>
    <n v="2"/>
    <n v="244"/>
    <n v="3627.91"/>
    <n v="272.08999999999997"/>
    <n v="1813.95"/>
    <x v="1"/>
    <x v="1"/>
    <x v="0"/>
    <x v="1"/>
    <x v="16"/>
    <x v="16"/>
    <x v="2"/>
    <x v="0"/>
    <x v="2"/>
  </r>
  <r>
    <x v="0"/>
    <x v="4"/>
    <n v="4112000734"/>
    <x v="119"/>
    <s v="05CNCTORG"/>
    <s v="FRUTTA NATURAL ORANGE 1LTR X 10PCS"/>
    <n v="0"/>
    <n v="5"/>
    <n v="5"/>
    <n v="-60"/>
    <n v="17209.3"/>
    <n v="1290.7"/>
    <n v="3441.86"/>
    <x v="1"/>
    <x v="1"/>
    <x v="0"/>
    <x v="1"/>
    <x v="1"/>
    <x v="1"/>
    <x v="0"/>
    <x v="0"/>
    <x v="0"/>
  </r>
  <r>
    <x v="0"/>
    <x v="4"/>
    <n v="4112000735"/>
    <x v="133"/>
    <s v="03CSAPPLE"/>
    <s v="CALIFORNIA SUN APPLE X 40PCS"/>
    <n v="0"/>
    <n v="200"/>
    <n v="200"/>
    <n v="155"/>
    <n v="362790.7"/>
    <n v="27209.3"/>
    <n v="1813.95"/>
    <x v="0"/>
    <x v="6"/>
    <x v="3"/>
    <x v="12"/>
    <x v="15"/>
    <x v="15"/>
    <x v="2"/>
    <x v="10"/>
    <x v="2"/>
  </r>
  <r>
    <x v="0"/>
    <x v="4"/>
    <n v="4112000735"/>
    <x v="133"/>
    <s v="03CSCOCK"/>
    <s v="CALIFORNIA SUN COCKTAIL X 40PCS"/>
    <n v="0"/>
    <n v="100"/>
    <n v="100"/>
    <n v="283"/>
    <n v="181395.35"/>
    <n v="13604.65"/>
    <n v="1813.95"/>
    <x v="0"/>
    <x v="6"/>
    <x v="3"/>
    <x v="12"/>
    <x v="8"/>
    <x v="8"/>
    <x v="2"/>
    <x v="10"/>
    <x v="2"/>
  </r>
  <r>
    <x v="0"/>
    <x v="4"/>
    <n v="4112000735"/>
    <x v="133"/>
    <s v="03CSMNG"/>
    <s v="CALIFORNIA SUN MANGO X 40PCS"/>
    <n v="0"/>
    <n v="200"/>
    <n v="200"/>
    <n v="214"/>
    <n v="362790.7"/>
    <n v="27209.3"/>
    <n v="1813.95"/>
    <x v="0"/>
    <x v="6"/>
    <x v="3"/>
    <x v="12"/>
    <x v="9"/>
    <x v="9"/>
    <x v="2"/>
    <x v="10"/>
    <x v="2"/>
  </r>
  <r>
    <x v="0"/>
    <x v="4"/>
    <n v="4112000735"/>
    <x v="133"/>
    <s v="03CSPNPL"/>
    <s v="CALIFORNIA SUN  PINEAPPLE X 40PCS"/>
    <n v="0"/>
    <n v="100"/>
    <n v="100"/>
    <n v="1"/>
    <n v="181395.35"/>
    <n v="13604.65"/>
    <n v="1813.95"/>
    <x v="0"/>
    <x v="6"/>
    <x v="3"/>
    <x v="12"/>
    <x v="11"/>
    <x v="11"/>
    <x v="2"/>
    <x v="10"/>
    <x v="2"/>
  </r>
  <r>
    <x v="0"/>
    <x v="4"/>
    <n v="4112000735"/>
    <x v="133"/>
    <s v="03CSSBRY"/>
    <s v="CALIFORNIA SUN STRAWBERRY X 40PCS"/>
    <n v="0"/>
    <n v="100"/>
    <n v="100"/>
    <n v="244"/>
    <n v="181395.35"/>
    <n v="13604.65"/>
    <n v="1813.95"/>
    <x v="0"/>
    <x v="6"/>
    <x v="3"/>
    <x v="12"/>
    <x v="16"/>
    <x v="16"/>
    <x v="2"/>
    <x v="10"/>
    <x v="2"/>
  </r>
  <r>
    <x v="0"/>
    <x v="4"/>
    <n v="4112000735"/>
    <x v="133"/>
    <s v="05CNCTORG"/>
    <s v="FRUTTA NATURAL ORANGE 1LTR X 10PCS"/>
    <n v="0"/>
    <n v="1578"/>
    <n v="1578"/>
    <n v="-60"/>
    <n v="4964744.22"/>
    <n v="372355.82"/>
    <n v="3146.23"/>
    <x v="0"/>
    <x v="6"/>
    <x v="3"/>
    <x v="12"/>
    <x v="1"/>
    <x v="1"/>
    <x v="0"/>
    <x v="10"/>
    <x v="0"/>
  </r>
  <r>
    <x v="0"/>
    <x v="4"/>
    <n v="4112000735"/>
    <x v="133"/>
    <s v="06MACORAGE"/>
    <s v="MACCAW DRINK ORANGE 1LTR X 10PCS"/>
    <n v="0"/>
    <n v="220"/>
    <n v="220"/>
    <n v="0"/>
    <n v="603720.92000000004"/>
    <n v="45279.07"/>
    <n v="2744.19"/>
    <x v="0"/>
    <x v="6"/>
    <x v="3"/>
    <x v="12"/>
    <x v="19"/>
    <x v="19"/>
    <x v="1"/>
    <x v="10"/>
    <x v="0"/>
  </r>
  <r>
    <x v="0"/>
    <x v="4"/>
    <n v="4112000735"/>
    <x v="133"/>
    <s v="07NPBBKT"/>
    <s v="FRUTTA PET BOTTLE BLACKCURRENT 500ML (12PCS)"/>
    <n v="0"/>
    <n v="2054"/>
    <n v="2054"/>
    <n v="777"/>
    <n v="1858380.94"/>
    <n v="139378.57"/>
    <n v="904.76"/>
    <x v="0"/>
    <x v="6"/>
    <x v="3"/>
    <x v="12"/>
    <x v="5"/>
    <x v="5"/>
    <x v="0"/>
    <x v="10"/>
    <x v="1"/>
  </r>
  <r>
    <x v="0"/>
    <x v="4"/>
    <n v="4112000736"/>
    <x v="134"/>
    <s v="03CSAPPLE"/>
    <s v="CALIFORNIA SUN APPLE X 40PCS"/>
    <n v="0"/>
    <n v="200"/>
    <n v="200"/>
    <n v="155"/>
    <n v="362790.7"/>
    <n v="27209.3"/>
    <n v="1813.95"/>
    <x v="0"/>
    <x v="3"/>
    <x v="2"/>
    <x v="7"/>
    <x v="15"/>
    <x v="15"/>
    <x v="2"/>
    <x v="3"/>
    <x v="2"/>
  </r>
  <r>
    <x v="0"/>
    <x v="4"/>
    <n v="4112000736"/>
    <x v="134"/>
    <s v="03CSCOCK"/>
    <s v="CALIFORNIA SUN COCKTAIL X 40PCS"/>
    <n v="0"/>
    <n v="200"/>
    <n v="200"/>
    <n v="283"/>
    <n v="362790.7"/>
    <n v="27209.3"/>
    <n v="1813.95"/>
    <x v="0"/>
    <x v="3"/>
    <x v="2"/>
    <x v="7"/>
    <x v="8"/>
    <x v="8"/>
    <x v="2"/>
    <x v="3"/>
    <x v="2"/>
  </r>
  <r>
    <x v="0"/>
    <x v="4"/>
    <n v="4112000736"/>
    <x v="134"/>
    <s v="03CSMNG"/>
    <s v="CALIFORNIA SUN MANGO X 40PCS"/>
    <n v="0"/>
    <n v="200"/>
    <n v="200"/>
    <n v="214"/>
    <n v="362790.7"/>
    <n v="27209.3"/>
    <n v="1813.95"/>
    <x v="0"/>
    <x v="3"/>
    <x v="2"/>
    <x v="7"/>
    <x v="9"/>
    <x v="9"/>
    <x v="2"/>
    <x v="3"/>
    <x v="2"/>
  </r>
  <r>
    <x v="0"/>
    <x v="4"/>
    <n v="4112000736"/>
    <x v="134"/>
    <s v="03CSORG"/>
    <s v="CALIFORNIA SUN ORANGE X 40PCS"/>
    <n v="0"/>
    <n v="100"/>
    <n v="100"/>
    <n v="35"/>
    <n v="181395.35"/>
    <n v="13604.65"/>
    <n v="1813.95"/>
    <x v="0"/>
    <x v="3"/>
    <x v="2"/>
    <x v="7"/>
    <x v="10"/>
    <x v="10"/>
    <x v="2"/>
    <x v="3"/>
    <x v="2"/>
  </r>
  <r>
    <x v="0"/>
    <x v="4"/>
    <n v="4112000736"/>
    <x v="134"/>
    <s v="03CSSBRY"/>
    <s v="CALIFORNIA SUN STRAWBERRY X 40PCS"/>
    <n v="0"/>
    <n v="200"/>
    <n v="200"/>
    <n v="244"/>
    <n v="362790.7"/>
    <n v="27209.3"/>
    <n v="1813.95"/>
    <x v="0"/>
    <x v="3"/>
    <x v="2"/>
    <x v="7"/>
    <x v="16"/>
    <x v="16"/>
    <x v="2"/>
    <x v="3"/>
    <x v="2"/>
  </r>
  <r>
    <x v="0"/>
    <x v="4"/>
    <n v="4112000736"/>
    <x v="134"/>
    <s v="05CNCTMNG"/>
    <s v="FRUTTA NATURAL MANGO 1LTR X 10PCS"/>
    <n v="0"/>
    <n v="770"/>
    <n v="770"/>
    <n v="0"/>
    <n v="2650232.2000000002"/>
    <n v="198767.42"/>
    <n v="3441.86"/>
    <x v="0"/>
    <x v="3"/>
    <x v="2"/>
    <x v="7"/>
    <x v="17"/>
    <x v="17"/>
    <x v="0"/>
    <x v="3"/>
    <x v="0"/>
  </r>
  <r>
    <x v="0"/>
    <x v="4"/>
    <n v="4112000736"/>
    <x v="134"/>
    <s v="05CNCTORG"/>
    <s v="FRUTTA NATURAL ORANGE 1LTR X 10PCS"/>
    <n v="0"/>
    <n v="800"/>
    <n v="800"/>
    <n v="-60"/>
    <n v="2753488.4"/>
    <n v="206511.63"/>
    <n v="3441.86"/>
    <x v="0"/>
    <x v="3"/>
    <x v="2"/>
    <x v="7"/>
    <x v="1"/>
    <x v="1"/>
    <x v="0"/>
    <x v="3"/>
    <x v="0"/>
  </r>
  <r>
    <x v="0"/>
    <x v="4"/>
    <n v="4112000736"/>
    <x v="134"/>
    <s v="06MACORAGE"/>
    <s v="MACCAW DRINK ORANGE 1LTR X 10PCS"/>
    <n v="0"/>
    <n v="400"/>
    <n v="400"/>
    <n v="0"/>
    <n v="1190697.68"/>
    <n v="89302.33"/>
    <n v="2976.74"/>
    <x v="0"/>
    <x v="3"/>
    <x v="2"/>
    <x v="7"/>
    <x v="19"/>
    <x v="19"/>
    <x v="1"/>
    <x v="3"/>
    <x v="0"/>
  </r>
  <r>
    <x v="0"/>
    <x v="4"/>
    <n v="4112000736"/>
    <x v="134"/>
    <s v="07NPBBKT"/>
    <s v="FRUTTA PET BOTTLE BLACKCURRENT 500ML (12PCS)"/>
    <n v="0"/>
    <n v="750"/>
    <n v="750"/>
    <n v="777"/>
    <n v="678571.42"/>
    <n v="50892.86"/>
    <n v="904.76"/>
    <x v="0"/>
    <x v="3"/>
    <x v="2"/>
    <x v="7"/>
    <x v="5"/>
    <x v="5"/>
    <x v="0"/>
    <x v="3"/>
    <x v="1"/>
  </r>
  <r>
    <x v="0"/>
    <x v="4"/>
    <n v="4112000736"/>
    <x v="134"/>
    <s v="07NPBCTL"/>
    <s v="FRUTTA PET BOTTLE  COCKTAIL 500ML (12PCS)"/>
    <n v="0"/>
    <n v="250"/>
    <n v="250"/>
    <n v="747"/>
    <n v="226190.48"/>
    <n v="16964.29"/>
    <n v="904.76"/>
    <x v="0"/>
    <x v="3"/>
    <x v="2"/>
    <x v="7"/>
    <x v="6"/>
    <x v="6"/>
    <x v="0"/>
    <x v="3"/>
    <x v="1"/>
  </r>
  <r>
    <x v="0"/>
    <x v="4"/>
    <n v="4112000738"/>
    <x v="121"/>
    <s v="05CNCTORG"/>
    <s v="FRUTTA NATURAL ORANGE 1LTR X 10PCS"/>
    <n v="0"/>
    <n v="301"/>
    <n v="301"/>
    <n v="-60"/>
    <n v="1036000.01"/>
    <n v="77700"/>
    <n v="3441.86"/>
    <x v="0"/>
    <x v="0"/>
    <x v="0"/>
    <x v="0"/>
    <x v="1"/>
    <x v="1"/>
    <x v="0"/>
    <x v="0"/>
    <x v="0"/>
  </r>
  <r>
    <x v="0"/>
    <x v="4"/>
    <n v="4112000738"/>
    <x v="121"/>
    <s v="06MACORAGE"/>
    <s v="MACCAW DRINK ORANGE 1LTR X 10PCS"/>
    <n v="0"/>
    <n v="50"/>
    <n v="50"/>
    <n v="0"/>
    <n v="148837.21"/>
    <n v="11162.79"/>
    <n v="2976.74"/>
    <x v="0"/>
    <x v="0"/>
    <x v="0"/>
    <x v="0"/>
    <x v="19"/>
    <x v="19"/>
    <x v="1"/>
    <x v="0"/>
    <x v="0"/>
  </r>
  <r>
    <x v="0"/>
    <x v="4"/>
    <n v="4112000739"/>
    <x v="149"/>
    <s v="05CNCTAPPLE"/>
    <s v="FRUTTA NATURAL APPLE JUICE 1LTR X 10PCS"/>
    <n v="0"/>
    <n v="14"/>
    <n v="14"/>
    <n v="0"/>
    <n v="41674.42"/>
    <n v="3125.58"/>
    <n v="2976.74"/>
    <x v="0"/>
    <x v="3"/>
    <x v="2"/>
    <x v="3"/>
    <x v="0"/>
    <x v="0"/>
    <x v="0"/>
    <x v="26"/>
    <x v="0"/>
  </r>
  <r>
    <x v="0"/>
    <x v="4"/>
    <n v="4112000739"/>
    <x v="149"/>
    <s v="05CNCTCOCK"/>
    <s v="FRUTTA NATURAL COCKTAIL 1LTR X 10PCS"/>
    <n v="0"/>
    <n v="8"/>
    <n v="8"/>
    <n v="4"/>
    <n v="23813.95"/>
    <n v="1786.05"/>
    <n v="2976.74"/>
    <x v="0"/>
    <x v="3"/>
    <x v="2"/>
    <x v="3"/>
    <x v="14"/>
    <x v="14"/>
    <x v="0"/>
    <x v="26"/>
    <x v="0"/>
  </r>
  <r>
    <x v="0"/>
    <x v="4"/>
    <n v="4112000739"/>
    <x v="149"/>
    <s v="05CNCTORG"/>
    <s v="FRUTTA NATURAL ORANGE 1LTR X 10PCS"/>
    <n v="0"/>
    <n v="1193"/>
    <n v="1193"/>
    <n v="-60"/>
    <n v="3551255.83"/>
    <n v="266344.19"/>
    <n v="2976.74"/>
    <x v="0"/>
    <x v="3"/>
    <x v="2"/>
    <x v="3"/>
    <x v="1"/>
    <x v="1"/>
    <x v="0"/>
    <x v="26"/>
    <x v="0"/>
  </r>
  <r>
    <x v="0"/>
    <x v="4"/>
    <n v="4112000739"/>
    <x v="149"/>
    <s v="05CNCTPNPL"/>
    <s v="FRUTTA NATURAL PINEAPPLE 1LTR X 10PCS"/>
    <n v="0"/>
    <n v="1"/>
    <n v="1"/>
    <n v="0"/>
    <n v="2976.74"/>
    <n v="223.26"/>
    <n v="2976.74"/>
    <x v="0"/>
    <x v="3"/>
    <x v="2"/>
    <x v="3"/>
    <x v="18"/>
    <x v="18"/>
    <x v="0"/>
    <x v="26"/>
    <x v="0"/>
  </r>
  <r>
    <x v="0"/>
    <x v="4"/>
    <n v="4112000739"/>
    <x v="149"/>
    <s v="06MACORAGE"/>
    <s v="MACCAW DRINK ORANGE 1LTR X 10PCS"/>
    <n v="0"/>
    <n v="300"/>
    <n v="300"/>
    <n v="0"/>
    <n v="823255.8"/>
    <n v="61744.18"/>
    <n v="2744.19"/>
    <x v="0"/>
    <x v="3"/>
    <x v="2"/>
    <x v="3"/>
    <x v="19"/>
    <x v="19"/>
    <x v="1"/>
    <x v="26"/>
    <x v="0"/>
  </r>
  <r>
    <x v="0"/>
    <x v="4"/>
    <n v="4112000739"/>
    <x v="149"/>
    <s v="07NPBBKT"/>
    <s v="FRUTTA PET BOTTLE BLACKCURRENT 500ML (12PCS)"/>
    <n v="0"/>
    <n v="143"/>
    <n v="143"/>
    <n v="777"/>
    <n v="129380.95"/>
    <n v="9703.57"/>
    <n v="904.76"/>
    <x v="0"/>
    <x v="3"/>
    <x v="2"/>
    <x v="3"/>
    <x v="5"/>
    <x v="5"/>
    <x v="0"/>
    <x v="26"/>
    <x v="1"/>
  </r>
  <r>
    <x v="0"/>
    <x v="4"/>
    <n v="4112000739"/>
    <x v="149"/>
    <s v="07NPBORG"/>
    <s v="FRUTTA PET BOTTLE  ORANGE 500ML (12PCS)"/>
    <n v="0"/>
    <n v="58"/>
    <n v="58"/>
    <n v="985"/>
    <n v="52476.19"/>
    <n v="3935.71"/>
    <n v="904.76"/>
    <x v="0"/>
    <x v="3"/>
    <x v="2"/>
    <x v="3"/>
    <x v="7"/>
    <x v="7"/>
    <x v="0"/>
    <x v="26"/>
    <x v="1"/>
  </r>
  <r>
    <x v="0"/>
    <x v="4"/>
    <n v="4112000740"/>
    <x v="135"/>
    <s v="05CNCTORG"/>
    <s v="FRUTTA NATURAL ORANGE 1LTR X 10PCS"/>
    <n v="0"/>
    <n v="150"/>
    <n v="150"/>
    <n v="-60"/>
    <n v="446511.63"/>
    <n v="33488.370000000003"/>
    <n v="2976.74"/>
    <x v="0"/>
    <x v="0"/>
    <x v="0"/>
    <x v="0"/>
    <x v="1"/>
    <x v="1"/>
    <x v="0"/>
    <x v="0"/>
    <x v="0"/>
  </r>
  <r>
    <x v="0"/>
    <x v="4"/>
    <n v="4112000740"/>
    <x v="135"/>
    <s v="07NPBBKT"/>
    <s v="FRUTTA PET BOTTLE BLACKCURRENT 500ML (12PCS)"/>
    <n v="7"/>
    <n v="150"/>
    <n v="143"/>
    <n v="777"/>
    <n v="129380.95"/>
    <n v="9703.57"/>
    <n v="904.76"/>
    <x v="0"/>
    <x v="0"/>
    <x v="0"/>
    <x v="0"/>
    <x v="5"/>
    <x v="5"/>
    <x v="0"/>
    <x v="0"/>
    <x v="1"/>
  </r>
  <r>
    <x v="0"/>
    <x v="4"/>
    <n v="4112000740"/>
    <x v="135"/>
    <s v="07NPBCTL"/>
    <s v="FRUTTA PET BOTTLE  COCKTAIL 500ML (12PCS)"/>
    <n v="0"/>
    <n v="300"/>
    <n v="300"/>
    <n v="747"/>
    <n v="271428.57"/>
    <n v="20357.14"/>
    <n v="904.76"/>
    <x v="0"/>
    <x v="0"/>
    <x v="0"/>
    <x v="0"/>
    <x v="6"/>
    <x v="6"/>
    <x v="0"/>
    <x v="0"/>
    <x v="1"/>
  </r>
  <r>
    <x v="0"/>
    <x v="4"/>
    <n v="4112000740"/>
    <x v="135"/>
    <s v="07NPBORG"/>
    <s v="FRUTTA PET BOTTLE  ORANGE 500ML (12PCS)"/>
    <n v="1"/>
    <n v="150"/>
    <n v="149"/>
    <n v="985"/>
    <n v="134809.51999999999"/>
    <n v="10110.709999999999"/>
    <n v="904.76"/>
    <x v="0"/>
    <x v="0"/>
    <x v="0"/>
    <x v="0"/>
    <x v="7"/>
    <x v="7"/>
    <x v="0"/>
    <x v="0"/>
    <x v="1"/>
  </r>
  <r>
    <x v="0"/>
    <x v="4"/>
    <n v="4112000741"/>
    <x v="136"/>
    <s v="03CSAPPLE"/>
    <s v="CALIFORNIA SUN APPLE X 40PCS"/>
    <n v="0"/>
    <n v="34"/>
    <n v="34"/>
    <n v="155"/>
    <n v="61674.42"/>
    <n v="4625.58"/>
    <n v="1813.95"/>
    <x v="0"/>
    <x v="0"/>
    <x v="0"/>
    <x v="5"/>
    <x v="15"/>
    <x v="15"/>
    <x v="2"/>
    <x v="0"/>
    <x v="2"/>
  </r>
  <r>
    <x v="0"/>
    <x v="4"/>
    <n v="4112000741"/>
    <x v="136"/>
    <s v="03CSCOCK"/>
    <s v="CALIFORNIA SUN COCKTAIL X 40PCS"/>
    <n v="0"/>
    <n v="20"/>
    <n v="20"/>
    <n v="283"/>
    <n v="36279.07"/>
    <n v="2720.93"/>
    <n v="1813.95"/>
    <x v="0"/>
    <x v="0"/>
    <x v="0"/>
    <x v="5"/>
    <x v="8"/>
    <x v="8"/>
    <x v="2"/>
    <x v="0"/>
    <x v="2"/>
  </r>
  <r>
    <x v="0"/>
    <x v="4"/>
    <n v="4112000741"/>
    <x v="136"/>
    <s v="03CSMNG"/>
    <s v="CALIFORNIA SUN MANGO X 40PCS"/>
    <n v="0"/>
    <n v="20"/>
    <n v="20"/>
    <n v="214"/>
    <n v="36279.07"/>
    <n v="2720.93"/>
    <n v="1813.95"/>
    <x v="0"/>
    <x v="0"/>
    <x v="0"/>
    <x v="5"/>
    <x v="9"/>
    <x v="9"/>
    <x v="2"/>
    <x v="0"/>
    <x v="2"/>
  </r>
  <r>
    <x v="0"/>
    <x v="4"/>
    <n v="4112000741"/>
    <x v="136"/>
    <s v="03CSPNPL"/>
    <s v="CALIFORNIA SUN  PINEAPPLE X 40PCS"/>
    <n v="0"/>
    <n v="50"/>
    <n v="50"/>
    <n v="1"/>
    <n v="90697.68"/>
    <n v="6802.33"/>
    <n v="1813.95"/>
    <x v="0"/>
    <x v="0"/>
    <x v="0"/>
    <x v="5"/>
    <x v="11"/>
    <x v="11"/>
    <x v="2"/>
    <x v="0"/>
    <x v="2"/>
  </r>
  <r>
    <x v="0"/>
    <x v="4"/>
    <n v="4112000741"/>
    <x v="136"/>
    <s v="03CSSBRY"/>
    <s v="CALIFORNIA SUN STRAWBERRY X 40PCS"/>
    <n v="0"/>
    <n v="30"/>
    <n v="30"/>
    <n v="244"/>
    <n v="54418.61"/>
    <n v="4081.4"/>
    <n v="1813.95"/>
    <x v="0"/>
    <x v="0"/>
    <x v="0"/>
    <x v="5"/>
    <x v="16"/>
    <x v="16"/>
    <x v="2"/>
    <x v="0"/>
    <x v="2"/>
  </r>
  <r>
    <x v="0"/>
    <x v="4"/>
    <n v="4112000741"/>
    <x v="136"/>
    <s v="05CNCTORG"/>
    <s v="FRUTTA NATURAL ORANGE 1LTR X 10PCS"/>
    <n v="0"/>
    <n v="880"/>
    <n v="880"/>
    <n v="-60"/>
    <n v="2903255.83"/>
    <n v="217744.19"/>
    <n v="3299.15"/>
    <x v="0"/>
    <x v="0"/>
    <x v="0"/>
    <x v="5"/>
    <x v="1"/>
    <x v="1"/>
    <x v="0"/>
    <x v="0"/>
    <x v="0"/>
  </r>
  <r>
    <x v="0"/>
    <x v="4"/>
    <n v="4112000741"/>
    <x v="136"/>
    <s v="06MACORAGE"/>
    <s v="MACCAW DRINK ORANGE 1LTR X 10PCS"/>
    <n v="0"/>
    <n v="90"/>
    <n v="90"/>
    <n v="0"/>
    <n v="263720.93"/>
    <n v="19779.07"/>
    <n v="2930.23"/>
    <x v="0"/>
    <x v="0"/>
    <x v="0"/>
    <x v="5"/>
    <x v="19"/>
    <x v="19"/>
    <x v="1"/>
    <x v="0"/>
    <x v="0"/>
  </r>
  <r>
    <x v="0"/>
    <x v="4"/>
    <n v="4112000741"/>
    <x v="136"/>
    <s v="07NPBBKT"/>
    <s v="FRUTTA PET BOTTLE BLACKCURRENT 500ML (12PCS)"/>
    <n v="0"/>
    <n v="384"/>
    <n v="384"/>
    <n v="777"/>
    <n v="347428.57"/>
    <n v="26057.14"/>
    <n v="904.76"/>
    <x v="0"/>
    <x v="0"/>
    <x v="0"/>
    <x v="5"/>
    <x v="5"/>
    <x v="5"/>
    <x v="0"/>
    <x v="0"/>
    <x v="1"/>
  </r>
  <r>
    <x v="0"/>
    <x v="4"/>
    <n v="4112000741"/>
    <x v="136"/>
    <s v="07NPBCTL"/>
    <s v="FRUTTA PET BOTTLE  COCKTAIL 500ML (12PCS)"/>
    <n v="0"/>
    <n v="347"/>
    <n v="347"/>
    <n v="747"/>
    <n v="313952.38"/>
    <n v="23546.43"/>
    <n v="904.76"/>
    <x v="0"/>
    <x v="0"/>
    <x v="0"/>
    <x v="5"/>
    <x v="6"/>
    <x v="6"/>
    <x v="0"/>
    <x v="0"/>
    <x v="1"/>
  </r>
  <r>
    <x v="0"/>
    <x v="4"/>
    <n v="4112000741"/>
    <x v="136"/>
    <s v="07NPBORG"/>
    <s v="FRUTTA PET BOTTLE  ORANGE 500ML (12PCS)"/>
    <n v="0"/>
    <n v="288"/>
    <n v="288"/>
    <n v="985"/>
    <n v="260571.43"/>
    <n v="19542.86"/>
    <n v="904.76"/>
    <x v="0"/>
    <x v="0"/>
    <x v="0"/>
    <x v="5"/>
    <x v="7"/>
    <x v="7"/>
    <x v="0"/>
    <x v="0"/>
    <x v="1"/>
  </r>
  <r>
    <x v="0"/>
    <x v="4"/>
    <n v="4112000741"/>
    <x v="136"/>
    <s v="07NPBPPL"/>
    <s v="FRUTTA PET BOTTLE PINEAPPLE 500ML (12PCS)"/>
    <n v="0"/>
    <n v="50"/>
    <n v="50"/>
    <n v="1572"/>
    <n v="45238.1"/>
    <n v="3392.86"/>
    <n v="904.76"/>
    <x v="0"/>
    <x v="0"/>
    <x v="0"/>
    <x v="5"/>
    <x v="13"/>
    <x v="13"/>
    <x v="0"/>
    <x v="0"/>
    <x v="1"/>
  </r>
  <r>
    <x v="0"/>
    <x v="4"/>
    <n v="4112000742"/>
    <x v="137"/>
    <s v="05CNCTORG"/>
    <s v="FRUTTA NATURAL ORANGE 1LTR X 10PCS"/>
    <n v="0"/>
    <n v="162"/>
    <n v="162"/>
    <n v="-60"/>
    <n v="516279.07"/>
    <n v="38720.93"/>
    <n v="3186.91"/>
    <x v="1"/>
    <x v="1"/>
    <x v="0"/>
    <x v="1"/>
    <x v="1"/>
    <x v="1"/>
    <x v="0"/>
    <x v="0"/>
    <x v="0"/>
  </r>
  <r>
    <x v="0"/>
    <x v="4"/>
    <n v="4112000744"/>
    <x v="150"/>
    <s v="03CSAPPLE"/>
    <s v="CALIFORNIA SUN APPLE X 40PCS"/>
    <n v="0"/>
    <n v="600"/>
    <n v="600"/>
    <n v="155"/>
    <n v="1088372.1000000001"/>
    <n v="81627.91"/>
    <n v="1813.95"/>
    <x v="0"/>
    <x v="3"/>
    <x v="2"/>
    <x v="7"/>
    <x v="15"/>
    <x v="15"/>
    <x v="2"/>
    <x v="3"/>
    <x v="2"/>
  </r>
  <r>
    <x v="0"/>
    <x v="4"/>
    <n v="4112000744"/>
    <x v="150"/>
    <s v="03CSCOCK"/>
    <s v="CALIFORNIA SUN COCKTAIL X 40PCS"/>
    <n v="0"/>
    <n v="150"/>
    <n v="150"/>
    <n v="283"/>
    <n v="272093.03000000003"/>
    <n v="20406.98"/>
    <n v="1813.95"/>
    <x v="0"/>
    <x v="3"/>
    <x v="2"/>
    <x v="7"/>
    <x v="8"/>
    <x v="8"/>
    <x v="2"/>
    <x v="3"/>
    <x v="2"/>
  </r>
  <r>
    <x v="0"/>
    <x v="4"/>
    <n v="4112000744"/>
    <x v="150"/>
    <s v="03CSMNG"/>
    <s v="CALIFORNIA SUN MANGO X 40PCS"/>
    <n v="0"/>
    <n v="300"/>
    <n v="300"/>
    <n v="214"/>
    <n v="544186.05000000005"/>
    <n v="40813.949999999997"/>
    <n v="1813.95"/>
    <x v="0"/>
    <x v="3"/>
    <x v="2"/>
    <x v="7"/>
    <x v="9"/>
    <x v="9"/>
    <x v="2"/>
    <x v="3"/>
    <x v="2"/>
  </r>
  <r>
    <x v="0"/>
    <x v="4"/>
    <n v="4112000744"/>
    <x v="150"/>
    <s v="03CSORG"/>
    <s v="CALIFORNIA SUN ORANGE X 40PCS"/>
    <n v="0"/>
    <n v="200"/>
    <n v="200"/>
    <n v="35"/>
    <n v="362790.7"/>
    <n v="27209.3"/>
    <n v="1813.95"/>
    <x v="0"/>
    <x v="3"/>
    <x v="2"/>
    <x v="7"/>
    <x v="10"/>
    <x v="10"/>
    <x v="2"/>
    <x v="3"/>
    <x v="2"/>
  </r>
  <r>
    <x v="0"/>
    <x v="4"/>
    <n v="4112000744"/>
    <x v="150"/>
    <s v="03CSPNPL"/>
    <s v="CALIFORNIA SUN  PINEAPPLE X 40PCS"/>
    <n v="0"/>
    <n v="50"/>
    <n v="50"/>
    <n v="1"/>
    <n v="90697.68"/>
    <n v="6802.33"/>
    <n v="1813.95"/>
    <x v="0"/>
    <x v="3"/>
    <x v="2"/>
    <x v="7"/>
    <x v="11"/>
    <x v="11"/>
    <x v="2"/>
    <x v="3"/>
    <x v="2"/>
  </r>
  <r>
    <x v="0"/>
    <x v="4"/>
    <n v="4112000744"/>
    <x v="150"/>
    <s v="05CNCTORG"/>
    <s v="FRUTTA NATURAL ORANGE 1LTR X 10PCS"/>
    <n v="0"/>
    <n v="1600"/>
    <n v="1600"/>
    <n v="-60"/>
    <n v="5060465.12"/>
    <n v="379534.88"/>
    <n v="3162.79"/>
    <x v="0"/>
    <x v="3"/>
    <x v="2"/>
    <x v="7"/>
    <x v="1"/>
    <x v="1"/>
    <x v="0"/>
    <x v="3"/>
    <x v="0"/>
  </r>
  <r>
    <x v="0"/>
    <x v="4"/>
    <n v="4112000744"/>
    <x v="150"/>
    <s v="06MACC0CK"/>
    <s v="MACCAW DRINK COCKTAIL 1LTR X 10PCS"/>
    <n v="0"/>
    <n v="12"/>
    <n v="12"/>
    <n v="0"/>
    <n v="35162.79"/>
    <n v="2637.21"/>
    <n v="2930.23"/>
    <x v="0"/>
    <x v="3"/>
    <x v="2"/>
    <x v="7"/>
    <x v="2"/>
    <x v="2"/>
    <x v="1"/>
    <x v="3"/>
    <x v="0"/>
  </r>
  <r>
    <x v="0"/>
    <x v="4"/>
    <n v="4112000744"/>
    <x v="150"/>
    <s v="06MACORAGE"/>
    <s v="MACCAW DRINK ORANGE 1LTR X 10PCS"/>
    <n v="0"/>
    <n v="188"/>
    <n v="188"/>
    <n v="0"/>
    <n v="550883.73"/>
    <n v="41316.28"/>
    <n v="2930.23"/>
    <x v="0"/>
    <x v="3"/>
    <x v="2"/>
    <x v="7"/>
    <x v="19"/>
    <x v="19"/>
    <x v="1"/>
    <x v="3"/>
    <x v="0"/>
  </r>
  <r>
    <x v="0"/>
    <x v="4"/>
    <n v="4112000744"/>
    <x v="150"/>
    <s v="07NPBCTL"/>
    <s v="FRUTTA PET BOTTLE  COCKTAIL 500ML (12PCS)"/>
    <n v="0"/>
    <n v="700"/>
    <n v="700"/>
    <n v="747"/>
    <n v="633333.32999999996"/>
    <n v="47500"/>
    <n v="904.76"/>
    <x v="0"/>
    <x v="3"/>
    <x v="2"/>
    <x v="7"/>
    <x v="6"/>
    <x v="6"/>
    <x v="0"/>
    <x v="3"/>
    <x v="1"/>
  </r>
  <r>
    <x v="0"/>
    <x v="4"/>
    <n v="4112000745"/>
    <x v="151"/>
    <s v="05CNCTORG"/>
    <s v="FRUTTA NATURAL ORANGE 1LTR X 10PCS"/>
    <n v="0"/>
    <n v="37"/>
    <n v="37"/>
    <n v="-60"/>
    <n v="120465.12"/>
    <n v="9034.8799999999992"/>
    <n v="3255.81"/>
    <x v="1"/>
    <x v="1"/>
    <x v="0"/>
    <x v="1"/>
    <x v="1"/>
    <x v="1"/>
    <x v="0"/>
    <x v="0"/>
    <x v="0"/>
  </r>
  <r>
    <x v="0"/>
    <x v="4"/>
    <n v="4112000746"/>
    <x v="152"/>
    <s v="03CSAPPLE"/>
    <s v="CALIFORNIA SUN APPLE X 40PCS"/>
    <n v="0"/>
    <n v="50"/>
    <n v="50"/>
    <n v="155"/>
    <n v="90697.68"/>
    <n v="6802.33"/>
    <n v="1813.95"/>
    <x v="0"/>
    <x v="6"/>
    <x v="3"/>
    <x v="14"/>
    <x v="15"/>
    <x v="15"/>
    <x v="2"/>
    <x v="15"/>
    <x v="2"/>
  </r>
  <r>
    <x v="0"/>
    <x v="4"/>
    <n v="4112000746"/>
    <x v="152"/>
    <s v="03CSMNG"/>
    <s v="CALIFORNIA SUN MANGO X 40PCS"/>
    <n v="0"/>
    <n v="50"/>
    <n v="50"/>
    <n v="214"/>
    <n v="90697.68"/>
    <n v="6802.33"/>
    <n v="1813.95"/>
    <x v="0"/>
    <x v="6"/>
    <x v="3"/>
    <x v="14"/>
    <x v="9"/>
    <x v="9"/>
    <x v="2"/>
    <x v="15"/>
    <x v="2"/>
  </r>
  <r>
    <x v="0"/>
    <x v="4"/>
    <n v="4112000746"/>
    <x v="152"/>
    <s v="03CSSBRY"/>
    <s v="CALIFORNIA SUN STRAWBERRY X 40PCS"/>
    <n v="0"/>
    <n v="50"/>
    <n v="50"/>
    <n v="244"/>
    <n v="90697.68"/>
    <n v="6802.33"/>
    <n v="1813.95"/>
    <x v="0"/>
    <x v="6"/>
    <x v="3"/>
    <x v="14"/>
    <x v="16"/>
    <x v="16"/>
    <x v="2"/>
    <x v="15"/>
    <x v="2"/>
  </r>
  <r>
    <x v="0"/>
    <x v="4"/>
    <n v="4112000746"/>
    <x v="152"/>
    <s v="05CNCTORG"/>
    <s v="FRUTTA NATURAL ORANGE 1LTR X 10PCS"/>
    <n v="0"/>
    <n v="750"/>
    <n v="750"/>
    <n v="-60"/>
    <n v="2581395.38"/>
    <n v="193604.65"/>
    <n v="3441.86"/>
    <x v="0"/>
    <x v="6"/>
    <x v="3"/>
    <x v="14"/>
    <x v="1"/>
    <x v="1"/>
    <x v="0"/>
    <x v="15"/>
    <x v="0"/>
  </r>
  <r>
    <x v="0"/>
    <x v="4"/>
    <n v="4112000746"/>
    <x v="152"/>
    <s v="06MACORAGE"/>
    <s v="MACCAW DRINK ORANGE 1LTR X 10PCS"/>
    <n v="0"/>
    <n v="400"/>
    <n v="400"/>
    <n v="0"/>
    <n v="1190697.68"/>
    <n v="89302.33"/>
    <n v="2976.74"/>
    <x v="0"/>
    <x v="6"/>
    <x v="3"/>
    <x v="14"/>
    <x v="19"/>
    <x v="19"/>
    <x v="1"/>
    <x v="15"/>
    <x v="0"/>
  </r>
  <r>
    <x v="0"/>
    <x v="4"/>
    <n v="4112000746"/>
    <x v="152"/>
    <s v="07NPBCTL"/>
    <s v="FRUTTA PET BOTTLE  COCKTAIL 500ML (12PCS)"/>
    <n v="0"/>
    <n v="500"/>
    <n v="500"/>
    <n v="747"/>
    <n v="452380.95"/>
    <n v="33928.57"/>
    <n v="904.76"/>
    <x v="0"/>
    <x v="6"/>
    <x v="3"/>
    <x v="14"/>
    <x v="6"/>
    <x v="6"/>
    <x v="0"/>
    <x v="15"/>
    <x v="1"/>
  </r>
  <r>
    <x v="0"/>
    <x v="5"/>
    <n v="4112000001"/>
    <x v="0"/>
    <s v="03CSAPPLE"/>
    <s v="CALIFORNIA SUN APPLE X 40PCS"/>
    <n v="0"/>
    <n v="3"/>
    <n v="3"/>
    <n v="80"/>
    <n v="5441.86"/>
    <n v="408.14"/>
    <n v="1813.95"/>
    <x v="0"/>
    <x v="0"/>
    <x v="0"/>
    <x v="0"/>
    <x v="15"/>
    <x v="15"/>
    <x v="2"/>
    <x v="0"/>
    <x v="2"/>
  </r>
  <r>
    <x v="0"/>
    <x v="5"/>
    <n v="4112000001"/>
    <x v="0"/>
    <s v="03CSCOCK"/>
    <s v="CALIFORNIA SUN COCKTAIL X 40PCS"/>
    <n v="0"/>
    <n v="1"/>
    <n v="1"/>
    <n v="171"/>
    <n v="1813.95"/>
    <n v="136.05000000000001"/>
    <n v="1813.95"/>
    <x v="0"/>
    <x v="0"/>
    <x v="0"/>
    <x v="0"/>
    <x v="8"/>
    <x v="8"/>
    <x v="2"/>
    <x v="0"/>
    <x v="2"/>
  </r>
  <r>
    <x v="0"/>
    <x v="5"/>
    <n v="4112000001"/>
    <x v="0"/>
    <s v="03CSMNG"/>
    <s v="CALIFORNIA SUN MANGO X 40PCS"/>
    <n v="0"/>
    <n v="1"/>
    <n v="1"/>
    <n v="126"/>
    <n v="1813.95"/>
    <n v="136.05000000000001"/>
    <n v="1813.95"/>
    <x v="0"/>
    <x v="0"/>
    <x v="0"/>
    <x v="0"/>
    <x v="9"/>
    <x v="9"/>
    <x v="2"/>
    <x v="0"/>
    <x v="2"/>
  </r>
  <r>
    <x v="0"/>
    <x v="5"/>
    <n v="4112000001"/>
    <x v="0"/>
    <s v="03CSORG"/>
    <s v="CALIFORNIA SUN ORANGE X 40PCS"/>
    <n v="0"/>
    <n v="2"/>
    <n v="2"/>
    <n v="21"/>
    <n v="3627.91"/>
    <n v="272.08999999999997"/>
    <n v="1813.95"/>
    <x v="0"/>
    <x v="0"/>
    <x v="0"/>
    <x v="0"/>
    <x v="10"/>
    <x v="10"/>
    <x v="2"/>
    <x v="0"/>
    <x v="2"/>
  </r>
  <r>
    <x v="0"/>
    <x v="5"/>
    <n v="4112000001"/>
    <x v="0"/>
    <s v="03CSPNPL"/>
    <s v="CALIFORNIA SUN  PINEAPPLE X 40PCS"/>
    <n v="0"/>
    <n v="1"/>
    <n v="1"/>
    <n v="0"/>
    <n v="1813.95"/>
    <n v="136.05000000000001"/>
    <n v="1813.95"/>
    <x v="0"/>
    <x v="0"/>
    <x v="0"/>
    <x v="0"/>
    <x v="11"/>
    <x v="11"/>
    <x v="2"/>
    <x v="0"/>
    <x v="2"/>
  </r>
  <r>
    <x v="0"/>
    <x v="5"/>
    <n v="4112000001"/>
    <x v="0"/>
    <s v="04NCTAPPLE"/>
    <s v="FRUTTA NATURAL  APPLE 250ML X 24PCS"/>
    <n v="0"/>
    <n v="1"/>
    <n v="1"/>
    <n v="0"/>
    <n v="2604.65"/>
    <n v="195.35"/>
    <n v="2604.65"/>
    <x v="0"/>
    <x v="0"/>
    <x v="0"/>
    <x v="0"/>
    <x v="20"/>
    <x v="20"/>
    <x v="0"/>
    <x v="0"/>
    <x v="3"/>
  </r>
  <r>
    <x v="0"/>
    <x v="5"/>
    <n v="4112000001"/>
    <x v="0"/>
    <s v="04NCTORG"/>
    <s v="FRUTTA NATURAL ORANGE 250ML X 24PCS"/>
    <n v="0"/>
    <n v="2"/>
    <n v="2"/>
    <n v="150"/>
    <n v="5209.3"/>
    <n v="390.7"/>
    <n v="2604.65"/>
    <x v="0"/>
    <x v="0"/>
    <x v="0"/>
    <x v="0"/>
    <x v="21"/>
    <x v="21"/>
    <x v="0"/>
    <x v="0"/>
    <x v="3"/>
  </r>
  <r>
    <x v="0"/>
    <x v="5"/>
    <n v="4112000001"/>
    <x v="0"/>
    <s v="05CNCTORG"/>
    <s v="FRUTTA NATURAL ORANGE 1LTR X 10PCS"/>
    <n v="0"/>
    <n v="5"/>
    <n v="5"/>
    <n v="3"/>
    <n v="17674.419999999998"/>
    <n v="1325.58"/>
    <n v="3534.88"/>
    <x v="0"/>
    <x v="0"/>
    <x v="0"/>
    <x v="0"/>
    <x v="1"/>
    <x v="1"/>
    <x v="0"/>
    <x v="0"/>
    <x v="0"/>
  </r>
  <r>
    <x v="0"/>
    <x v="5"/>
    <n v="4112000001"/>
    <x v="0"/>
    <s v="06MACORAGE"/>
    <s v="MACCAW DRINK ORANGE 1LTR X 10PCS"/>
    <n v="0"/>
    <n v="1"/>
    <n v="1"/>
    <n v="0"/>
    <n v="2976.74"/>
    <n v="223.26"/>
    <n v="2976.74"/>
    <x v="0"/>
    <x v="0"/>
    <x v="0"/>
    <x v="0"/>
    <x v="19"/>
    <x v="19"/>
    <x v="1"/>
    <x v="0"/>
    <x v="0"/>
  </r>
  <r>
    <x v="0"/>
    <x v="5"/>
    <n v="4112000001"/>
    <x v="0"/>
    <s v="07NPBBKT"/>
    <s v="FRUTTA PET BOTTLE BLACKCURRENT 500ML (12PCS)"/>
    <n v="0"/>
    <n v="15"/>
    <n v="15"/>
    <n v="474"/>
    <n v="13953.49"/>
    <n v="1046.51"/>
    <n v="930.23"/>
    <x v="0"/>
    <x v="0"/>
    <x v="0"/>
    <x v="0"/>
    <x v="5"/>
    <x v="5"/>
    <x v="0"/>
    <x v="0"/>
    <x v="1"/>
  </r>
  <r>
    <x v="0"/>
    <x v="5"/>
    <n v="4112000001"/>
    <x v="0"/>
    <s v="07NPBCTL"/>
    <s v="FRUTTA PET BOTTLE  COCKTAIL 500ML (12PCS)"/>
    <n v="0"/>
    <n v="15"/>
    <n v="15"/>
    <n v="475"/>
    <n v="13953.49"/>
    <n v="1046.51"/>
    <n v="930.23"/>
    <x v="0"/>
    <x v="0"/>
    <x v="0"/>
    <x v="0"/>
    <x v="6"/>
    <x v="6"/>
    <x v="0"/>
    <x v="0"/>
    <x v="1"/>
  </r>
  <r>
    <x v="0"/>
    <x v="5"/>
    <n v="4112000001"/>
    <x v="0"/>
    <s v="07NPBORG"/>
    <s v="FRUTTA PET BOTTLE  ORANGE 500ML (12PCS)"/>
    <n v="0"/>
    <n v="18"/>
    <n v="18"/>
    <n v="1215"/>
    <n v="16744.18"/>
    <n v="1255.81"/>
    <n v="930.23"/>
    <x v="0"/>
    <x v="0"/>
    <x v="0"/>
    <x v="0"/>
    <x v="7"/>
    <x v="7"/>
    <x v="0"/>
    <x v="0"/>
    <x v="1"/>
  </r>
  <r>
    <x v="0"/>
    <x v="5"/>
    <n v="4112000024"/>
    <x v="73"/>
    <s v="03CSORG"/>
    <s v="CALIFORNIA SUN ORANGE X 40PCS"/>
    <n v="0"/>
    <n v="33"/>
    <n v="33"/>
    <n v="21"/>
    <n v="59860.47"/>
    <n v="4489.53"/>
    <n v="1813.95"/>
    <x v="1"/>
    <x v="1"/>
    <x v="1"/>
    <x v="4"/>
    <x v="10"/>
    <x v="10"/>
    <x v="2"/>
    <x v="1"/>
    <x v="2"/>
  </r>
  <r>
    <x v="0"/>
    <x v="5"/>
    <n v="4112000024"/>
    <x v="73"/>
    <s v="03CSPNPL"/>
    <s v="CALIFORNIA SUN  PINEAPPLE X 40PCS"/>
    <n v="0"/>
    <n v="33"/>
    <n v="33"/>
    <n v="0"/>
    <n v="59860.47"/>
    <n v="4489.53"/>
    <n v="1813.95"/>
    <x v="1"/>
    <x v="1"/>
    <x v="1"/>
    <x v="4"/>
    <x v="11"/>
    <x v="11"/>
    <x v="2"/>
    <x v="1"/>
    <x v="2"/>
  </r>
  <r>
    <x v="0"/>
    <x v="5"/>
    <n v="4112000024"/>
    <x v="73"/>
    <s v="07NPBCTL"/>
    <s v="FRUTTA PET BOTTLE  COCKTAIL 500ML (12PCS)"/>
    <n v="0"/>
    <n v="50"/>
    <n v="50"/>
    <n v="475"/>
    <n v="48837"/>
    <n v="3662.78"/>
    <n v="976.74"/>
    <x v="1"/>
    <x v="1"/>
    <x v="1"/>
    <x v="4"/>
    <x v="6"/>
    <x v="6"/>
    <x v="0"/>
    <x v="1"/>
    <x v="1"/>
  </r>
  <r>
    <x v="0"/>
    <x v="5"/>
    <n v="4112000024"/>
    <x v="73"/>
    <s v="07NPBORG"/>
    <s v="FRUTTA PET BOTTLE  ORANGE 500ML (12PCS)"/>
    <n v="0"/>
    <n v="125"/>
    <n v="125"/>
    <n v="1215"/>
    <n v="97674"/>
    <n v="7325.55"/>
    <n v="781.39"/>
    <x v="1"/>
    <x v="1"/>
    <x v="1"/>
    <x v="4"/>
    <x v="7"/>
    <x v="7"/>
    <x v="0"/>
    <x v="1"/>
    <x v="1"/>
  </r>
  <r>
    <x v="0"/>
    <x v="5"/>
    <n v="4112000024"/>
    <x v="73"/>
    <s v="07NPBPPL"/>
    <s v="FRUTTA PET BOTTLE PINEAPPLE 500ML (12PCS)"/>
    <n v="0"/>
    <n v="100"/>
    <n v="100"/>
    <n v="2503"/>
    <n v="97674"/>
    <n v="7325.55"/>
    <n v="976.74"/>
    <x v="1"/>
    <x v="1"/>
    <x v="1"/>
    <x v="4"/>
    <x v="13"/>
    <x v="13"/>
    <x v="0"/>
    <x v="1"/>
    <x v="1"/>
  </r>
  <r>
    <x v="0"/>
    <x v="5"/>
    <n v="4112000080"/>
    <x v="100"/>
    <s v="03CSORG"/>
    <s v="CALIFORNIA SUN ORANGE X 40PCS"/>
    <n v="37"/>
    <n v="100"/>
    <n v="63"/>
    <n v="21"/>
    <n v="114279.07"/>
    <n v="8570.93"/>
    <n v="1813.95"/>
    <x v="1"/>
    <x v="1"/>
    <x v="0"/>
    <x v="1"/>
    <x v="10"/>
    <x v="10"/>
    <x v="2"/>
    <x v="0"/>
    <x v="2"/>
  </r>
  <r>
    <x v="0"/>
    <x v="5"/>
    <n v="4112000080"/>
    <x v="100"/>
    <s v="03CSPNPL"/>
    <s v="CALIFORNIA SUN  PINEAPPLE X 40PCS"/>
    <n v="30"/>
    <n v="30"/>
    <n v="0"/>
    <n v="0"/>
    <n v="0"/>
    <n v="0"/>
    <n v="0"/>
    <x v="1"/>
    <x v="1"/>
    <x v="0"/>
    <x v="1"/>
    <x v="11"/>
    <x v="11"/>
    <x v="2"/>
    <x v="0"/>
    <x v="2"/>
  </r>
  <r>
    <x v="0"/>
    <x v="5"/>
    <n v="4112000080"/>
    <x v="100"/>
    <s v="03CSSBRY"/>
    <s v="CALIFORNIA SUN STRAWBERRY X 40PCS"/>
    <n v="20"/>
    <n v="20"/>
    <n v="0"/>
    <n v="129"/>
    <n v="0"/>
    <n v="0"/>
    <n v="0"/>
    <x v="1"/>
    <x v="1"/>
    <x v="0"/>
    <x v="1"/>
    <x v="16"/>
    <x v="16"/>
    <x v="2"/>
    <x v="0"/>
    <x v="2"/>
  </r>
  <r>
    <x v="0"/>
    <x v="5"/>
    <n v="4112000080"/>
    <x v="100"/>
    <s v="05CNCTORG"/>
    <s v="FRUTTA NATURAL ORANGE 1LTR X 10PCS"/>
    <n v="0"/>
    <n v="108"/>
    <n v="108"/>
    <n v="3"/>
    <n v="344186.05"/>
    <n v="25813.95"/>
    <n v="3186.91"/>
    <x v="1"/>
    <x v="1"/>
    <x v="0"/>
    <x v="1"/>
    <x v="1"/>
    <x v="1"/>
    <x v="0"/>
    <x v="0"/>
    <x v="0"/>
  </r>
  <r>
    <x v="0"/>
    <x v="5"/>
    <n v="4112000080"/>
    <x v="100"/>
    <s v="07NPBBKT"/>
    <s v="FRUTTA PET BOTTLE BLACKCURRENT 500ML (12PCS)"/>
    <n v="0"/>
    <n v="110"/>
    <n v="110"/>
    <n v="474"/>
    <n v="93023.25"/>
    <n v="6976.74"/>
    <n v="845.67"/>
    <x v="1"/>
    <x v="1"/>
    <x v="0"/>
    <x v="1"/>
    <x v="5"/>
    <x v="5"/>
    <x v="0"/>
    <x v="0"/>
    <x v="1"/>
  </r>
  <r>
    <x v="0"/>
    <x v="5"/>
    <n v="4112000080"/>
    <x v="100"/>
    <s v="07NPBORG"/>
    <s v="FRUTTA PET BOTTLE  ORANGE 500ML (12PCS)"/>
    <n v="0"/>
    <n v="120"/>
    <n v="120"/>
    <n v="1215"/>
    <n v="93023.25"/>
    <n v="6976.74"/>
    <n v="775.19"/>
    <x v="1"/>
    <x v="1"/>
    <x v="0"/>
    <x v="1"/>
    <x v="7"/>
    <x v="7"/>
    <x v="0"/>
    <x v="0"/>
    <x v="1"/>
  </r>
  <r>
    <x v="0"/>
    <x v="5"/>
    <n v="4112000080"/>
    <x v="100"/>
    <s v="07NPBPPL"/>
    <s v="FRUTTA PET BOTTLE PINEAPPLE 500ML (12PCS)"/>
    <n v="0"/>
    <n v="100"/>
    <n v="100"/>
    <n v="2503"/>
    <n v="93023.25"/>
    <n v="6976.74"/>
    <n v="930.23"/>
    <x v="1"/>
    <x v="1"/>
    <x v="0"/>
    <x v="1"/>
    <x v="13"/>
    <x v="13"/>
    <x v="0"/>
    <x v="0"/>
    <x v="1"/>
  </r>
  <r>
    <x v="0"/>
    <x v="5"/>
    <n v="4112000188"/>
    <x v="2"/>
    <s v="03CSAPPLE"/>
    <s v="CALIFORNIA SUN APPLE X 40PCS"/>
    <n v="0"/>
    <n v="250"/>
    <n v="250"/>
    <n v="80"/>
    <n v="453488.38"/>
    <n v="34011.629999999997"/>
    <n v="1813.95"/>
    <x v="0"/>
    <x v="2"/>
    <x v="1"/>
    <x v="2"/>
    <x v="15"/>
    <x v="15"/>
    <x v="2"/>
    <x v="1"/>
    <x v="2"/>
  </r>
  <r>
    <x v="0"/>
    <x v="5"/>
    <n v="4112000188"/>
    <x v="2"/>
    <s v="03CSCOCK"/>
    <s v="CALIFORNIA SUN COCKTAIL X 40PCS"/>
    <n v="0"/>
    <n v="400"/>
    <n v="400"/>
    <n v="171"/>
    <n v="725581.4"/>
    <n v="54418.61"/>
    <n v="1813.95"/>
    <x v="0"/>
    <x v="2"/>
    <x v="1"/>
    <x v="2"/>
    <x v="8"/>
    <x v="8"/>
    <x v="2"/>
    <x v="1"/>
    <x v="2"/>
  </r>
  <r>
    <x v="0"/>
    <x v="5"/>
    <n v="4112000188"/>
    <x v="2"/>
    <s v="03CSORG"/>
    <s v="CALIFORNIA SUN ORANGE X 40PCS"/>
    <n v="0"/>
    <n v="250"/>
    <n v="250"/>
    <n v="21"/>
    <n v="453488.38"/>
    <n v="34011.629999999997"/>
    <n v="1813.95"/>
    <x v="0"/>
    <x v="2"/>
    <x v="1"/>
    <x v="2"/>
    <x v="10"/>
    <x v="10"/>
    <x v="2"/>
    <x v="1"/>
    <x v="2"/>
  </r>
  <r>
    <x v="0"/>
    <x v="5"/>
    <n v="4112000188"/>
    <x v="2"/>
    <s v="03CSPNPL"/>
    <s v="CALIFORNIA SUN  PINEAPPLE X 40PCS"/>
    <n v="0"/>
    <n v="200"/>
    <n v="200"/>
    <n v="0"/>
    <n v="362790.7"/>
    <n v="27209.3"/>
    <n v="1813.95"/>
    <x v="0"/>
    <x v="2"/>
    <x v="1"/>
    <x v="2"/>
    <x v="11"/>
    <x v="11"/>
    <x v="2"/>
    <x v="1"/>
    <x v="2"/>
  </r>
  <r>
    <x v="0"/>
    <x v="5"/>
    <n v="4112000188"/>
    <x v="2"/>
    <s v="04NCTAPPLE"/>
    <s v="FRUTTA NATURAL  APPLE 250ML X 24PCS"/>
    <n v="0"/>
    <n v="320"/>
    <n v="320"/>
    <n v="0"/>
    <n v="833488.38"/>
    <n v="62511.63"/>
    <n v="2604.65"/>
    <x v="0"/>
    <x v="2"/>
    <x v="1"/>
    <x v="2"/>
    <x v="20"/>
    <x v="20"/>
    <x v="0"/>
    <x v="1"/>
    <x v="3"/>
  </r>
  <r>
    <x v="0"/>
    <x v="5"/>
    <n v="4112000188"/>
    <x v="2"/>
    <s v="04NCTCOCK"/>
    <s v="FRUTTA NATURAL COCKTAIL 250ML X 24PCS"/>
    <n v="0"/>
    <n v="380"/>
    <n v="380"/>
    <n v="0"/>
    <n v="989767.46"/>
    <n v="74232.56"/>
    <n v="2604.65"/>
    <x v="0"/>
    <x v="2"/>
    <x v="1"/>
    <x v="2"/>
    <x v="22"/>
    <x v="22"/>
    <x v="0"/>
    <x v="1"/>
    <x v="3"/>
  </r>
  <r>
    <x v="0"/>
    <x v="5"/>
    <n v="4112000188"/>
    <x v="2"/>
    <s v="04NCTORG"/>
    <s v="FRUTTA NATURAL ORANGE 250ML X 24PCS"/>
    <n v="0"/>
    <n v="400"/>
    <n v="400"/>
    <n v="150"/>
    <n v="1041860.48"/>
    <n v="78139.539999999994"/>
    <n v="2604.65"/>
    <x v="0"/>
    <x v="2"/>
    <x v="1"/>
    <x v="2"/>
    <x v="21"/>
    <x v="21"/>
    <x v="0"/>
    <x v="1"/>
    <x v="3"/>
  </r>
  <r>
    <x v="0"/>
    <x v="5"/>
    <n v="4112000188"/>
    <x v="2"/>
    <s v="04NCTPNPL"/>
    <s v="FRUTTA NATURAL PINEAPPLE 250ML X 24PCS"/>
    <n v="0"/>
    <n v="400"/>
    <n v="400"/>
    <n v="0"/>
    <n v="1041860.48"/>
    <n v="78139.539999999994"/>
    <n v="2604.65"/>
    <x v="0"/>
    <x v="2"/>
    <x v="1"/>
    <x v="2"/>
    <x v="23"/>
    <x v="23"/>
    <x v="0"/>
    <x v="1"/>
    <x v="3"/>
  </r>
  <r>
    <x v="0"/>
    <x v="5"/>
    <n v="4112000188"/>
    <x v="2"/>
    <s v="07NPBCTL"/>
    <s v="FRUTTA PET BOTTLE  COCKTAIL 500ML (12PCS)"/>
    <n v="0"/>
    <n v="300"/>
    <n v="300"/>
    <n v="475"/>
    <n v="293023.26"/>
    <n v="21976.74"/>
    <n v="976.74"/>
    <x v="0"/>
    <x v="2"/>
    <x v="1"/>
    <x v="2"/>
    <x v="6"/>
    <x v="6"/>
    <x v="0"/>
    <x v="1"/>
    <x v="1"/>
  </r>
  <r>
    <x v="0"/>
    <x v="5"/>
    <n v="4112000188"/>
    <x v="2"/>
    <s v="07NPBORG"/>
    <s v="FRUTTA PET BOTTLE  ORANGE 500ML (12PCS)"/>
    <n v="0"/>
    <n v="19"/>
    <n v="19"/>
    <n v="1215"/>
    <n v="18558.14"/>
    <n v="1391.86"/>
    <n v="976.74"/>
    <x v="0"/>
    <x v="2"/>
    <x v="1"/>
    <x v="2"/>
    <x v="7"/>
    <x v="7"/>
    <x v="0"/>
    <x v="1"/>
    <x v="1"/>
  </r>
  <r>
    <x v="0"/>
    <x v="5"/>
    <n v="4112000188"/>
    <x v="2"/>
    <s v="07NPBPPL"/>
    <s v="FRUTTA PET BOTTLE PINEAPPLE 500ML (12PCS)"/>
    <n v="0"/>
    <n v="731"/>
    <n v="731"/>
    <n v="2503"/>
    <n v="714000.01"/>
    <n v="53550"/>
    <n v="976.74"/>
    <x v="0"/>
    <x v="2"/>
    <x v="1"/>
    <x v="2"/>
    <x v="13"/>
    <x v="13"/>
    <x v="0"/>
    <x v="1"/>
    <x v="1"/>
  </r>
  <r>
    <x v="0"/>
    <x v="5"/>
    <n v="4112000197"/>
    <x v="3"/>
    <s v="03CSCOCK"/>
    <s v="CALIFORNIA SUN COCKTAIL X 40PCS"/>
    <n v="0"/>
    <n v="200"/>
    <n v="200"/>
    <n v="171"/>
    <n v="362790.7"/>
    <n v="27209.3"/>
    <n v="1813.95"/>
    <x v="0"/>
    <x v="3"/>
    <x v="2"/>
    <x v="3"/>
    <x v="8"/>
    <x v="8"/>
    <x v="2"/>
    <x v="2"/>
    <x v="2"/>
  </r>
  <r>
    <x v="0"/>
    <x v="5"/>
    <n v="4112000197"/>
    <x v="3"/>
    <s v="03CSORG"/>
    <s v="CALIFORNIA SUN ORANGE X 40PCS"/>
    <n v="0"/>
    <n v="300"/>
    <n v="300"/>
    <n v="21"/>
    <n v="544186.05000000005"/>
    <n v="40813.949999999997"/>
    <n v="1813.95"/>
    <x v="0"/>
    <x v="3"/>
    <x v="2"/>
    <x v="3"/>
    <x v="10"/>
    <x v="10"/>
    <x v="2"/>
    <x v="2"/>
    <x v="2"/>
  </r>
  <r>
    <x v="0"/>
    <x v="5"/>
    <n v="4112000197"/>
    <x v="3"/>
    <s v="03CSPNPL"/>
    <s v="CALIFORNIA SUN  PINEAPPLE X 40PCS"/>
    <n v="0"/>
    <n v="300"/>
    <n v="300"/>
    <n v="0"/>
    <n v="544186.05000000005"/>
    <n v="40813.949999999997"/>
    <n v="1813.95"/>
    <x v="0"/>
    <x v="3"/>
    <x v="2"/>
    <x v="3"/>
    <x v="11"/>
    <x v="11"/>
    <x v="2"/>
    <x v="2"/>
    <x v="2"/>
  </r>
  <r>
    <x v="0"/>
    <x v="5"/>
    <n v="4112000197"/>
    <x v="3"/>
    <s v="04NCTAPPLE"/>
    <s v="FRUTTA NATURAL  APPLE 250ML X 24PCS"/>
    <n v="0"/>
    <n v="292"/>
    <n v="292"/>
    <n v="0"/>
    <n v="760558.15"/>
    <n v="57041.86"/>
    <n v="2604.65"/>
    <x v="0"/>
    <x v="3"/>
    <x v="2"/>
    <x v="3"/>
    <x v="20"/>
    <x v="20"/>
    <x v="0"/>
    <x v="2"/>
    <x v="3"/>
  </r>
  <r>
    <x v="0"/>
    <x v="5"/>
    <n v="4112000197"/>
    <x v="3"/>
    <s v="04NCTCOCK"/>
    <s v="FRUTTA NATURAL COCKTAIL 250ML X 24PCS"/>
    <n v="0"/>
    <n v="160"/>
    <n v="160"/>
    <n v="0"/>
    <n v="416744.19"/>
    <n v="31255.81"/>
    <n v="2604.65"/>
    <x v="0"/>
    <x v="3"/>
    <x v="2"/>
    <x v="3"/>
    <x v="22"/>
    <x v="22"/>
    <x v="0"/>
    <x v="2"/>
    <x v="3"/>
  </r>
  <r>
    <x v="0"/>
    <x v="5"/>
    <n v="4112000197"/>
    <x v="3"/>
    <s v="04NCTMNG"/>
    <s v="FRUTTA NATURAL MANGO 250ML X 24PCS"/>
    <n v="0"/>
    <n v="93"/>
    <n v="93"/>
    <n v="0"/>
    <n v="242232.56"/>
    <n v="18167.439999999999"/>
    <n v="2604.65"/>
    <x v="0"/>
    <x v="3"/>
    <x v="2"/>
    <x v="3"/>
    <x v="24"/>
    <x v="24"/>
    <x v="0"/>
    <x v="2"/>
    <x v="3"/>
  </r>
  <r>
    <x v="0"/>
    <x v="5"/>
    <n v="4112000197"/>
    <x v="3"/>
    <s v="04NCTORG"/>
    <s v="FRUTTA NATURAL ORANGE 250ML X 24PCS"/>
    <n v="0"/>
    <n v="255"/>
    <n v="255"/>
    <n v="150"/>
    <n v="664186.06000000006"/>
    <n v="49813.95"/>
    <n v="2604.65"/>
    <x v="0"/>
    <x v="3"/>
    <x v="2"/>
    <x v="3"/>
    <x v="21"/>
    <x v="21"/>
    <x v="0"/>
    <x v="2"/>
    <x v="3"/>
  </r>
  <r>
    <x v="0"/>
    <x v="5"/>
    <n v="4112000197"/>
    <x v="3"/>
    <s v="07NPBBKT"/>
    <s v="FRUTTA PET BOTTLE BLACKCURRENT 500ML (12PCS)"/>
    <n v="0"/>
    <n v="600"/>
    <n v="600"/>
    <n v="474"/>
    <n v="558139.5"/>
    <n v="41860.46"/>
    <n v="930.23"/>
    <x v="0"/>
    <x v="3"/>
    <x v="2"/>
    <x v="3"/>
    <x v="5"/>
    <x v="5"/>
    <x v="0"/>
    <x v="2"/>
    <x v="1"/>
  </r>
  <r>
    <x v="0"/>
    <x v="5"/>
    <n v="4112000197"/>
    <x v="3"/>
    <s v="07NPBORG"/>
    <s v="FRUTTA PET BOTTLE  ORANGE 500ML (12PCS)"/>
    <n v="0"/>
    <n v="900"/>
    <n v="900"/>
    <n v="1215"/>
    <n v="837209.25"/>
    <n v="62790.69"/>
    <n v="930.23"/>
    <x v="0"/>
    <x v="3"/>
    <x v="2"/>
    <x v="3"/>
    <x v="7"/>
    <x v="7"/>
    <x v="0"/>
    <x v="2"/>
    <x v="1"/>
  </r>
  <r>
    <x v="0"/>
    <x v="5"/>
    <n v="4112000215"/>
    <x v="6"/>
    <s v="03CSAPPLE"/>
    <s v="CALIFORNIA SUN APPLE X 40PCS"/>
    <n v="0"/>
    <n v="10"/>
    <n v="10"/>
    <n v="80"/>
    <n v="18139.53"/>
    <n v="1360.47"/>
    <n v="1813.95"/>
    <x v="1"/>
    <x v="1"/>
    <x v="0"/>
    <x v="1"/>
    <x v="15"/>
    <x v="15"/>
    <x v="2"/>
    <x v="0"/>
    <x v="2"/>
  </r>
  <r>
    <x v="0"/>
    <x v="5"/>
    <n v="4112000215"/>
    <x v="6"/>
    <s v="03CSCOCK"/>
    <s v="CALIFORNIA SUN COCKTAIL X 40PCS"/>
    <n v="0"/>
    <n v="10"/>
    <n v="10"/>
    <n v="171"/>
    <n v="18139.53"/>
    <n v="1360.47"/>
    <n v="1813.95"/>
    <x v="1"/>
    <x v="1"/>
    <x v="0"/>
    <x v="1"/>
    <x v="8"/>
    <x v="8"/>
    <x v="2"/>
    <x v="0"/>
    <x v="2"/>
  </r>
  <r>
    <x v="0"/>
    <x v="5"/>
    <n v="4112000215"/>
    <x v="6"/>
    <s v="03CSMNG"/>
    <s v="CALIFORNIA SUN MANGO X 40PCS"/>
    <n v="0"/>
    <n v="10"/>
    <n v="10"/>
    <n v="126"/>
    <n v="18139.53"/>
    <n v="1360.47"/>
    <n v="1813.95"/>
    <x v="1"/>
    <x v="1"/>
    <x v="0"/>
    <x v="1"/>
    <x v="9"/>
    <x v="9"/>
    <x v="2"/>
    <x v="0"/>
    <x v="2"/>
  </r>
  <r>
    <x v="0"/>
    <x v="5"/>
    <n v="4112000215"/>
    <x v="6"/>
    <s v="03CSORG"/>
    <s v="CALIFORNIA SUN ORANGE X 40PCS"/>
    <n v="0"/>
    <n v="10"/>
    <n v="10"/>
    <n v="21"/>
    <n v="18139.53"/>
    <n v="1360.47"/>
    <n v="1813.95"/>
    <x v="1"/>
    <x v="1"/>
    <x v="0"/>
    <x v="1"/>
    <x v="10"/>
    <x v="10"/>
    <x v="2"/>
    <x v="0"/>
    <x v="2"/>
  </r>
  <r>
    <x v="0"/>
    <x v="5"/>
    <n v="4112000215"/>
    <x v="6"/>
    <s v="03CSPNPL"/>
    <s v="CALIFORNIA SUN  PINEAPPLE X 40PCS"/>
    <n v="0"/>
    <n v="10"/>
    <n v="10"/>
    <n v="0"/>
    <n v="18139.53"/>
    <n v="1360.47"/>
    <n v="1813.95"/>
    <x v="1"/>
    <x v="1"/>
    <x v="0"/>
    <x v="1"/>
    <x v="11"/>
    <x v="11"/>
    <x v="2"/>
    <x v="0"/>
    <x v="2"/>
  </r>
  <r>
    <x v="0"/>
    <x v="5"/>
    <n v="4112000215"/>
    <x v="6"/>
    <s v="05CNCTORG"/>
    <s v="FRUTTA NATURAL ORANGE 1LTR X 10PCS"/>
    <n v="0"/>
    <n v="19"/>
    <n v="19"/>
    <n v="3"/>
    <n v="61953.49"/>
    <n v="4646.51"/>
    <n v="3260.71"/>
    <x v="1"/>
    <x v="1"/>
    <x v="0"/>
    <x v="1"/>
    <x v="1"/>
    <x v="1"/>
    <x v="0"/>
    <x v="0"/>
    <x v="0"/>
  </r>
  <r>
    <x v="0"/>
    <x v="5"/>
    <n v="4112000227"/>
    <x v="140"/>
    <s v="05CNCTORG"/>
    <s v="FRUTTA NATURAL ORANGE 1LTR X 10PCS"/>
    <n v="0"/>
    <n v="59"/>
    <n v="59"/>
    <n v="3"/>
    <n v="194418.6"/>
    <n v="14581.4"/>
    <n v="3295.23"/>
    <x v="1"/>
    <x v="1"/>
    <x v="0"/>
    <x v="1"/>
    <x v="1"/>
    <x v="1"/>
    <x v="0"/>
    <x v="0"/>
    <x v="0"/>
  </r>
  <r>
    <x v="0"/>
    <x v="5"/>
    <n v="4112000227"/>
    <x v="140"/>
    <s v="07NPBORG"/>
    <s v="FRUTTA PET BOTTLE  ORANGE 500ML (12PCS)"/>
    <n v="0"/>
    <n v="77"/>
    <n v="77"/>
    <n v="1215"/>
    <n v="68372.09"/>
    <n v="5127.91"/>
    <n v="887.95"/>
    <x v="1"/>
    <x v="1"/>
    <x v="0"/>
    <x v="1"/>
    <x v="7"/>
    <x v="7"/>
    <x v="0"/>
    <x v="0"/>
    <x v="1"/>
  </r>
  <r>
    <x v="0"/>
    <x v="5"/>
    <n v="4112000227"/>
    <x v="140"/>
    <s v="07NPBPPL"/>
    <s v="FRUTTA PET BOTTLE PINEAPPLE 500ML (12PCS)"/>
    <n v="0"/>
    <n v="64"/>
    <n v="64"/>
    <n v="2503"/>
    <n v="58604.65"/>
    <n v="4395.3500000000004"/>
    <n v="915.7"/>
    <x v="1"/>
    <x v="1"/>
    <x v="0"/>
    <x v="1"/>
    <x v="13"/>
    <x v="13"/>
    <x v="0"/>
    <x v="0"/>
    <x v="1"/>
  </r>
  <r>
    <x v="0"/>
    <x v="5"/>
    <n v="4112000232"/>
    <x v="9"/>
    <s v="03CSAPPLE"/>
    <s v="CALIFORNIA SUN APPLE X 40PCS"/>
    <n v="0"/>
    <n v="1"/>
    <n v="1"/>
    <n v="80"/>
    <n v="1813.95"/>
    <n v="136.05000000000001"/>
    <n v="1813.95"/>
    <x v="1"/>
    <x v="1"/>
    <x v="0"/>
    <x v="1"/>
    <x v="15"/>
    <x v="15"/>
    <x v="2"/>
    <x v="0"/>
    <x v="2"/>
  </r>
  <r>
    <x v="0"/>
    <x v="5"/>
    <n v="4112000232"/>
    <x v="9"/>
    <s v="03CSCOCK"/>
    <s v="CALIFORNIA SUN COCKTAIL X 40PCS"/>
    <n v="0"/>
    <n v="1"/>
    <n v="1"/>
    <n v="171"/>
    <n v="1813.95"/>
    <n v="136.05000000000001"/>
    <n v="1813.95"/>
    <x v="1"/>
    <x v="1"/>
    <x v="0"/>
    <x v="1"/>
    <x v="8"/>
    <x v="8"/>
    <x v="2"/>
    <x v="0"/>
    <x v="2"/>
  </r>
  <r>
    <x v="0"/>
    <x v="5"/>
    <n v="4112000232"/>
    <x v="9"/>
    <s v="03CSMNG"/>
    <s v="CALIFORNIA SUN MANGO X 40PCS"/>
    <n v="0"/>
    <n v="1"/>
    <n v="1"/>
    <n v="126"/>
    <n v="1813.95"/>
    <n v="136.05000000000001"/>
    <n v="1813.95"/>
    <x v="1"/>
    <x v="1"/>
    <x v="0"/>
    <x v="1"/>
    <x v="9"/>
    <x v="9"/>
    <x v="2"/>
    <x v="0"/>
    <x v="2"/>
  </r>
  <r>
    <x v="0"/>
    <x v="5"/>
    <n v="4112000232"/>
    <x v="9"/>
    <s v="03CSORG"/>
    <s v="CALIFORNIA SUN ORANGE X 40PCS"/>
    <n v="0"/>
    <n v="1"/>
    <n v="1"/>
    <n v="21"/>
    <n v="1813.95"/>
    <n v="136.05000000000001"/>
    <n v="1813.95"/>
    <x v="1"/>
    <x v="1"/>
    <x v="0"/>
    <x v="1"/>
    <x v="10"/>
    <x v="10"/>
    <x v="2"/>
    <x v="0"/>
    <x v="2"/>
  </r>
  <r>
    <x v="0"/>
    <x v="5"/>
    <n v="4112000232"/>
    <x v="9"/>
    <s v="03CSPNPL"/>
    <s v="CALIFORNIA SUN  PINEAPPLE X 40PCS"/>
    <n v="0"/>
    <n v="1"/>
    <n v="1"/>
    <n v="0"/>
    <n v="1813.95"/>
    <n v="136.05000000000001"/>
    <n v="1813.95"/>
    <x v="1"/>
    <x v="1"/>
    <x v="0"/>
    <x v="1"/>
    <x v="11"/>
    <x v="11"/>
    <x v="2"/>
    <x v="0"/>
    <x v="2"/>
  </r>
  <r>
    <x v="0"/>
    <x v="5"/>
    <n v="4112000232"/>
    <x v="9"/>
    <s v="03CSSBRY"/>
    <s v="CALIFORNIA SUN STRAWBERRY X 40PCS"/>
    <n v="0"/>
    <n v="1"/>
    <n v="1"/>
    <n v="129"/>
    <n v="1813.95"/>
    <n v="136.05000000000001"/>
    <n v="1813.95"/>
    <x v="1"/>
    <x v="1"/>
    <x v="0"/>
    <x v="1"/>
    <x v="16"/>
    <x v="16"/>
    <x v="2"/>
    <x v="0"/>
    <x v="2"/>
  </r>
  <r>
    <x v="0"/>
    <x v="5"/>
    <n v="4112000232"/>
    <x v="9"/>
    <s v="05CNCTORG"/>
    <s v="FRUTTA NATURAL ORANGE 1LTR X 10PCS"/>
    <n v="0"/>
    <n v="43"/>
    <n v="43"/>
    <n v="3"/>
    <n v="137674.42000000001"/>
    <n v="10325.58"/>
    <n v="3201.73"/>
    <x v="1"/>
    <x v="1"/>
    <x v="0"/>
    <x v="1"/>
    <x v="1"/>
    <x v="1"/>
    <x v="0"/>
    <x v="0"/>
    <x v="0"/>
  </r>
  <r>
    <x v="0"/>
    <x v="5"/>
    <n v="4112000232"/>
    <x v="9"/>
    <s v="07NPBBKT"/>
    <s v="FRUTTA PET BOTTLE BLACKCURRENT 500ML (12PCS)"/>
    <n v="0"/>
    <n v="4"/>
    <n v="4"/>
    <n v="474"/>
    <n v="3720.93"/>
    <n v="279.07"/>
    <n v="930.23"/>
    <x v="1"/>
    <x v="1"/>
    <x v="0"/>
    <x v="1"/>
    <x v="5"/>
    <x v="5"/>
    <x v="0"/>
    <x v="0"/>
    <x v="1"/>
  </r>
  <r>
    <x v="0"/>
    <x v="5"/>
    <n v="4112000232"/>
    <x v="9"/>
    <s v="07NPBORG"/>
    <s v="FRUTTA PET BOTTLE  ORANGE 500ML (12PCS)"/>
    <n v="0"/>
    <n v="3"/>
    <n v="3"/>
    <n v="1215"/>
    <n v="1860.46"/>
    <n v="139.53"/>
    <n v="620.15"/>
    <x v="1"/>
    <x v="1"/>
    <x v="0"/>
    <x v="1"/>
    <x v="7"/>
    <x v="7"/>
    <x v="0"/>
    <x v="0"/>
    <x v="1"/>
  </r>
  <r>
    <x v="0"/>
    <x v="5"/>
    <n v="4112000232"/>
    <x v="9"/>
    <s v="07NPBPPL"/>
    <s v="FRUTTA PET BOTTLE PINEAPPLE 500ML (12PCS)"/>
    <n v="0"/>
    <n v="4"/>
    <n v="4"/>
    <n v="2503"/>
    <n v="3720.93"/>
    <n v="279.07"/>
    <n v="930.23"/>
    <x v="1"/>
    <x v="1"/>
    <x v="0"/>
    <x v="1"/>
    <x v="13"/>
    <x v="13"/>
    <x v="0"/>
    <x v="0"/>
    <x v="1"/>
  </r>
  <r>
    <x v="0"/>
    <x v="5"/>
    <n v="4112000235"/>
    <x v="11"/>
    <s v="03CSAPPLE"/>
    <s v="CALIFORNIA SUN APPLE X 40PCS"/>
    <n v="1"/>
    <n v="15"/>
    <n v="14"/>
    <n v="80"/>
    <n v="25395.35"/>
    <n v="1904.65"/>
    <n v="1813.95"/>
    <x v="1"/>
    <x v="1"/>
    <x v="0"/>
    <x v="1"/>
    <x v="15"/>
    <x v="15"/>
    <x v="2"/>
    <x v="0"/>
    <x v="2"/>
  </r>
  <r>
    <x v="0"/>
    <x v="5"/>
    <n v="4112000235"/>
    <x v="11"/>
    <s v="03CSCOCK"/>
    <s v="CALIFORNIA SUN COCKTAIL X 40PCS"/>
    <n v="0"/>
    <n v="15"/>
    <n v="15"/>
    <n v="171"/>
    <n v="27209.3"/>
    <n v="2040.7"/>
    <n v="1813.95"/>
    <x v="1"/>
    <x v="1"/>
    <x v="0"/>
    <x v="1"/>
    <x v="8"/>
    <x v="8"/>
    <x v="2"/>
    <x v="0"/>
    <x v="2"/>
  </r>
  <r>
    <x v="0"/>
    <x v="5"/>
    <n v="4112000235"/>
    <x v="11"/>
    <s v="03CSMNG"/>
    <s v="CALIFORNIA SUN MANGO X 40PCS"/>
    <n v="0"/>
    <n v="15"/>
    <n v="15"/>
    <n v="126"/>
    <n v="27209.3"/>
    <n v="2040.7"/>
    <n v="1813.95"/>
    <x v="1"/>
    <x v="1"/>
    <x v="0"/>
    <x v="1"/>
    <x v="9"/>
    <x v="9"/>
    <x v="2"/>
    <x v="0"/>
    <x v="2"/>
  </r>
  <r>
    <x v="0"/>
    <x v="5"/>
    <n v="4112000235"/>
    <x v="11"/>
    <s v="03CSORG"/>
    <s v="CALIFORNIA SUN ORANGE X 40PCS"/>
    <n v="0"/>
    <n v="15"/>
    <n v="15"/>
    <n v="21"/>
    <n v="27209.3"/>
    <n v="2040.7"/>
    <n v="1813.95"/>
    <x v="1"/>
    <x v="1"/>
    <x v="0"/>
    <x v="1"/>
    <x v="10"/>
    <x v="10"/>
    <x v="2"/>
    <x v="0"/>
    <x v="2"/>
  </r>
  <r>
    <x v="0"/>
    <x v="5"/>
    <n v="4112000235"/>
    <x v="11"/>
    <s v="03CSPNPL"/>
    <s v="CALIFORNIA SUN  PINEAPPLE X 40PCS"/>
    <n v="0"/>
    <n v="15"/>
    <n v="15"/>
    <n v="0"/>
    <n v="27209.3"/>
    <n v="2040.7"/>
    <n v="1813.95"/>
    <x v="1"/>
    <x v="1"/>
    <x v="0"/>
    <x v="1"/>
    <x v="11"/>
    <x v="11"/>
    <x v="2"/>
    <x v="0"/>
    <x v="2"/>
  </r>
  <r>
    <x v="0"/>
    <x v="5"/>
    <n v="4112000235"/>
    <x v="11"/>
    <s v="05CNCTORG"/>
    <s v="FRUTTA NATURAL ORANGE 1LTR X 10PCS"/>
    <n v="0"/>
    <n v="108"/>
    <n v="108"/>
    <n v="3"/>
    <n v="344186.05"/>
    <n v="25813.95"/>
    <n v="3186.91"/>
    <x v="1"/>
    <x v="1"/>
    <x v="0"/>
    <x v="1"/>
    <x v="1"/>
    <x v="1"/>
    <x v="0"/>
    <x v="0"/>
    <x v="0"/>
  </r>
  <r>
    <x v="0"/>
    <x v="5"/>
    <n v="4112000252"/>
    <x v="13"/>
    <s v="05CNCTORG"/>
    <s v="FRUTTA NATURAL ORANGE 1LTR X 10PCS"/>
    <n v="1"/>
    <n v="108"/>
    <n v="107"/>
    <n v="3"/>
    <n v="340744.19"/>
    <n v="25555.81"/>
    <n v="3184.53"/>
    <x v="1"/>
    <x v="1"/>
    <x v="0"/>
    <x v="1"/>
    <x v="1"/>
    <x v="1"/>
    <x v="0"/>
    <x v="0"/>
    <x v="0"/>
  </r>
  <r>
    <x v="0"/>
    <x v="5"/>
    <n v="4112000265"/>
    <x v="14"/>
    <s v="03CSAPPLE"/>
    <s v="CALIFORNIA SUN APPLE X 40PCS"/>
    <n v="0"/>
    <n v="4"/>
    <n v="4"/>
    <n v="80"/>
    <n v="7255.81"/>
    <n v="544.19000000000005"/>
    <n v="1813.95"/>
    <x v="1"/>
    <x v="1"/>
    <x v="0"/>
    <x v="1"/>
    <x v="15"/>
    <x v="15"/>
    <x v="2"/>
    <x v="0"/>
    <x v="2"/>
  </r>
  <r>
    <x v="0"/>
    <x v="5"/>
    <n v="4112000265"/>
    <x v="14"/>
    <s v="03CSCOCK"/>
    <s v="CALIFORNIA SUN COCKTAIL X 40PCS"/>
    <n v="0"/>
    <n v="4"/>
    <n v="4"/>
    <n v="171"/>
    <n v="7255.81"/>
    <n v="544.19000000000005"/>
    <n v="1813.95"/>
    <x v="1"/>
    <x v="1"/>
    <x v="0"/>
    <x v="1"/>
    <x v="8"/>
    <x v="8"/>
    <x v="2"/>
    <x v="0"/>
    <x v="2"/>
  </r>
  <r>
    <x v="0"/>
    <x v="5"/>
    <n v="4112000265"/>
    <x v="14"/>
    <s v="03CSMNG"/>
    <s v="CALIFORNIA SUN MANGO X 40PCS"/>
    <n v="0"/>
    <n v="4"/>
    <n v="4"/>
    <n v="126"/>
    <n v="7255.81"/>
    <n v="544.19000000000005"/>
    <n v="1813.95"/>
    <x v="1"/>
    <x v="1"/>
    <x v="0"/>
    <x v="1"/>
    <x v="9"/>
    <x v="9"/>
    <x v="2"/>
    <x v="0"/>
    <x v="2"/>
  </r>
  <r>
    <x v="0"/>
    <x v="5"/>
    <n v="4112000265"/>
    <x v="14"/>
    <s v="03CSORG"/>
    <s v="CALIFORNIA SUN ORANGE X 40PCS"/>
    <n v="0"/>
    <n v="4"/>
    <n v="4"/>
    <n v="21"/>
    <n v="7255.81"/>
    <n v="544.19000000000005"/>
    <n v="1813.95"/>
    <x v="1"/>
    <x v="1"/>
    <x v="0"/>
    <x v="1"/>
    <x v="10"/>
    <x v="10"/>
    <x v="2"/>
    <x v="0"/>
    <x v="2"/>
  </r>
  <r>
    <x v="0"/>
    <x v="5"/>
    <n v="4112000265"/>
    <x v="14"/>
    <s v="03CSPNPL"/>
    <s v="CALIFORNIA SUN  PINEAPPLE X 40PCS"/>
    <n v="0"/>
    <n v="4"/>
    <n v="4"/>
    <n v="0"/>
    <n v="7255.81"/>
    <n v="544.19000000000005"/>
    <n v="1813.95"/>
    <x v="1"/>
    <x v="1"/>
    <x v="0"/>
    <x v="1"/>
    <x v="11"/>
    <x v="11"/>
    <x v="2"/>
    <x v="0"/>
    <x v="2"/>
  </r>
  <r>
    <x v="0"/>
    <x v="5"/>
    <n v="4112000265"/>
    <x v="14"/>
    <s v="05CNCTORG"/>
    <s v="FRUTTA NATURAL ORANGE 1LTR X 10PCS"/>
    <n v="0"/>
    <n v="43"/>
    <n v="43"/>
    <n v="3"/>
    <n v="137674.42000000001"/>
    <n v="10325.58"/>
    <n v="3201.73"/>
    <x v="1"/>
    <x v="1"/>
    <x v="0"/>
    <x v="1"/>
    <x v="1"/>
    <x v="1"/>
    <x v="0"/>
    <x v="0"/>
    <x v="0"/>
  </r>
  <r>
    <x v="0"/>
    <x v="5"/>
    <n v="4112000265"/>
    <x v="14"/>
    <s v="07NPBBKT"/>
    <s v="FRUTTA PET BOTTLE BLACKCURRENT 500ML (12PCS)"/>
    <n v="0"/>
    <n v="10"/>
    <n v="10"/>
    <n v="474"/>
    <n v="9302.32"/>
    <n v="697.67"/>
    <n v="930.23"/>
    <x v="1"/>
    <x v="1"/>
    <x v="0"/>
    <x v="1"/>
    <x v="5"/>
    <x v="5"/>
    <x v="0"/>
    <x v="0"/>
    <x v="1"/>
  </r>
  <r>
    <x v="0"/>
    <x v="5"/>
    <n v="4112000265"/>
    <x v="14"/>
    <s v="07NPBORG"/>
    <s v="FRUTTA PET BOTTLE  ORANGE 500ML (12PCS)"/>
    <n v="0"/>
    <n v="10"/>
    <n v="10"/>
    <n v="1215"/>
    <n v="9302.32"/>
    <n v="697.67"/>
    <n v="930.23"/>
    <x v="1"/>
    <x v="1"/>
    <x v="0"/>
    <x v="1"/>
    <x v="7"/>
    <x v="7"/>
    <x v="0"/>
    <x v="0"/>
    <x v="1"/>
  </r>
  <r>
    <x v="0"/>
    <x v="5"/>
    <n v="4112000265"/>
    <x v="14"/>
    <s v="07NPBPPL"/>
    <s v="FRUTTA PET BOTTLE PINEAPPLE 500ML (12PCS)"/>
    <n v="0"/>
    <n v="13"/>
    <n v="13"/>
    <n v="2503"/>
    <n v="9302.32"/>
    <n v="697.67"/>
    <n v="715.56"/>
    <x v="1"/>
    <x v="1"/>
    <x v="0"/>
    <x v="1"/>
    <x v="13"/>
    <x v="13"/>
    <x v="0"/>
    <x v="0"/>
    <x v="1"/>
  </r>
  <r>
    <x v="0"/>
    <x v="5"/>
    <n v="4112000270"/>
    <x v="75"/>
    <s v="05CNCTORG"/>
    <s v="FRUTTA NATURAL ORANGE 1LTR X 10PCS"/>
    <n v="0"/>
    <n v="15"/>
    <n v="15"/>
    <n v="3"/>
    <n v="53023.26"/>
    <n v="3976.74"/>
    <n v="3534.88"/>
    <x v="1"/>
    <x v="1"/>
    <x v="0"/>
    <x v="1"/>
    <x v="1"/>
    <x v="1"/>
    <x v="0"/>
    <x v="0"/>
    <x v="0"/>
  </r>
  <r>
    <x v="0"/>
    <x v="5"/>
    <n v="4112000270"/>
    <x v="75"/>
    <s v="07NPBBKT"/>
    <s v="FRUTTA PET BOTTLE BLACKCURRENT 500ML (12PCS)"/>
    <n v="0"/>
    <n v="5"/>
    <n v="5"/>
    <n v="474"/>
    <n v="4883.72"/>
    <n v="366.28"/>
    <n v="976.74"/>
    <x v="1"/>
    <x v="1"/>
    <x v="0"/>
    <x v="1"/>
    <x v="5"/>
    <x v="5"/>
    <x v="0"/>
    <x v="0"/>
    <x v="1"/>
  </r>
  <r>
    <x v="0"/>
    <x v="5"/>
    <n v="4112000270"/>
    <x v="75"/>
    <s v="07NPBORG"/>
    <s v="FRUTTA PET BOTTLE  ORANGE 500ML (12PCS)"/>
    <n v="0"/>
    <n v="5"/>
    <n v="5"/>
    <n v="1215"/>
    <n v="4883.72"/>
    <n v="366.28"/>
    <n v="976.74"/>
    <x v="1"/>
    <x v="1"/>
    <x v="0"/>
    <x v="1"/>
    <x v="7"/>
    <x v="7"/>
    <x v="0"/>
    <x v="0"/>
    <x v="1"/>
  </r>
  <r>
    <x v="0"/>
    <x v="5"/>
    <n v="4112000270"/>
    <x v="75"/>
    <s v="07NPBPPL"/>
    <s v="FRUTTA PET BOTTLE PINEAPPLE 500ML (12PCS)"/>
    <n v="0"/>
    <n v="5"/>
    <n v="5"/>
    <n v="2503"/>
    <n v="4883.72"/>
    <n v="366.28"/>
    <n v="976.74"/>
    <x v="1"/>
    <x v="1"/>
    <x v="0"/>
    <x v="1"/>
    <x v="13"/>
    <x v="13"/>
    <x v="0"/>
    <x v="0"/>
    <x v="1"/>
  </r>
  <r>
    <x v="0"/>
    <x v="5"/>
    <n v="4112000271"/>
    <x v="15"/>
    <s v="03CSAPPLE"/>
    <s v="CALIFORNIA SUN APPLE X 40PCS"/>
    <n v="15"/>
    <n v="100"/>
    <n v="85"/>
    <n v="80"/>
    <n v="169589.55"/>
    <n v="12719.22"/>
    <n v="1995.17"/>
    <x v="1"/>
    <x v="1"/>
    <x v="0"/>
    <x v="1"/>
    <x v="15"/>
    <x v="15"/>
    <x v="2"/>
    <x v="0"/>
    <x v="2"/>
  </r>
  <r>
    <x v="0"/>
    <x v="5"/>
    <n v="4112000271"/>
    <x v="15"/>
    <s v="03CSCOCK"/>
    <s v="CALIFORNIA SUN COCKTAIL X 40PCS"/>
    <n v="14"/>
    <n v="80"/>
    <n v="66"/>
    <n v="171"/>
    <n v="132550.29999999999"/>
    <n v="9941.27"/>
    <n v="2008.34"/>
    <x v="1"/>
    <x v="1"/>
    <x v="0"/>
    <x v="1"/>
    <x v="8"/>
    <x v="8"/>
    <x v="2"/>
    <x v="0"/>
    <x v="2"/>
  </r>
  <r>
    <x v="0"/>
    <x v="5"/>
    <n v="4112000271"/>
    <x v="15"/>
    <s v="03CSMNG"/>
    <s v="CALIFORNIA SUN MANGO X 40PCS"/>
    <n v="48"/>
    <n v="100"/>
    <n v="52"/>
    <n v="126"/>
    <n v="106756.32"/>
    <n v="8006.72"/>
    <n v="2053.0100000000002"/>
    <x v="1"/>
    <x v="1"/>
    <x v="0"/>
    <x v="1"/>
    <x v="9"/>
    <x v="9"/>
    <x v="2"/>
    <x v="0"/>
    <x v="2"/>
  </r>
  <r>
    <x v="0"/>
    <x v="5"/>
    <n v="4112000271"/>
    <x v="15"/>
    <s v="03CSORG"/>
    <s v="CALIFORNIA SUN ORANGE X 40PCS"/>
    <n v="22"/>
    <n v="100"/>
    <n v="78"/>
    <n v="21"/>
    <n v="155576.25"/>
    <n v="11668.22"/>
    <n v="1994.57"/>
    <x v="1"/>
    <x v="1"/>
    <x v="0"/>
    <x v="1"/>
    <x v="10"/>
    <x v="10"/>
    <x v="2"/>
    <x v="0"/>
    <x v="2"/>
  </r>
  <r>
    <x v="0"/>
    <x v="5"/>
    <n v="4112000271"/>
    <x v="15"/>
    <s v="03CSPNPL"/>
    <s v="CALIFORNIA SUN  PINEAPPLE X 40PCS"/>
    <n v="14"/>
    <n v="100"/>
    <n v="86"/>
    <n v="0"/>
    <n v="172136.34"/>
    <n v="12910.23"/>
    <n v="2001.59"/>
    <x v="1"/>
    <x v="1"/>
    <x v="0"/>
    <x v="1"/>
    <x v="11"/>
    <x v="11"/>
    <x v="2"/>
    <x v="0"/>
    <x v="2"/>
  </r>
  <r>
    <x v="0"/>
    <x v="5"/>
    <n v="4112000271"/>
    <x v="15"/>
    <s v="03CSSBRY"/>
    <s v="CALIFORNIA SUN STRAWBERRY X 40PCS"/>
    <n v="15"/>
    <n v="0"/>
    <n v="-15"/>
    <n v="129"/>
    <n v="-28433.7"/>
    <n v="-2132.5300000000002"/>
    <n v="1895.58"/>
    <x v="1"/>
    <x v="1"/>
    <x v="0"/>
    <x v="1"/>
    <x v="16"/>
    <x v="16"/>
    <x v="2"/>
    <x v="0"/>
    <x v="2"/>
  </r>
  <r>
    <x v="0"/>
    <x v="5"/>
    <n v="4112000271"/>
    <x v="15"/>
    <s v="05CNCTORG"/>
    <s v="FRUTTA NATURAL ORANGE 1LTR X 10PCS"/>
    <n v="0"/>
    <n v="360"/>
    <n v="360"/>
    <n v="3"/>
    <n v="1207792.71"/>
    <n v="90584.45"/>
    <n v="3354.98"/>
    <x v="1"/>
    <x v="1"/>
    <x v="0"/>
    <x v="1"/>
    <x v="1"/>
    <x v="1"/>
    <x v="0"/>
    <x v="0"/>
    <x v="0"/>
  </r>
  <r>
    <x v="0"/>
    <x v="5"/>
    <n v="4112000271"/>
    <x v="15"/>
    <s v="07NPBBKT"/>
    <s v="FRUTTA PET BOTTLE BLACKCURRENT 500ML (12PCS)"/>
    <n v="1"/>
    <n v="120"/>
    <n v="119"/>
    <n v="474"/>
    <n v="123719.03"/>
    <n v="9278.93"/>
    <n v="1039.6600000000001"/>
    <x v="1"/>
    <x v="1"/>
    <x v="0"/>
    <x v="1"/>
    <x v="5"/>
    <x v="5"/>
    <x v="0"/>
    <x v="0"/>
    <x v="1"/>
  </r>
  <r>
    <x v="0"/>
    <x v="5"/>
    <n v="4112000271"/>
    <x v="15"/>
    <s v="07NPBORG"/>
    <s v="FRUTTA PET BOTTLE  ORANGE 500ML (12PCS)"/>
    <n v="0"/>
    <n v="130"/>
    <n v="130"/>
    <n v="1215"/>
    <n v="135053.62"/>
    <n v="10129.02"/>
    <n v="1038.8699999999999"/>
    <x v="1"/>
    <x v="1"/>
    <x v="0"/>
    <x v="1"/>
    <x v="7"/>
    <x v="7"/>
    <x v="0"/>
    <x v="0"/>
    <x v="1"/>
  </r>
  <r>
    <x v="0"/>
    <x v="5"/>
    <n v="4112000271"/>
    <x v="15"/>
    <s v="07NPBPPL"/>
    <s v="FRUTTA PET BOTTLE PINEAPPLE 500ML (12PCS)"/>
    <n v="0"/>
    <n v="110"/>
    <n v="110"/>
    <n v="2503"/>
    <n v="114276.14"/>
    <n v="8570.7099999999991"/>
    <n v="1038.8699999999999"/>
    <x v="1"/>
    <x v="1"/>
    <x v="0"/>
    <x v="1"/>
    <x v="13"/>
    <x v="13"/>
    <x v="0"/>
    <x v="0"/>
    <x v="1"/>
  </r>
  <r>
    <x v="0"/>
    <x v="5"/>
    <n v="4112000273"/>
    <x v="16"/>
    <s v="05CNCTORG"/>
    <s v="FRUTTA NATURAL ORANGE 1LTR X 10PCS"/>
    <n v="1"/>
    <n v="550"/>
    <n v="549"/>
    <n v="3"/>
    <n v="1889581.41"/>
    <n v="141718.60999999999"/>
    <n v="3441.86"/>
    <x v="1"/>
    <x v="1"/>
    <x v="0"/>
    <x v="1"/>
    <x v="1"/>
    <x v="1"/>
    <x v="0"/>
    <x v="0"/>
    <x v="0"/>
  </r>
  <r>
    <x v="0"/>
    <x v="5"/>
    <n v="4112000273"/>
    <x v="16"/>
    <s v="07NPBBKT"/>
    <s v="FRUTTA PET BOTTLE BLACKCURRENT 500ML (12PCS)"/>
    <n v="0"/>
    <n v="200"/>
    <n v="200"/>
    <n v="474"/>
    <n v="241860.46"/>
    <n v="18139.53"/>
    <n v="1209.3"/>
    <x v="1"/>
    <x v="1"/>
    <x v="0"/>
    <x v="1"/>
    <x v="5"/>
    <x v="5"/>
    <x v="0"/>
    <x v="0"/>
    <x v="1"/>
  </r>
  <r>
    <x v="0"/>
    <x v="5"/>
    <n v="4112000273"/>
    <x v="16"/>
    <s v="07NPBCTL"/>
    <s v="FRUTTA PET BOTTLE  COCKTAIL 500ML (12PCS)"/>
    <n v="122"/>
    <n v="216"/>
    <n v="94"/>
    <n v="475"/>
    <n v="113674.42"/>
    <n v="8525.58"/>
    <n v="1209.3"/>
    <x v="1"/>
    <x v="1"/>
    <x v="0"/>
    <x v="1"/>
    <x v="6"/>
    <x v="6"/>
    <x v="0"/>
    <x v="0"/>
    <x v="1"/>
  </r>
  <r>
    <x v="0"/>
    <x v="5"/>
    <n v="4112000273"/>
    <x v="16"/>
    <s v="07NPBORG"/>
    <s v="FRUTTA PET BOTTLE  ORANGE 500ML (12PCS)"/>
    <n v="20"/>
    <n v="100"/>
    <n v="80"/>
    <n v="1215"/>
    <n v="96745.51"/>
    <n v="7255.91"/>
    <n v="1209.32"/>
    <x v="1"/>
    <x v="1"/>
    <x v="0"/>
    <x v="1"/>
    <x v="7"/>
    <x v="7"/>
    <x v="0"/>
    <x v="0"/>
    <x v="1"/>
  </r>
  <r>
    <x v="0"/>
    <x v="5"/>
    <n v="4112000273"/>
    <x v="16"/>
    <s v="07NPBPPL"/>
    <s v="FRUTTA PET BOTTLE PINEAPPLE 500ML (12PCS)"/>
    <n v="340"/>
    <n v="250"/>
    <n v="-90"/>
    <n v="2503"/>
    <n v="-108837.21"/>
    <n v="-8162.79"/>
    <n v="1209.3"/>
    <x v="1"/>
    <x v="1"/>
    <x v="0"/>
    <x v="1"/>
    <x v="13"/>
    <x v="13"/>
    <x v="0"/>
    <x v="0"/>
    <x v="1"/>
  </r>
  <r>
    <x v="0"/>
    <x v="5"/>
    <n v="4112000276"/>
    <x v="17"/>
    <s v="07NPBORG"/>
    <s v="FRUTTA PET BOTTLE  ORANGE 500ML (12PCS)"/>
    <n v="0"/>
    <n v="165"/>
    <n v="165"/>
    <n v="1215"/>
    <n v="135714.29"/>
    <n v="10178.57"/>
    <n v="822.51"/>
    <x v="1"/>
    <x v="1"/>
    <x v="0"/>
    <x v="1"/>
    <x v="7"/>
    <x v="7"/>
    <x v="0"/>
    <x v="0"/>
    <x v="1"/>
  </r>
  <r>
    <x v="0"/>
    <x v="5"/>
    <n v="4112000276"/>
    <x v="17"/>
    <s v="07NPBPPL"/>
    <s v="FRUTTA PET BOTTLE PINEAPPLE 500ML (12PCS)"/>
    <n v="2"/>
    <n v="165"/>
    <n v="163"/>
    <n v="2503"/>
    <n v="133904.76"/>
    <n v="10042.86"/>
    <n v="821.5"/>
    <x v="1"/>
    <x v="1"/>
    <x v="0"/>
    <x v="1"/>
    <x v="13"/>
    <x v="13"/>
    <x v="0"/>
    <x v="0"/>
    <x v="1"/>
  </r>
  <r>
    <x v="0"/>
    <x v="5"/>
    <n v="4112000279"/>
    <x v="18"/>
    <s v="03CSAPPLE"/>
    <s v="CALIFORNIA SUN APPLE X 40PCS"/>
    <n v="0"/>
    <n v="10"/>
    <n v="10"/>
    <n v="80"/>
    <n v="18139.53"/>
    <n v="1360.47"/>
    <n v="1813.95"/>
    <x v="1"/>
    <x v="1"/>
    <x v="0"/>
    <x v="1"/>
    <x v="15"/>
    <x v="15"/>
    <x v="2"/>
    <x v="0"/>
    <x v="2"/>
  </r>
  <r>
    <x v="0"/>
    <x v="5"/>
    <n v="4112000279"/>
    <x v="18"/>
    <s v="03CSCOCK"/>
    <s v="CALIFORNIA SUN COCKTAIL X 40PCS"/>
    <n v="0"/>
    <n v="10"/>
    <n v="10"/>
    <n v="171"/>
    <n v="18139.53"/>
    <n v="1360.47"/>
    <n v="1813.95"/>
    <x v="1"/>
    <x v="1"/>
    <x v="0"/>
    <x v="1"/>
    <x v="8"/>
    <x v="8"/>
    <x v="2"/>
    <x v="0"/>
    <x v="2"/>
  </r>
  <r>
    <x v="0"/>
    <x v="5"/>
    <n v="4112000279"/>
    <x v="18"/>
    <s v="05CNCTORG"/>
    <s v="FRUTTA NATURAL ORANGE 1LTR X 10PCS"/>
    <n v="0"/>
    <n v="54"/>
    <n v="54"/>
    <n v="3"/>
    <n v="172093.02"/>
    <n v="12906.98"/>
    <n v="3186.91"/>
    <x v="1"/>
    <x v="1"/>
    <x v="0"/>
    <x v="1"/>
    <x v="1"/>
    <x v="1"/>
    <x v="0"/>
    <x v="0"/>
    <x v="0"/>
  </r>
  <r>
    <x v="0"/>
    <x v="5"/>
    <n v="4112000279"/>
    <x v="18"/>
    <s v="07NPBBKT"/>
    <s v="FRUTTA PET BOTTLE BLACKCURRENT 500ML (12PCS)"/>
    <n v="0"/>
    <n v="55"/>
    <n v="55"/>
    <n v="474"/>
    <n v="46511.63"/>
    <n v="3488.37"/>
    <n v="845.67"/>
    <x v="1"/>
    <x v="1"/>
    <x v="0"/>
    <x v="1"/>
    <x v="5"/>
    <x v="5"/>
    <x v="0"/>
    <x v="0"/>
    <x v="1"/>
  </r>
  <r>
    <x v="0"/>
    <x v="5"/>
    <n v="4112000279"/>
    <x v="18"/>
    <s v="07NPBORG"/>
    <s v="FRUTTA PET BOTTLE  ORANGE 500ML (12PCS)"/>
    <n v="1"/>
    <n v="65"/>
    <n v="64"/>
    <n v="1215"/>
    <n v="54654.48"/>
    <n v="4099.09"/>
    <n v="853.98"/>
    <x v="1"/>
    <x v="1"/>
    <x v="0"/>
    <x v="1"/>
    <x v="7"/>
    <x v="7"/>
    <x v="0"/>
    <x v="0"/>
    <x v="1"/>
  </r>
  <r>
    <x v="0"/>
    <x v="5"/>
    <n v="4112000279"/>
    <x v="18"/>
    <s v="07NPBPPL"/>
    <s v="FRUTTA PET BOTTLE PINEAPPLE 500ML (12PCS)"/>
    <n v="0"/>
    <n v="67"/>
    <n v="67"/>
    <n v="2503"/>
    <n v="55559.24"/>
    <n v="4166.9399999999996"/>
    <n v="829.24"/>
    <x v="1"/>
    <x v="1"/>
    <x v="0"/>
    <x v="1"/>
    <x v="13"/>
    <x v="13"/>
    <x v="0"/>
    <x v="0"/>
    <x v="1"/>
  </r>
  <r>
    <x v="0"/>
    <x v="5"/>
    <n v="4112000319"/>
    <x v="104"/>
    <s v="03CSAPPLE"/>
    <s v="CALIFORNIA SUN APPLE X 40PCS"/>
    <n v="0"/>
    <n v="110"/>
    <n v="110"/>
    <n v="80"/>
    <n v="199534.89"/>
    <n v="14965.12"/>
    <n v="1813.95"/>
    <x v="1"/>
    <x v="1"/>
    <x v="0"/>
    <x v="1"/>
    <x v="15"/>
    <x v="15"/>
    <x v="2"/>
    <x v="0"/>
    <x v="2"/>
  </r>
  <r>
    <x v="0"/>
    <x v="5"/>
    <n v="4112000319"/>
    <x v="104"/>
    <s v="03CSCOCK"/>
    <s v="CALIFORNIA SUN COCKTAIL X 40PCS"/>
    <n v="0"/>
    <n v="110"/>
    <n v="110"/>
    <n v="171"/>
    <n v="199534.89"/>
    <n v="14965.12"/>
    <n v="1813.95"/>
    <x v="1"/>
    <x v="1"/>
    <x v="0"/>
    <x v="1"/>
    <x v="8"/>
    <x v="8"/>
    <x v="2"/>
    <x v="0"/>
    <x v="2"/>
  </r>
  <r>
    <x v="0"/>
    <x v="5"/>
    <n v="4112000319"/>
    <x v="104"/>
    <s v="03CSMNG"/>
    <s v="CALIFORNIA SUN MANGO X 40PCS"/>
    <n v="0"/>
    <n v="110"/>
    <n v="110"/>
    <n v="126"/>
    <n v="199534.89"/>
    <n v="14965.12"/>
    <n v="1813.95"/>
    <x v="1"/>
    <x v="1"/>
    <x v="0"/>
    <x v="1"/>
    <x v="9"/>
    <x v="9"/>
    <x v="2"/>
    <x v="0"/>
    <x v="2"/>
  </r>
  <r>
    <x v="0"/>
    <x v="5"/>
    <n v="4112000319"/>
    <x v="104"/>
    <s v="03CSORG"/>
    <s v="CALIFORNIA SUN ORANGE X 40PCS"/>
    <n v="0"/>
    <n v="110"/>
    <n v="110"/>
    <n v="21"/>
    <n v="199534.89"/>
    <n v="14965.12"/>
    <n v="1813.95"/>
    <x v="1"/>
    <x v="1"/>
    <x v="0"/>
    <x v="1"/>
    <x v="10"/>
    <x v="10"/>
    <x v="2"/>
    <x v="0"/>
    <x v="2"/>
  </r>
  <r>
    <x v="0"/>
    <x v="5"/>
    <n v="4112000319"/>
    <x v="104"/>
    <s v="03CSPNPL"/>
    <s v="CALIFORNIA SUN  PINEAPPLE X 40PCS"/>
    <n v="2"/>
    <n v="110"/>
    <n v="108"/>
    <n v="0"/>
    <n v="195906.98"/>
    <n v="14693.02"/>
    <n v="1813.95"/>
    <x v="1"/>
    <x v="1"/>
    <x v="0"/>
    <x v="1"/>
    <x v="11"/>
    <x v="11"/>
    <x v="2"/>
    <x v="0"/>
    <x v="2"/>
  </r>
  <r>
    <x v="0"/>
    <x v="5"/>
    <n v="4112000319"/>
    <x v="104"/>
    <s v="05CNCTORG"/>
    <s v="FRUTTA NATURAL ORANGE 1LTR X 10PCS"/>
    <n v="54"/>
    <n v="270"/>
    <n v="216"/>
    <n v="3"/>
    <n v="674604.66"/>
    <n v="50595.35"/>
    <n v="3123.17"/>
    <x v="1"/>
    <x v="1"/>
    <x v="0"/>
    <x v="1"/>
    <x v="1"/>
    <x v="1"/>
    <x v="0"/>
    <x v="0"/>
    <x v="0"/>
  </r>
  <r>
    <x v="0"/>
    <x v="5"/>
    <n v="4112000319"/>
    <x v="104"/>
    <s v="07NPBBKT"/>
    <s v="FRUTTA PET BOTTLE BLACKCURRENT 500ML (12PCS)"/>
    <n v="1"/>
    <n v="110"/>
    <n v="109"/>
    <n v="474"/>
    <n v="92093.02"/>
    <n v="6906.98"/>
    <n v="844.89"/>
    <x v="1"/>
    <x v="1"/>
    <x v="0"/>
    <x v="1"/>
    <x v="5"/>
    <x v="5"/>
    <x v="0"/>
    <x v="0"/>
    <x v="1"/>
  </r>
  <r>
    <x v="0"/>
    <x v="5"/>
    <n v="4112000319"/>
    <x v="104"/>
    <s v="07NPBCTL"/>
    <s v="FRUTTA PET BOTTLE  COCKTAIL 500ML (12PCS)"/>
    <n v="1"/>
    <n v="110"/>
    <n v="109"/>
    <n v="475"/>
    <n v="92093.02"/>
    <n v="6906.98"/>
    <n v="844.89"/>
    <x v="1"/>
    <x v="1"/>
    <x v="0"/>
    <x v="1"/>
    <x v="6"/>
    <x v="6"/>
    <x v="0"/>
    <x v="0"/>
    <x v="1"/>
  </r>
  <r>
    <x v="0"/>
    <x v="5"/>
    <n v="4112000319"/>
    <x v="104"/>
    <s v="07NPBPPL"/>
    <s v="FRUTTA PET BOTTLE PINEAPPLE 500ML (12PCS)"/>
    <n v="8"/>
    <n v="2420"/>
    <n v="2412"/>
    <n v="2503"/>
    <n v="2039069.64"/>
    <n v="152930.22"/>
    <n v="845.39"/>
    <x v="1"/>
    <x v="1"/>
    <x v="0"/>
    <x v="1"/>
    <x v="13"/>
    <x v="13"/>
    <x v="0"/>
    <x v="0"/>
    <x v="1"/>
  </r>
  <r>
    <x v="0"/>
    <x v="5"/>
    <n v="4112000448"/>
    <x v="153"/>
    <s v="07NPBCTL"/>
    <s v="FRUTTA PET BOTTLE  COCKTAIL 500ML (12PCS)"/>
    <n v="50"/>
    <n v="50"/>
    <n v="0"/>
    <n v="475"/>
    <n v="0"/>
    <n v="0"/>
    <n v="0"/>
    <x v="1"/>
    <x v="1"/>
    <x v="0"/>
    <x v="1"/>
    <x v="6"/>
    <x v="6"/>
    <x v="0"/>
    <x v="0"/>
    <x v="1"/>
  </r>
  <r>
    <x v="0"/>
    <x v="5"/>
    <n v="4112000448"/>
    <x v="153"/>
    <s v="07NPBORG"/>
    <s v="FRUTTA PET BOTTLE  ORANGE 500ML (12PCS)"/>
    <n v="43"/>
    <n v="43"/>
    <n v="0"/>
    <n v="1215"/>
    <n v="0"/>
    <n v="0"/>
    <n v="0"/>
    <x v="1"/>
    <x v="1"/>
    <x v="0"/>
    <x v="1"/>
    <x v="7"/>
    <x v="7"/>
    <x v="0"/>
    <x v="0"/>
    <x v="1"/>
  </r>
  <r>
    <x v="0"/>
    <x v="5"/>
    <n v="4112000457"/>
    <x v="81"/>
    <s v="03CSAPPLE"/>
    <s v="CALIFORNIA SUN APPLE X 40PCS"/>
    <n v="0"/>
    <n v="18"/>
    <n v="18"/>
    <n v="80"/>
    <n v="32651.16"/>
    <n v="2448.84"/>
    <n v="1813.95"/>
    <x v="1"/>
    <x v="1"/>
    <x v="0"/>
    <x v="1"/>
    <x v="15"/>
    <x v="15"/>
    <x v="2"/>
    <x v="0"/>
    <x v="2"/>
  </r>
  <r>
    <x v="0"/>
    <x v="5"/>
    <n v="4112000457"/>
    <x v="81"/>
    <s v="03CSCOCK"/>
    <s v="CALIFORNIA SUN COCKTAIL X 40PCS"/>
    <n v="0"/>
    <n v="18"/>
    <n v="18"/>
    <n v="171"/>
    <n v="32651.16"/>
    <n v="2448.84"/>
    <n v="1813.95"/>
    <x v="1"/>
    <x v="1"/>
    <x v="0"/>
    <x v="1"/>
    <x v="8"/>
    <x v="8"/>
    <x v="2"/>
    <x v="0"/>
    <x v="2"/>
  </r>
  <r>
    <x v="0"/>
    <x v="5"/>
    <n v="4112000457"/>
    <x v="81"/>
    <s v="03CSMNG"/>
    <s v="CALIFORNIA SUN MANGO X 40PCS"/>
    <n v="0"/>
    <n v="18"/>
    <n v="18"/>
    <n v="126"/>
    <n v="32651.16"/>
    <n v="2448.84"/>
    <n v="1813.95"/>
    <x v="1"/>
    <x v="1"/>
    <x v="0"/>
    <x v="1"/>
    <x v="9"/>
    <x v="9"/>
    <x v="2"/>
    <x v="0"/>
    <x v="2"/>
  </r>
  <r>
    <x v="0"/>
    <x v="5"/>
    <n v="4112000457"/>
    <x v="81"/>
    <s v="03CSORG"/>
    <s v="CALIFORNIA SUN ORANGE X 40PCS"/>
    <n v="1"/>
    <n v="18"/>
    <n v="17"/>
    <n v="21"/>
    <n v="30837.21"/>
    <n v="2312.79"/>
    <n v="1813.95"/>
    <x v="1"/>
    <x v="1"/>
    <x v="0"/>
    <x v="1"/>
    <x v="10"/>
    <x v="10"/>
    <x v="2"/>
    <x v="0"/>
    <x v="2"/>
  </r>
  <r>
    <x v="0"/>
    <x v="5"/>
    <n v="4112000457"/>
    <x v="81"/>
    <s v="03CSPNPL"/>
    <s v="CALIFORNIA SUN  PINEAPPLE X 40PCS"/>
    <n v="0"/>
    <n v="13"/>
    <n v="13"/>
    <n v="0"/>
    <n v="23581.4"/>
    <n v="1768.6"/>
    <n v="1813.95"/>
    <x v="1"/>
    <x v="1"/>
    <x v="0"/>
    <x v="1"/>
    <x v="11"/>
    <x v="11"/>
    <x v="2"/>
    <x v="0"/>
    <x v="2"/>
  </r>
  <r>
    <x v="0"/>
    <x v="5"/>
    <n v="4112000457"/>
    <x v="81"/>
    <s v="03CSSBRY"/>
    <s v="CALIFORNIA SUN STRAWBERRY X 40PCS"/>
    <n v="0"/>
    <n v="13"/>
    <n v="13"/>
    <n v="129"/>
    <n v="23581.4"/>
    <n v="1768.6"/>
    <n v="1813.95"/>
    <x v="1"/>
    <x v="1"/>
    <x v="0"/>
    <x v="1"/>
    <x v="16"/>
    <x v="16"/>
    <x v="2"/>
    <x v="0"/>
    <x v="2"/>
  </r>
  <r>
    <x v="0"/>
    <x v="5"/>
    <n v="4112000457"/>
    <x v="81"/>
    <s v="07NPBORG"/>
    <s v="FRUTTA PET BOTTLE  ORANGE 500ML (12PCS)"/>
    <n v="0"/>
    <n v="30"/>
    <n v="30"/>
    <n v="1215"/>
    <n v="22619.05"/>
    <n v="1696.43"/>
    <n v="753.97"/>
    <x v="1"/>
    <x v="1"/>
    <x v="0"/>
    <x v="1"/>
    <x v="7"/>
    <x v="7"/>
    <x v="0"/>
    <x v="0"/>
    <x v="1"/>
  </r>
  <r>
    <x v="0"/>
    <x v="5"/>
    <n v="4112000457"/>
    <x v="81"/>
    <s v="07NPBPPL"/>
    <s v="FRUTTA PET BOTTLE PINEAPPLE 500ML (12PCS)"/>
    <n v="0"/>
    <n v="25"/>
    <n v="25"/>
    <n v="2503"/>
    <n v="22619.05"/>
    <n v="1696.43"/>
    <n v="904.76"/>
    <x v="1"/>
    <x v="1"/>
    <x v="0"/>
    <x v="1"/>
    <x v="13"/>
    <x v="13"/>
    <x v="0"/>
    <x v="0"/>
    <x v="1"/>
  </r>
  <r>
    <x v="0"/>
    <x v="5"/>
    <n v="4112000483"/>
    <x v="22"/>
    <s v="03CSORG"/>
    <s v="CALIFORNIA SUN ORANGE X 40PCS"/>
    <n v="0"/>
    <n v="1"/>
    <n v="1"/>
    <n v="21"/>
    <n v="1813.95"/>
    <n v="136.05000000000001"/>
    <n v="1813.95"/>
    <x v="1"/>
    <x v="1"/>
    <x v="0"/>
    <x v="1"/>
    <x v="10"/>
    <x v="10"/>
    <x v="2"/>
    <x v="0"/>
    <x v="2"/>
  </r>
  <r>
    <x v="0"/>
    <x v="5"/>
    <n v="4112000483"/>
    <x v="22"/>
    <s v="05CNCTORG"/>
    <s v="FRUTTA NATURAL ORANGE 1LTR X 10PCS"/>
    <n v="0"/>
    <n v="43"/>
    <n v="43"/>
    <n v="3"/>
    <n v="137674.42000000001"/>
    <n v="10325.58"/>
    <n v="3201.73"/>
    <x v="1"/>
    <x v="1"/>
    <x v="0"/>
    <x v="1"/>
    <x v="1"/>
    <x v="1"/>
    <x v="0"/>
    <x v="0"/>
    <x v="0"/>
  </r>
  <r>
    <x v="0"/>
    <x v="5"/>
    <n v="4112000507"/>
    <x v="23"/>
    <s v="03CSCOCK"/>
    <s v="CALIFORNIA SUN COCKTAIL X 40PCS"/>
    <n v="0"/>
    <n v="150"/>
    <n v="150"/>
    <n v="171"/>
    <n v="272093.03000000003"/>
    <n v="20406.98"/>
    <n v="1813.95"/>
    <x v="0"/>
    <x v="0"/>
    <x v="0"/>
    <x v="0"/>
    <x v="8"/>
    <x v="8"/>
    <x v="2"/>
    <x v="0"/>
    <x v="2"/>
  </r>
  <r>
    <x v="0"/>
    <x v="5"/>
    <n v="4112000507"/>
    <x v="23"/>
    <s v="03CSMNG"/>
    <s v="CALIFORNIA SUN MANGO X 40PCS"/>
    <n v="1"/>
    <n v="35"/>
    <n v="34"/>
    <n v="126"/>
    <n v="61674.42"/>
    <n v="4625.58"/>
    <n v="1813.95"/>
    <x v="0"/>
    <x v="0"/>
    <x v="0"/>
    <x v="0"/>
    <x v="9"/>
    <x v="9"/>
    <x v="2"/>
    <x v="0"/>
    <x v="2"/>
  </r>
  <r>
    <x v="0"/>
    <x v="5"/>
    <n v="4112000507"/>
    <x v="23"/>
    <s v="03CSORG"/>
    <s v="CALIFORNIA SUN ORANGE X 40PCS"/>
    <n v="0"/>
    <n v="40"/>
    <n v="40"/>
    <n v="21"/>
    <n v="72558.14"/>
    <n v="5441.86"/>
    <n v="1813.95"/>
    <x v="0"/>
    <x v="0"/>
    <x v="0"/>
    <x v="0"/>
    <x v="10"/>
    <x v="10"/>
    <x v="2"/>
    <x v="0"/>
    <x v="2"/>
  </r>
  <r>
    <x v="0"/>
    <x v="5"/>
    <n v="4112000507"/>
    <x v="23"/>
    <s v="03CSPNPL"/>
    <s v="CALIFORNIA SUN  PINEAPPLE X 40PCS"/>
    <n v="0"/>
    <n v="25"/>
    <n v="25"/>
    <n v="0"/>
    <n v="45348.84"/>
    <n v="3401.16"/>
    <n v="1813.95"/>
    <x v="0"/>
    <x v="0"/>
    <x v="0"/>
    <x v="0"/>
    <x v="11"/>
    <x v="11"/>
    <x v="2"/>
    <x v="0"/>
    <x v="2"/>
  </r>
  <r>
    <x v="0"/>
    <x v="5"/>
    <n v="4112000507"/>
    <x v="23"/>
    <s v="03CSSBRY"/>
    <s v="CALIFORNIA SUN STRAWBERRY X 40PCS"/>
    <n v="2"/>
    <n v="50"/>
    <n v="48"/>
    <n v="129"/>
    <n v="87069.77"/>
    <n v="6530.23"/>
    <n v="1813.95"/>
    <x v="0"/>
    <x v="0"/>
    <x v="0"/>
    <x v="0"/>
    <x v="16"/>
    <x v="16"/>
    <x v="2"/>
    <x v="0"/>
    <x v="2"/>
  </r>
  <r>
    <x v="0"/>
    <x v="5"/>
    <n v="4112000507"/>
    <x v="23"/>
    <s v="04NCTPNPL"/>
    <s v="FRUTTA NATURAL PINEAPPLE 250ML X 24PCS"/>
    <n v="0"/>
    <n v="73"/>
    <n v="73"/>
    <n v="0"/>
    <n v="190139.54"/>
    <n v="14260.47"/>
    <n v="2604.65"/>
    <x v="0"/>
    <x v="0"/>
    <x v="0"/>
    <x v="0"/>
    <x v="23"/>
    <x v="23"/>
    <x v="0"/>
    <x v="0"/>
    <x v="3"/>
  </r>
  <r>
    <x v="0"/>
    <x v="5"/>
    <n v="4112000507"/>
    <x v="23"/>
    <s v="05CNCTORG"/>
    <s v="FRUTTA NATURAL ORANGE 1LTR X 10PCS"/>
    <n v="4"/>
    <n v="200"/>
    <n v="196"/>
    <n v="3"/>
    <n v="674604.66"/>
    <n v="50595.35"/>
    <n v="3441.86"/>
    <x v="0"/>
    <x v="0"/>
    <x v="0"/>
    <x v="0"/>
    <x v="1"/>
    <x v="1"/>
    <x v="0"/>
    <x v="0"/>
    <x v="0"/>
  </r>
  <r>
    <x v="0"/>
    <x v="5"/>
    <n v="4112000507"/>
    <x v="23"/>
    <s v="07NPBPPL"/>
    <s v="FRUTTA PET BOTTLE PINEAPPLE 500ML (12PCS)"/>
    <n v="1"/>
    <n v="0"/>
    <n v="-1"/>
    <n v="2503"/>
    <n v="-904.76"/>
    <n v="-67.86"/>
    <n v="904.76"/>
    <x v="0"/>
    <x v="0"/>
    <x v="0"/>
    <x v="0"/>
    <x v="13"/>
    <x v="13"/>
    <x v="0"/>
    <x v="0"/>
    <x v="1"/>
  </r>
  <r>
    <x v="0"/>
    <x v="5"/>
    <n v="4112000526"/>
    <x v="125"/>
    <s v="03CSORG"/>
    <s v="CALIFORNIA SUN ORANGE X 40PCS"/>
    <n v="0"/>
    <n v="50"/>
    <n v="50"/>
    <n v="21"/>
    <n v="90697.68"/>
    <n v="6802.33"/>
    <n v="1813.95"/>
    <x v="0"/>
    <x v="0"/>
    <x v="0"/>
    <x v="5"/>
    <x v="10"/>
    <x v="10"/>
    <x v="2"/>
    <x v="0"/>
    <x v="2"/>
  </r>
  <r>
    <x v="0"/>
    <x v="5"/>
    <n v="4112000526"/>
    <x v="125"/>
    <s v="05CNCTORG"/>
    <s v="FRUTTA NATURAL ORANGE 1LTR X 10PCS"/>
    <n v="1"/>
    <n v="150"/>
    <n v="149"/>
    <n v="3"/>
    <n v="512837.21"/>
    <n v="38462.79"/>
    <n v="3441.86"/>
    <x v="0"/>
    <x v="0"/>
    <x v="0"/>
    <x v="5"/>
    <x v="1"/>
    <x v="1"/>
    <x v="0"/>
    <x v="0"/>
    <x v="0"/>
  </r>
  <r>
    <x v="0"/>
    <x v="5"/>
    <n v="4112000526"/>
    <x v="125"/>
    <s v="07NPBBKT"/>
    <s v="FRUTTA PET BOTTLE BLACKCURRENT 500ML (12PCS)"/>
    <n v="1"/>
    <n v="501"/>
    <n v="500"/>
    <n v="474"/>
    <n v="452380.95"/>
    <n v="33928.57"/>
    <n v="904.76"/>
    <x v="0"/>
    <x v="0"/>
    <x v="0"/>
    <x v="5"/>
    <x v="5"/>
    <x v="5"/>
    <x v="0"/>
    <x v="0"/>
    <x v="1"/>
  </r>
  <r>
    <x v="0"/>
    <x v="5"/>
    <n v="4112000526"/>
    <x v="125"/>
    <s v="07NPBCTL"/>
    <s v="FRUTTA PET BOTTLE  COCKTAIL 500ML (12PCS)"/>
    <n v="1"/>
    <n v="100"/>
    <n v="99"/>
    <n v="475"/>
    <n v="89571.43"/>
    <n v="6717.86"/>
    <n v="904.76"/>
    <x v="0"/>
    <x v="0"/>
    <x v="0"/>
    <x v="5"/>
    <x v="6"/>
    <x v="6"/>
    <x v="0"/>
    <x v="0"/>
    <x v="1"/>
  </r>
  <r>
    <x v="0"/>
    <x v="5"/>
    <n v="4112000526"/>
    <x v="125"/>
    <s v="07NPBORG"/>
    <s v="FRUTTA PET BOTTLE  ORANGE 500ML (12PCS)"/>
    <n v="1"/>
    <n v="300"/>
    <n v="299"/>
    <n v="1215"/>
    <n v="270523.81"/>
    <n v="20289.29"/>
    <n v="904.76"/>
    <x v="0"/>
    <x v="0"/>
    <x v="0"/>
    <x v="5"/>
    <x v="7"/>
    <x v="7"/>
    <x v="0"/>
    <x v="0"/>
    <x v="1"/>
  </r>
  <r>
    <x v="0"/>
    <x v="5"/>
    <n v="4112000535"/>
    <x v="24"/>
    <s v="03CSAPPLE"/>
    <s v="CALIFORNIA SUN APPLE X 40PCS"/>
    <n v="1"/>
    <n v="15"/>
    <n v="14"/>
    <n v="80"/>
    <n v="25395.35"/>
    <n v="1904.65"/>
    <n v="1813.95"/>
    <x v="1"/>
    <x v="1"/>
    <x v="0"/>
    <x v="1"/>
    <x v="15"/>
    <x v="15"/>
    <x v="2"/>
    <x v="0"/>
    <x v="2"/>
  </r>
  <r>
    <x v="0"/>
    <x v="5"/>
    <n v="4112000535"/>
    <x v="24"/>
    <s v="03CSCOCK"/>
    <s v="CALIFORNIA SUN COCKTAIL X 40PCS"/>
    <n v="0"/>
    <n v="15"/>
    <n v="15"/>
    <n v="171"/>
    <n v="27209.3"/>
    <n v="2040.7"/>
    <n v="1813.95"/>
    <x v="1"/>
    <x v="1"/>
    <x v="0"/>
    <x v="1"/>
    <x v="8"/>
    <x v="8"/>
    <x v="2"/>
    <x v="0"/>
    <x v="2"/>
  </r>
  <r>
    <x v="0"/>
    <x v="5"/>
    <n v="4112000535"/>
    <x v="24"/>
    <s v="03CSMNG"/>
    <s v="CALIFORNIA SUN MANGO X 40PCS"/>
    <n v="0"/>
    <n v="10"/>
    <n v="10"/>
    <n v="126"/>
    <n v="18139.53"/>
    <n v="1360.47"/>
    <n v="1813.95"/>
    <x v="1"/>
    <x v="1"/>
    <x v="0"/>
    <x v="1"/>
    <x v="9"/>
    <x v="9"/>
    <x v="2"/>
    <x v="0"/>
    <x v="2"/>
  </r>
  <r>
    <x v="0"/>
    <x v="5"/>
    <n v="4112000535"/>
    <x v="24"/>
    <s v="05CNCTORG"/>
    <s v="FRUTTA NATURAL ORANGE 1LTR X 10PCS"/>
    <n v="0"/>
    <n v="93"/>
    <n v="93"/>
    <n v="3"/>
    <n v="308465.12"/>
    <n v="23134.880000000001"/>
    <n v="3316.83"/>
    <x v="1"/>
    <x v="1"/>
    <x v="0"/>
    <x v="1"/>
    <x v="1"/>
    <x v="1"/>
    <x v="0"/>
    <x v="0"/>
    <x v="0"/>
  </r>
  <r>
    <x v="0"/>
    <x v="5"/>
    <n v="4112000535"/>
    <x v="24"/>
    <s v="06MACORAGE"/>
    <s v="MACCAW DRINK ORANGE 1LTR X 10PCS"/>
    <n v="0"/>
    <n v="44"/>
    <n v="44"/>
    <n v="0"/>
    <n v="122790.7"/>
    <n v="9209.2999999999993"/>
    <n v="2790.7"/>
    <x v="1"/>
    <x v="1"/>
    <x v="0"/>
    <x v="1"/>
    <x v="19"/>
    <x v="19"/>
    <x v="1"/>
    <x v="0"/>
    <x v="0"/>
  </r>
  <r>
    <x v="0"/>
    <x v="5"/>
    <n v="4112000535"/>
    <x v="24"/>
    <s v="07NPBBKT"/>
    <s v="FRUTTA PET BOTTLE BLACKCURRENT 500ML (12PCS)"/>
    <n v="0"/>
    <n v="7"/>
    <n v="7"/>
    <n v="474"/>
    <n v="6693.22"/>
    <n v="501.99"/>
    <n v="956.17"/>
    <x v="1"/>
    <x v="1"/>
    <x v="0"/>
    <x v="1"/>
    <x v="5"/>
    <x v="5"/>
    <x v="0"/>
    <x v="0"/>
    <x v="1"/>
  </r>
  <r>
    <x v="0"/>
    <x v="5"/>
    <n v="4112000535"/>
    <x v="24"/>
    <s v="07NPBORG"/>
    <s v="FRUTTA PET BOTTLE  ORANGE 500ML (12PCS)"/>
    <n v="0"/>
    <n v="45"/>
    <n v="45"/>
    <n v="1215"/>
    <n v="38114.06"/>
    <n v="2858.55"/>
    <n v="846.98"/>
    <x v="1"/>
    <x v="1"/>
    <x v="0"/>
    <x v="1"/>
    <x v="7"/>
    <x v="7"/>
    <x v="0"/>
    <x v="0"/>
    <x v="1"/>
  </r>
  <r>
    <x v="0"/>
    <x v="5"/>
    <n v="4112000535"/>
    <x v="24"/>
    <s v="07NPBPPL"/>
    <s v="FRUTTA PET BOTTLE PINEAPPLE 500ML (12PCS)"/>
    <n v="0"/>
    <n v="8"/>
    <n v="8"/>
    <n v="2503"/>
    <n v="6693.22"/>
    <n v="501.99"/>
    <n v="836.65"/>
    <x v="1"/>
    <x v="1"/>
    <x v="0"/>
    <x v="1"/>
    <x v="13"/>
    <x v="13"/>
    <x v="0"/>
    <x v="0"/>
    <x v="1"/>
  </r>
  <r>
    <x v="0"/>
    <x v="5"/>
    <n v="4112000562"/>
    <x v="154"/>
    <s v="06MACORAGE"/>
    <s v="MACCAW DRINK ORANGE 1LTR X 10PCS"/>
    <n v="0"/>
    <n v="10"/>
    <n v="10"/>
    <n v="0"/>
    <n v="29767.439999999999"/>
    <n v="2232.56"/>
    <n v="2976.74"/>
    <x v="1"/>
    <x v="1"/>
    <x v="0"/>
    <x v="1"/>
    <x v="19"/>
    <x v="19"/>
    <x v="1"/>
    <x v="0"/>
    <x v="0"/>
  </r>
  <r>
    <x v="0"/>
    <x v="5"/>
    <n v="4112000562"/>
    <x v="154"/>
    <s v="07NPBPPL"/>
    <s v="FRUTTA PET BOTTLE PINEAPPLE 500ML (12PCS)"/>
    <n v="1"/>
    <n v="5"/>
    <n v="4"/>
    <n v="2503"/>
    <n v="3619.05"/>
    <n v="271.43"/>
    <n v="904.76"/>
    <x v="1"/>
    <x v="1"/>
    <x v="0"/>
    <x v="1"/>
    <x v="13"/>
    <x v="13"/>
    <x v="0"/>
    <x v="0"/>
    <x v="1"/>
  </r>
  <r>
    <x v="0"/>
    <x v="5"/>
    <n v="4112000570"/>
    <x v="26"/>
    <s v="05CNCTORG"/>
    <s v="FRUTTA NATURAL ORANGE 1LTR X 10PCS"/>
    <n v="0"/>
    <n v="680"/>
    <n v="680"/>
    <n v="3"/>
    <n v="2340465.14"/>
    <n v="175534.89"/>
    <n v="3441.86"/>
    <x v="0"/>
    <x v="4"/>
    <x v="0"/>
    <x v="6"/>
    <x v="1"/>
    <x v="1"/>
    <x v="0"/>
    <x v="0"/>
    <x v="0"/>
  </r>
  <r>
    <x v="0"/>
    <x v="5"/>
    <n v="4112000570"/>
    <x v="26"/>
    <s v="07NPBBKT"/>
    <s v="FRUTTA PET BOTTLE BLACKCURRENT 500ML (12PCS)"/>
    <n v="0"/>
    <n v="100"/>
    <n v="100"/>
    <n v="474"/>
    <n v="90476.19"/>
    <n v="6785.71"/>
    <n v="904.76"/>
    <x v="0"/>
    <x v="4"/>
    <x v="0"/>
    <x v="6"/>
    <x v="5"/>
    <x v="5"/>
    <x v="0"/>
    <x v="0"/>
    <x v="1"/>
  </r>
  <r>
    <x v="0"/>
    <x v="5"/>
    <n v="4112000570"/>
    <x v="26"/>
    <s v="07NPBORG"/>
    <s v="FRUTTA PET BOTTLE  ORANGE 500ML (12PCS)"/>
    <n v="0"/>
    <n v="200"/>
    <n v="200"/>
    <n v="1215"/>
    <n v="180952.38"/>
    <n v="13571.43"/>
    <n v="904.76"/>
    <x v="0"/>
    <x v="4"/>
    <x v="0"/>
    <x v="6"/>
    <x v="7"/>
    <x v="7"/>
    <x v="0"/>
    <x v="0"/>
    <x v="1"/>
  </r>
  <r>
    <x v="0"/>
    <x v="5"/>
    <n v="4112000570"/>
    <x v="26"/>
    <s v="07NPBPPL"/>
    <s v="FRUTTA PET BOTTLE PINEAPPLE 500ML (12PCS)"/>
    <n v="0"/>
    <n v="200"/>
    <n v="200"/>
    <n v="2503"/>
    <n v="180952.38"/>
    <n v="13571.43"/>
    <n v="904.76"/>
    <x v="0"/>
    <x v="4"/>
    <x v="0"/>
    <x v="6"/>
    <x v="13"/>
    <x v="13"/>
    <x v="0"/>
    <x v="0"/>
    <x v="1"/>
  </r>
  <r>
    <x v="0"/>
    <x v="5"/>
    <n v="4112000581"/>
    <x v="85"/>
    <s v="03CSAPPLE"/>
    <s v="CALIFORNIA SUN APPLE X 40PCS"/>
    <n v="0"/>
    <n v="25"/>
    <n v="25"/>
    <n v="80"/>
    <n v="45348.84"/>
    <n v="3401.16"/>
    <n v="1813.95"/>
    <x v="0"/>
    <x v="4"/>
    <x v="0"/>
    <x v="6"/>
    <x v="15"/>
    <x v="15"/>
    <x v="2"/>
    <x v="0"/>
    <x v="2"/>
  </r>
  <r>
    <x v="0"/>
    <x v="5"/>
    <n v="4112000581"/>
    <x v="85"/>
    <s v="03CSCOCK"/>
    <s v="CALIFORNIA SUN COCKTAIL X 40PCS"/>
    <n v="0"/>
    <n v="25"/>
    <n v="25"/>
    <n v="171"/>
    <n v="45348.84"/>
    <n v="3401.16"/>
    <n v="1813.95"/>
    <x v="0"/>
    <x v="4"/>
    <x v="0"/>
    <x v="6"/>
    <x v="8"/>
    <x v="8"/>
    <x v="2"/>
    <x v="0"/>
    <x v="2"/>
  </r>
  <r>
    <x v="0"/>
    <x v="5"/>
    <n v="4112000581"/>
    <x v="85"/>
    <s v="04NCTAPPLE"/>
    <s v="FRUTTA NATURAL  APPLE 250ML X 24PCS"/>
    <n v="0"/>
    <n v="50"/>
    <n v="50"/>
    <n v="0"/>
    <n v="130232.56"/>
    <n v="9767.44"/>
    <n v="2604.65"/>
    <x v="0"/>
    <x v="4"/>
    <x v="0"/>
    <x v="6"/>
    <x v="20"/>
    <x v="20"/>
    <x v="0"/>
    <x v="0"/>
    <x v="3"/>
  </r>
  <r>
    <x v="0"/>
    <x v="5"/>
    <n v="4112000581"/>
    <x v="85"/>
    <s v="04NCTMNG"/>
    <s v="FRUTTA NATURAL MANGO 250ML X 24PCS"/>
    <n v="0"/>
    <n v="50"/>
    <n v="50"/>
    <n v="0"/>
    <n v="130232.5"/>
    <n v="9767.44"/>
    <n v="2604.65"/>
    <x v="0"/>
    <x v="4"/>
    <x v="0"/>
    <x v="6"/>
    <x v="24"/>
    <x v="24"/>
    <x v="0"/>
    <x v="0"/>
    <x v="3"/>
  </r>
  <r>
    <x v="0"/>
    <x v="5"/>
    <n v="4112000581"/>
    <x v="85"/>
    <s v="04NCTORG"/>
    <s v="FRUTTA NATURAL ORANGE 250ML X 24PCS"/>
    <n v="0"/>
    <n v="20"/>
    <n v="20"/>
    <n v="150"/>
    <n v="52093"/>
    <n v="3906.97"/>
    <n v="2604.65"/>
    <x v="0"/>
    <x v="4"/>
    <x v="0"/>
    <x v="6"/>
    <x v="21"/>
    <x v="21"/>
    <x v="0"/>
    <x v="0"/>
    <x v="3"/>
  </r>
  <r>
    <x v="0"/>
    <x v="5"/>
    <n v="4112000604"/>
    <x v="29"/>
    <s v="03CSAPPLE"/>
    <s v="CALIFORNIA SUN APPLE X 40PCS"/>
    <n v="9"/>
    <n v="100"/>
    <n v="91"/>
    <n v="80"/>
    <n v="165069.76999999999"/>
    <n v="12380.23"/>
    <n v="1813.95"/>
    <x v="0"/>
    <x v="0"/>
    <x v="0"/>
    <x v="5"/>
    <x v="15"/>
    <x v="15"/>
    <x v="2"/>
    <x v="0"/>
    <x v="2"/>
  </r>
  <r>
    <x v="0"/>
    <x v="5"/>
    <n v="4112000604"/>
    <x v="29"/>
    <s v="03CSCOCK"/>
    <s v="CALIFORNIA SUN COCKTAIL X 40PCS"/>
    <n v="4"/>
    <n v="150"/>
    <n v="146"/>
    <n v="171"/>
    <n v="264837.21000000002"/>
    <n v="19862.79"/>
    <n v="1813.95"/>
    <x v="0"/>
    <x v="0"/>
    <x v="0"/>
    <x v="5"/>
    <x v="8"/>
    <x v="8"/>
    <x v="2"/>
    <x v="0"/>
    <x v="2"/>
  </r>
  <r>
    <x v="0"/>
    <x v="5"/>
    <n v="4112000604"/>
    <x v="29"/>
    <s v="03CSMNG"/>
    <s v="CALIFORNIA SUN MANGO X 40PCS"/>
    <n v="5"/>
    <n v="0"/>
    <n v="-5"/>
    <n v="126"/>
    <n v="-9069.77"/>
    <n v="-680.23"/>
    <n v="1813.95"/>
    <x v="0"/>
    <x v="0"/>
    <x v="0"/>
    <x v="5"/>
    <x v="9"/>
    <x v="9"/>
    <x v="2"/>
    <x v="0"/>
    <x v="2"/>
  </r>
  <r>
    <x v="0"/>
    <x v="5"/>
    <n v="4112000604"/>
    <x v="29"/>
    <s v="03CSORG"/>
    <s v="CALIFORNIA SUN ORANGE X 40PCS"/>
    <n v="22"/>
    <n v="350"/>
    <n v="328"/>
    <n v="21"/>
    <n v="594976.75"/>
    <n v="44623.26"/>
    <n v="1813.95"/>
    <x v="0"/>
    <x v="0"/>
    <x v="0"/>
    <x v="5"/>
    <x v="10"/>
    <x v="10"/>
    <x v="2"/>
    <x v="0"/>
    <x v="2"/>
  </r>
  <r>
    <x v="0"/>
    <x v="5"/>
    <n v="4112000604"/>
    <x v="29"/>
    <s v="03CSPNPL"/>
    <s v="CALIFORNIA SUN  PINEAPPLE X 40PCS"/>
    <n v="8"/>
    <n v="400"/>
    <n v="392"/>
    <n v="0"/>
    <n v="711069.77"/>
    <n v="53330.23"/>
    <n v="1813.95"/>
    <x v="0"/>
    <x v="0"/>
    <x v="0"/>
    <x v="5"/>
    <x v="11"/>
    <x v="11"/>
    <x v="2"/>
    <x v="0"/>
    <x v="2"/>
  </r>
  <r>
    <x v="0"/>
    <x v="5"/>
    <n v="4112000604"/>
    <x v="29"/>
    <s v="03CSSBRY"/>
    <s v="CALIFORNIA SUN STRAWBERRY X 40PCS"/>
    <n v="1"/>
    <n v="0"/>
    <n v="-1"/>
    <n v="129"/>
    <n v="-1813.95"/>
    <n v="-136.05000000000001"/>
    <n v="1813.95"/>
    <x v="0"/>
    <x v="0"/>
    <x v="0"/>
    <x v="5"/>
    <x v="16"/>
    <x v="16"/>
    <x v="2"/>
    <x v="0"/>
    <x v="2"/>
  </r>
  <r>
    <x v="0"/>
    <x v="5"/>
    <n v="4112000604"/>
    <x v="29"/>
    <s v="04NCTCOCK"/>
    <s v="FRUTTA NATURAL COCKTAIL 250ML X 24PCS"/>
    <n v="0"/>
    <n v="66"/>
    <n v="66"/>
    <n v="0"/>
    <n v="171906.98"/>
    <n v="12893.02"/>
    <n v="2604.65"/>
    <x v="0"/>
    <x v="0"/>
    <x v="0"/>
    <x v="5"/>
    <x v="22"/>
    <x v="22"/>
    <x v="0"/>
    <x v="0"/>
    <x v="3"/>
  </r>
  <r>
    <x v="0"/>
    <x v="5"/>
    <n v="4112000604"/>
    <x v="29"/>
    <s v="04NCTORG"/>
    <s v="FRUTTA NATURAL ORANGE 250ML X 24PCS"/>
    <n v="0"/>
    <n v="66"/>
    <n v="66"/>
    <n v="150"/>
    <n v="171906.98"/>
    <n v="12893.02"/>
    <n v="2604.65"/>
    <x v="0"/>
    <x v="0"/>
    <x v="0"/>
    <x v="5"/>
    <x v="21"/>
    <x v="21"/>
    <x v="0"/>
    <x v="0"/>
    <x v="3"/>
  </r>
  <r>
    <x v="0"/>
    <x v="5"/>
    <n v="4112000604"/>
    <x v="29"/>
    <s v="04NCTPNPL"/>
    <s v="FRUTTA NATURAL PINEAPPLE 250ML X 24PCS"/>
    <n v="0"/>
    <n v="68"/>
    <n v="68"/>
    <n v="0"/>
    <n v="177116.28"/>
    <n v="13283.72"/>
    <n v="2604.65"/>
    <x v="0"/>
    <x v="0"/>
    <x v="0"/>
    <x v="5"/>
    <x v="23"/>
    <x v="23"/>
    <x v="0"/>
    <x v="0"/>
    <x v="3"/>
  </r>
  <r>
    <x v="0"/>
    <x v="5"/>
    <n v="4112000604"/>
    <x v="29"/>
    <s v="05CNCTORG"/>
    <s v="FRUTTA NATURAL ORANGE 1LTR X 10PCS"/>
    <n v="0"/>
    <n v="200"/>
    <n v="200"/>
    <n v="3"/>
    <n v="688372.1"/>
    <n v="51627.91"/>
    <n v="3441.86"/>
    <x v="0"/>
    <x v="0"/>
    <x v="0"/>
    <x v="5"/>
    <x v="1"/>
    <x v="1"/>
    <x v="0"/>
    <x v="0"/>
    <x v="0"/>
  </r>
  <r>
    <x v="0"/>
    <x v="5"/>
    <n v="4112000604"/>
    <x v="29"/>
    <s v="06MACORAGE"/>
    <s v="MACCAW DRINK ORANGE 1LTR X 10PCS"/>
    <n v="1"/>
    <n v="0"/>
    <n v="-1"/>
    <n v="0"/>
    <n v="-2976.74"/>
    <n v="-223.26"/>
    <n v="2976.74"/>
    <x v="0"/>
    <x v="0"/>
    <x v="0"/>
    <x v="5"/>
    <x v="19"/>
    <x v="19"/>
    <x v="1"/>
    <x v="0"/>
    <x v="0"/>
  </r>
  <r>
    <x v="0"/>
    <x v="5"/>
    <n v="4112000604"/>
    <x v="29"/>
    <s v="07NPBBKT"/>
    <s v="FRUTTA PET BOTTLE BLACKCURRENT 500ML (12PCS)"/>
    <n v="0"/>
    <n v="415"/>
    <n v="415"/>
    <n v="474"/>
    <n v="386046.49"/>
    <n v="28953.49"/>
    <n v="930.23"/>
    <x v="0"/>
    <x v="0"/>
    <x v="0"/>
    <x v="5"/>
    <x v="5"/>
    <x v="5"/>
    <x v="0"/>
    <x v="0"/>
    <x v="1"/>
  </r>
  <r>
    <x v="0"/>
    <x v="5"/>
    <n v="4112000604"/>
    <x v="29"/>
    <s v="07NPBCTL"/>
    <s v="FRUTTA PET BOTTLE  COCKTAIL 500ML (12PCS)"/>
    <n v="0"/>
    <n v="372"/>
    <n v="372"/>
    <n v="475"/>
    <n v="346046.49"/>
    <n v="25953.49"/>
    <n v="930.23"/>
    <x v="0"/>
    <x v="0"/>
    <x v="0"/>
    <x v="5"/>
    <x v="6"/>
    <x v="6"/>
    <x v="0"/>
    <x v="0"/>
    <x v="1"/>
  </r>
  <r>
    <x v="0"/>
    <x v="5"/>
    <n v="4112000604"/>
    <x v="29"/>
    <s v="07NPBORG"/>
    <s v="FRUTTA PET BOTTLE  ORANGE 500ML (12PCS)"/>
    <n v="0"/>
    <n v="63"/>
    <n v="63"/>
    <n v="1215"/>
    <n v="58604.65"/>
    <n v="4395.3500000000004"/>
    <n v="930.23"/>
    <x v="0"/>
    <x v="0"/>
    <x v="0"/>
    <x v="5"/>
    <x v="7"/>
    <x v="7"/>
    <x v="0"/>
    <x v="0"/>
    <x v="1"/>
  </r>
  <r>
    <x v="0"/>
    <x v="5"/>
    <n v="4112000604"/>
    <x v="29"/>
    <s v="07NPBPPL"/>
    <s v="FRUTTA PET BOTTLE PINEAPPLE 500ML (12PCS)"/>
    <n v="9"/>
    <n v="100"/>
    <n v="91"/>
    <n v="2503"/>
    <n v="84880.4"/>
    <n v="6366.03"/>
    <n v="932.75"/>
    <x v="0"/>
    <x v="0"/>
    <x v="0"/>
    <x v="5"/>
    <x v="13"/>
    <x v="13"/>
    <x v="0"/>
    <x v="0"/>
    <x v="1"/>
  </r>
  <r>
    <x v="0"/>
    <x v="5"/>
    <n v="4112000608"/>
    <x v="30"/>
    <s v="03CSAPPLE"/>
    <s v="CALIFORNIA SUN APPLE X 40PCS"/>
    <n v="0"/>
    <n v="50"/>
    <n v="50"/>
    <n v="80"/>
    <n v="90697.68"/>
    <n v="6802.33"/>
    <n v="1813.95"/>
    <x v="0"/>
    <x v="0"/>
    <x v="0"/>
    <x v="5"/>
    <x v="15"/>
    <x v="15"/>
    <x v="2"/>
    <x v="0"/>
    <x v="2"/>
  </r>
  <r>
    <x v="0"/>
    <x v="5"/>
    <n v="4112000608"/>
    <x v="30"/>
    <s v="03CSORG"/>
    <s v="CALIFORNIA SUN ORANGE X 40PCS"/>
    <n v="0"/>
    <n v="50"/>
    <n v="50"/>
    <n v="21"/>
    <n v="90697.68"/>
    <n v="6802.33"/>
    <n v="1813.95"/>
    <x v="0"/>
    <x v="0"/>
    <x v="0"/>
    <x v="5"/>
    <x v="10"/>
    <x v="10"/>
    <x v="2"/>
    <x v="0"/>
    <x v="2"/>
  </r>
  <r>
    <x v="0"/>
    <x v="5"/>
    <n v="4112000608"/>
    <x v="30"/>
    <s v="03CSPNPL"/>
    <s v="CALIFORNIA SUN  PINEAPPLE X 40PCS"/>
    <n v="0"/>
    <n v="50"/>
    <n v="50"/>
    <n v="0"/>
    <n v="90697.68"/>
    <n v="6802.33"/>
    <n v="1813.95"/>
    <x v="0"/>
    <x v="0"/>
    <x v="0"/>
    <x v="5"/>
    <x v="11"/>
    <x v="11"/>
    <x v="2"/>
    <x v="0"/>
    <x v="2"/>
  </r>
  <r>
    <x v="0"/>
    <x v="5"/>
    <n v="4112000608"/>
    <x v="30"/>
    <s v="03CSSBRY"/>
    <s v="CALIFORNIA SUN STRAWBERRY X 40PCS"/>
    <n v="0"/>
    <n v="50"/>
    <n v="50"/>
    <n v="129"/>
    <n v="90697.68"/>
    <n v="6802.33"/>
    <n v="1813.95"/>
    <x v="0"/>
    <x v="0"/>
    <x v="0"/>
    <x v="5"/>
    <x v="16"/>
    <x v="16"/>
    <x v="2"/>
    <x v="0"/>
    <x v="2"/>
  </r>
  <r>
    <x v="0"/>
    <x v="5"/>
    <n v="4112000608"/>
    <x v="30"/>
    <s v="05CNCTORG"/>
    <s v="FRUTTA NATURAL ORANGE 1LTR X 10PCS"/>
    <n v="0"/>
    <n v="338"/>
    <n v="338"/>
    <n v="3"/>
    <n v="1163348.8500000001"/>
    <n v="87251.16"/>
    <n v="3441.86"/>
    <x v="0"/>
    <x v="0"/>
    <x v="0"/>
    <x v="5"/>
    <x v="1"/>
    <x v="1"/>
    <x v="0"/>
    <x v="0"/>
    <x v="0"/>
  </r>
  <r>
    <x v="0"/>
    <x v="5"/>
    <n v="4112000608"/>
    <x v="30"/>
    <s v="07NPBORG"/>
    <s v="FRUTTA PET BOTTLE  ORANGE 500ML (12PCS)"/>
    <n v="0"/>
    <n v="1000"/>
    <n v="1000"/>
    <n v="1215"/>
    <n v="904761.9"/>
    <n v="67857.14"/>
    <n v="904.76"/>
    <x v="0"/>
    <x v="0"/>
    <x v="0"/>
    <x v="5"/>
    <x v="7"/>
    <x v="7"/>
    <x v="0"/>
    <x v="0"/>
    <x v="1"/>
  </r>
  <r>
    <x v="0"/>
    <x v="5"/>
    <n v="4112000616"/>
    <x v="34"/>
    <s v="03CSAPPLE"/>
    <s v="CALIFORNIA SUN APPLE X 40PCS"/>
    <n v="0"/>
    <n v="50"/>
    <n v="50"/>
    <n v="80"/>
    <n v="90697.68"/>
    <n v="6802.33"/>
    <n v="1813.95"/>
    <x v="0"/>
    <x v="0"/>
    <x v="0"/>
    <x v="0"/>
    <x v="15"/>
    <x v="15"/>
    <x v="2"/>
    <x v="0"/>
    <x v="2"/>
  </r>
  <r>
    <x v="0"/>
    <x v="5"/>
    <n v="4112000616"/>
    <x v="34"/>
    <s v="03CSCOCK"/>
    <s v="CALIFORNIA SUN COCKTAIL X 40PCS"/>
    <n v="4"/>
    <n v="150"/>
    <n v="146"/>
    <n v="171"/>
    <n v="264837.21000000002"/>
    <n v="19862.79"/>
    <n v="1813.95"/>
    <x v="0"/>
    <x v="0"/>
    <x v="0"/>
    <x v="0"/>
    <x v="8"/>
    <x v="8"/>
    <x v="2"/>
    <x v="0"/>
    <x v="2"/>
  </r>
  <r>
    <x v="0"/>
    <x v="5"/>
    <n v="4112000616"/>
    <x v="34"/>
    <s v="03CSMNG"/>
    <s v="CALIFORNIA SUN MANGO X 40PCS"/>
    <n v="0"/>
    <n v="50"/>
    <n v="50"/>
    <n v="126"/>
    <n v="90697.68"/>
    <n v="6802.33"/>
    <n v="1813.95"/>
    <x v="0"/>
    <x v="0"/>
    <x v="0"/>
    <x v="0"/>
    <x v="9"/>
    <x v="9"/>
    <x v="2"/>
    <x v="0"/>
    <x v="2"/>
  </r>
  <r>
    <x v="0"/>
    <x v="5"/>
    <n v="4112000616"/>
    <x v="34"/>
    <s v="03CSORG"/>
    <s v="CALIFORNIA SUN ORANGE X 40PCS"/>
    <n v="3"/>
    <n v="150"/>
    <n v="147"/>
    <n v="21"/>
    <n v="266651.15999999997"/>
    <n v="19998.84"/>
    <n v="1813.95"/>
    <x v="0"/>
    <x v="0"/>
    <x v="0"/>
    <x v="0"/>
    <x v="10"/>
    <x v="10"/>
    <x v="2"/>
    <x v="0"/>
    <x v="2"/>
  </r>
  <r>
    <x v="0"/>
    <x v="5"/>
    <n v="4112000616"/>
    <x v="34"/>
    <s v="03CSPNPL"/>
    <s v="CALIFORNIA SUN  PINEAPPLE X 40PCS"/>
    <n v="2"/>
    <n v="50"/>
    <n v="48"/>
    <n v="0"/>
    <n v="87069.77"/>
    <n v="6530.23"/>
    <n v="1813.95"/>
    <x v="0"/>
    <x v="0"/>
    <x v="0"/>
    <x v="0"/>
    <x v="11"/>
    <x v="11"/>
    <x v="2"/>
    <x v="0"/>
    <x v="2"/>
  </r>
  <r>
    <x v="0"/>
    <x v="5"/>
    <n v="4112000616"/>
    <x v="34"/>
    <s v="03CSSBRY"/>
    <s v="CALIFORNIA SUN STRAWBERRY X 40PCS"/>
    <n v="0"/>
    <n v="50"/>
    <n v="50"/>
    <n v="129"/>
    <n v="90697.68"/>
    <n v="6802.33"/>
    <n v="1813.95"/>
    <x v="0"/>
    <x v="0"/>
    <x v="0"/>
    <x v="0"/>
    <x v="16"/>
    <x v="16"/>
    <x v="2"/>
    <x v="0"/>
    <x v="2"/>
  </r>
  <r>
    <x v="0"/>
    <x v="5"/>
    <n v="4112000616"/>
    <x v="34"/>
    <s v="04NCTAPPLE"/>
    <s v="FRUTTA NATURAL  APPLE 250ML X 24PCS"/>
    <n v="0"/>
    <n v="50"/>
    <n v="50"/>
    <n v="0"/>
    <n v="130232.56"/>
    <n v="9767.44"/>
    <n v="2604.65"/>
    <x v="0"/>
    <x v="0"/>
    <x v="0"/>
    <x v="0"/>
    <x v="20"/>
    <x v="20"/>
    <x v="0"/>
    <x v="0"/>
    <x v="3"/>
  </r>
  <r>
    <x v="0"/>
    <x v="5"/>
    <n v="4112000616"/>
    <x v="34"/>
    <s v="04NCTPNPL"/>
    <s v="FRUTTA NATURAL PINEAPPLE 250ML X 24PCS"/>
    <n v="0"/>
    <n v="50"/>
    <n v="50"/>
    <n v="0"/>
    <n v="130232.56"/>
    <n v="9767.44"/>
    <n v="2604.65"/>
    <x v="0"/>
    <x v="0"/>
    <x v="0"/>
    <x v="0"/>
    <x v="23"/>
    <x v="23"/>
    <x v="0"/>
    <x v="0"/>
    <x v="3"/>
  </r>
  <r>
    <x v="0"/>
    <x v="5"/>
    <n v="4112000616"/>
    <x v="34"/>
    <s v="06MACORAGE"/>
    <s v="MACCAW DRINK ORANGE 1LTR X 10PCS"/>
    <n v="0"/>
    <n v="100"/>
    <n v="100"/>
    <n v="0"/>
    <n v="297674.42"/>
    <n v="22325.58"/>
    <n v="2976.74"/>
    <x v="0"/>
    <x v="0"/>
    <x v="0"/>
    <x v="0"/>
    <x v="19"/>
    <x v="19"/>
    <x v="1"/>
    <x v="0"/>
    <x v="0"/>
  </r>
  <r>
    <x v="0"/>
    <x v="5"/>
    <n v="4112000616"/>
    <x v="34"/>
    <s v="07NPBBKT"/>
    <s v="FRUTTA PET BOTTLE BLACKCURRENT 500ML (12PCS)"/>
    <n v="0"/>
    <n v="200"/>
    <n v="200"/>
    <n v="474"/>
    <n v="180952.38"/>
    <n v="13571.43"/>
    <n v="904.76"/>
    <x v="0"/>
    <x v="0"/>
    <x v="0"/>
    <x v="0"/>
    <x v="5"/>
    <x v="5"/>
    <x v="0"/>
    <x v="0"/>
    <x v="1"/>
  </r>
  <r>
    <x v="0"/>
    <x v="5"/>
    <n v="4112000616"/>
    <x v="34"/>
    <s v="07NPBCTL"/>
    <s v="FRUTTA PET BOTTLE  COCKTAIL 500ML (12PCS)"/>
    <n v="0"/>
    <n v="100"/>
    <n v="100"/>
    <n v="475"/>
    <n v="90476.19"/>
    <n v="6785.71"/>
    <n v="904.76"/>
    <x v="0"/>
    <x v="0"/>
    <x v="0"/>
    <x v="0"/>
    <x v="6"/>
    <x v="6"/>
    <x v="0"/>
    <x v="0"/>
    <x v="1"/>
  </r>
  <r>
    <x v="0"/>
    <x v="5"/>
    <n v="4112000616"/>
    <x v="34"/>
    <s v="07NPBORG"/>
    <s v="FRUTTA PET BOTTLE  ORANGE 500ML (12PCS)"/>
    <n v="0"/>
    <n v="200"/>
    <n v="200"/>
    <n v="1215"/>
    <n v="180952.38"/>
    <n v="13571.43"/>
    <n v="904.76"/>
    <x v="0"/>
    <x v="0"/>
    <x v="0"/>
    <x v="0"/>
    <x v="7"/>
    <x v="7"/>
    <x v="0"/>
    <x v="0"/>
    <x v="1"/>
  </r>
  <r>
    <x v="0"/>
    <x v="5"/>
    <n v="4112000617"/>
    <x v="35"/>
    <s v="03CSAPPLE"/>
    <s v="CALIFORNIA SUN APPLE X 40PCS"/>
    <n v="4"/>
    <n v="450"/>
    <n v="446"/>
    <n v="80"/>
    <n v="809023.26"/>
    <n v="60676.74"/>
    <n v="1813.95"/>
    <x v="0"/>
    <x v="3"/>
    <x v="2"/>
    <x v="7"/>
    <x v="15"/>
    <x v="15"/>
    <x v="2"/>
    <x v="3"/>
    <x v="2"/>
  </r>
  <r>
    <x v="0"/>
    <x v="5"/>
    <n v="4112000617"/>
    <x v="35"/>
    <s v="03CSCOCK"/>
    <s v="CALIFORNIA SUN COCKTAIL X 40PCS"/>
    <n v="1"/>
    <n v="300"/>
    <n v="299"/>
    <n v="171"/>
    <n v="542372.1"/>
    <n v="40677.910000000003"/>
    <n v="1813.95"/>
    <x v="0"/>
    <x v="3"/>
    <x v="2"/>
    <x v="7"/>
    <x v="8"/>
    <x v="8"/>
    <x v="2"/>
    <x v="3"/>
    <x v="2"/>
  </r>
  <r>
    <x v="0"/>
    <x v="5"/>
    <n v="4112000617"/>
    <x v="35"/>
    <s v="03CSMNG"/>
    <s v="CALIFORNIA SUN MANGO X 40PCS"/>
    <n v="4"/>
    <n v="100"/>
    <n v="96"/>
    <n v="126"/>
    <n v="174139.54"/>
    <n v="13060.47"/>
    <n v="1813.95"/>
    <x v="0"/>
    <x v="3"/>
    <x v="2"/>
    <x v="7"/>
    <x v="9"/>
    <x v="9"/>
    <x v="2"/>
    <x v="3"/>
    <x v="2"/>
  </r>
  <r>
    <x v="0"/>
    <x v="5"/>
    <n v="4112000617"/>
    <x v="35"/>
    <s v="03CSORG"/>
    <s v="CALIFORNIA SUN ORANGE X 40PCS"/>
    <n v="117"/>
    <n v="1750"/>
    <n v="1633"/>
    <n v="21"/>
    <n v="2962186.07"/>
    <n v="222163.95"/>
    <n v="1813.95"/>
    <x v="0"/>
    <x v="3"/>
    <x v="2"/>
    <x v="7"/>
    <x v="10"/>
    <x v="10"/>
    <x v="2"/>
    <x v="3"/>
    <x v="2"/>
  </r>
  <r>
    <x v="0"/>
    <x v="5"/>
    <n v="4112000617"/>
    <x v="35"/>
    <s v="03CSPNPL"/>
    <s v="CALIFORNIA SUN  PINEAPPLE X 40PCS"/>
    <n v="14"/>
    <n v="1000"/>
    <n v="986"/>
    <n v="0"/>
    <n v="1788558.15"/>
    <n v="134141.85999999999"/>
    <n v="1813.95"/>
    <x v="0"/>
    <x v="3"/>
    <x v="2"/>
    <x v="7"/>
    <x v="11"/>
    <x v="11"/>
    <x v="2"/>
    <x v="3"/>
    <x v="2"/>
  </r>
  <r>
    <x v="0"/>
    <x v="5"/>
    <n v="4112000617"/>
    <x v="35"/>
    <s v="04NCTCOCK"/>
    <s v="FRUTTA NATURAL COCKTAIL 250ML X 24PCS"/>
    <n v="0"/>
    <n v="200"/>
    <n v="200"/>
    <n v="0"/>
    <n v="520930"/>
    <n v="39069.75"/>
    <n v="2604.65"/>
    <x v="0"/>
    <x v="3"/>
    <x v="2"/>
    <x v="7"/>
    <x v="22"/>
    <x v="22"/>
    <x v="0"/>
    <x v="3"/>
    <x v="3"/>
  </r>
  <r>
    <x v="0"/>
    <x v="5"/>
    <n v="4112000617"/>
    <x v="35"/>
    <s v="04NCTMNG"/>
    <s v="FRUTTA NATURAL MANGO 250ML X 24PCS"/>
    <n v="0"/>
    <n v="200"/>
    <n v="200"/>
    <n v="0"/>
    <n v="520930"/>
    <n v="39069.75"/>
    <n v="2604.65"/>
    <x v="0"/>
    <x v="3"/>
    <x v="2"/>
    <x v="7"/>
    <x v="24"/>
    <x v="24"/>
    <x v="0"/>
    <x v="3"/>
    <x v="3"/>
  </r>
  <r>
    <x v="0"/>
    <x v="5"/>
    <n v="4112000617"/>
    <x v="35"/>
    <s v="04NCTORG"/>
    <s v="FRUTTA NATURAL ORANGE 250ML X 24PCS"/>
    <n v="0"/>
    <n v="400"/>
    <n v="400"/>
    <n v="150"/>
    <n v="1041860"/>
    <n v="78139.5"/>
    <n v="2604.65"/>
    <x v="0"/>
    <x v="3"/>
    <x v="2"/>
    <x v="7"/>
    <x v="21"/>
    <x v="21"/>
    <x v="0"/>
    <x v="3"/>
    <x v="3"/>
  </r>
  <r>
    <x v="0"/>
    <x v="5"/>
    <n v="4112000617"/>
    <x v="35"/>
    <s v="04NCTPNPL"/>
    <s v="FRUTTA NATURAL PINEAPPLE 250ML X 24PCS"/>
    <n v="0"/>
    <n v="400"/>
    <n v="400"/>
    <n v="0"/>
    <n v="1041860"/>
    <n v="78139.5"/>
    <n v="2604.65"/>
    <x v="0"/>
    <x v="3"/>
    <x v="2"/>
    <x v="7"/>
    <x v="23"/>
    <x v="23"/>
    <x v="0"/>
    <x v="3"/>
    <x v="3"/>
  </r>
  <r>
    <x v="0"/>
    <x v="5"/>
    <n v="4112000617"/>
    <x v="35"/>
    <s v="05CNCTORG"/>
    <s v="FRUTTA NATURAL ORANGE 1LTR X 10PCS"/>
    <n v="0"/>
    <n v="500"/>
    <n v="500"/>
    <n v="3"/>
    <n v="1720930.25"/>
    <n v="129069.77"/>
    <n v="3441.86"/>
    <x v="0"/>
    <x v="3"/>
    <x v="2"/>
    <x v="7"/>
    <x v="1"/>
    <x v="1"/>
    <x v="0"/>
    <x v="3"/>
    <x v="0"/>
  </r>
  <r>
    <x v="0"/>
    <x v="5"/>
    <n v="4112000617"/>
    <x v="35"/>
    <s v="07NPBBKT"/>
    <s v="FRUTTA PET BOTTLE BLACKCURRENT 500ML (12PCS)"/>
    <n v="11"/>
    <n v="350"/>
    <n v="339"/>
    <n v="474"/>
    <n v="306714.28000000003"/>
    <n v="23003.57"/>
    <n v="904.76"/>
    <x v="0"/>
    <x v="3"/>
    <x v="2"/>
    <x v="7"/>
    <x v="5"/>
    <x v="5"/>
    <x v="0"/>
    <x v="3"/>
    <x v="1"/>
  </r>
  <r>
    <x v="0"/>
    <x v="5"/>
    <n v="4112000617"/>
    <x v="35"/>
    <s v="07NPBCTL"/>
    <s v="FRUTTA PET BOTTLE  COCKTAIL 500ML (12PCS)"/>
    <n v="0"/>
    <n v="300"/>
    <n v="300"/>
    <n v="475"/>
    <n v="293022"/>
    <n v="21976.65"/>
    <n v="976.74"/>
    <x v="0"/>
    <x v="3"/>
    <x v="2"/>
    <x v="7"/>
    <x v="6"/>
    <x v="6"/>
    <x v="0"/>
    <x v="3"/>
    <x v="1"/>
  </r>
  <r>
    <x v="0"/>
    <x v="5"/>
    <n v="4112000617"/>
    <x v="35"/>
    <s v="07NPBORG"/>
    <s v="FRUTTA PET BOTTLE  ORANGE 500ML (12PCS)"/>
    <n v="0"/>
    <n v="1000"/>
    <n v="1000"/>
    <n v="1215"/>
    <n v="933996.51"/>
    <n v="70049.740000000005"/>
    <n v="934"/>
    <x v="0"/>
    <x v="3"/>
    <x v="2"/>
    <x v="7"/>
    <x v="7"/>
    <x v="7"/>
    <x v="0"/>
    <x v="3"/>
    <x v="1"/>
  </r>
  <r>
    <x v="0"/>
    <x v="5"/>
    <n v="4112000617"/>
    <x v="35"/>
    <s v="07NPBPPL"/>
    <s v="FRUTTA PET BOTTLE PINEAPPLE 500ML (12PCS)"/>
    <n v="3"/>
    <n v="800"/>
    <n v="797"/>
    <n v="2503"/>
    <n v="749886.47"/>
    <n v="56241.49"/>
    <n v="940.89"/>
    <x v="0"/>
    <x v="3"/>
    <x v="2"/>
    <x v="7"/>
    <x v="13"/>
    <x v="13"/>
    <x v="0"/>
    <x v="3"/>
    <x v="1"/>
  </r>
  <r>
    <x v="0"/>
    <x v="5"/>
    <n v="4112000623"/>
    <x v="36"/>
    <s v="03CSAPPLE"/>
    <s v="CALIFORNIA SUN APPLE X 40PCS"/>
    <n v="1"/>
    <n v="10"/>
    <n v="9"/>
    <n v="80"/>
    <n v="16325.58"/>
    <n v="1224.42"/>
    <n v="1813.95"/>
    <x v="0"/>
    <x v="0"/>
    <x v="0"/>
    <x v="0"/>
    <x v="15"/>
    <x v="15"/>
    <x v="2"/>
    <x v="0"/>
    <x v="2"/>
  </r>
  <r>
    <x v="0"/>
    <x v="5"/>
    <n v="4112000623"/>
    <x v="36"/>
    <s v="03CSCOCK"/>
    <s v="CALIFORNIA SUN COCKTAIL X 40PCS"/>
    <n v="0"/>
    <n v="30"/>
    <n v="30"/>
    <n v="171"/>
    <n v="54418.61"/>
    <n v="4081.4"/>
    <n v="1813.95"/>
    <x v="0"/>
    <x v="0"/>
    <x v="0"/>
    <x v="0"/>
    <x v="8"/>
    <x v="8"/>
    <x v="2"/>
    <x v="0"/>
    <x v="2"/>
  </r>
  <r>
    <x v="0"/>
    <x v="5"/>
    <n v="4112000623"/>
    <x v="36"/>
    <s v="03CSMNG"/>
    <s v="CALIFORNIA SUN MANGO X 40PCS"/>
    <n v="2"/>
    <n v="20"/>
    <n v="18"/>
    <n v="126"/>
    <n v="32651.16"/>
    <n v="2448.84"/>
    <n v="1813.95"/>
    <x v="0"/>
    <x v="0"/>
    <x v="0"/>
    <x v="0"/>
    <x v="9"/>
    <x v="9"/>
    <x v="2"/>
    <x v="0"/>
    <x v="2"/>
  </r>
  <r>
    <x v="0"/>
    <x v="5"/>
    <n v="4112000623"/>
    <x v="36"/>
    <s v="03CSORG"/>
    <s v="CALIFORNIA SUN ORANGE X 40PCS"/>
    <n v="1"/>
    <n v="80"/>
    <n v="79"/>
    <n v="21"/>
    <n v="143302.32999999999"/>
    <n v="10747.67"/>
    <n v="1813.95"/>
    <x v="0"/>
    <x v="0"/>
    <x v="0"/>
    <x v="0"/>
    <x v="10"/>
    <x v="10"/>
    <x v="2"/>
    <x v="0"/>
    <x v="2"/>
  </r>
  <r>
    <x v="0"/>
    <x v="5"/>
    <n v="4112000623"/>
    <x v="36"/>
    <s v="03CSPNPL"/>
    <s v="CALIFORNIA SUN  PINEAPPLE X 40PCS"/>
    <n v="2"/>
    <n v="70"/>
    <n v="68"/>
    <n v="0"/>
    <n v="123348.84"/>
    <n v="9251.16"/>
    <n v="1813.95"/>
    <x v="0"/>
    <x v="0"/>
    <x v="0"/>
    <x v="0"/>
    <x v="11"/>
    <x v="11"/>
    <x v="2"/>
    <x v="0"/>
    <x v="2"/>
  </r>
  <r>
    <x v="0"/>
    <x v="5"/>
    <n v="4112000623"/>
    <x v="36"/>
    <s v="05CNCTORG"/>
    <s v="FRUTTA NATURAL ORANGE 1LTR X 10PCS"/>
    <n v="0"/>
    <n v="130"/>
    <n v="130"/>
    <n v="3"/>
    <n v="447441.86"/>
    <n v="33558.14"/>
    <n v="3441.86"/>
    <x v="0"/>
    <x v="0"/>
    <x v="0"/>
    <x v="0"/>
    <x v="1"/>
    <x v="1"/>
    <x v="0"/>
    <x v="0"/>
    <x v="0"/>
  </r>
  <r>
    <x v="0"/>
    <x v="5"/>
    <n v="4112000623"/>
    <x v="36"/>
    <s v="07NPBBKT"/>
    <s v="FRUTTA PET BOTTLE BLACKCURRENT 500ML (12PCS)"/>
    <n v="0"/>
    <n v="50"/>
    <n v="50"/>
    <n v="474"/>
    <n v="45238.1"/>
    <n v="3392.86"/>
    <n v="904.76"/>
    <x v="0"/>
    <x v="0"/>
    <x v="0"/>
    <x v="0"/>
    <x v="5"/>
    <x v="5"/>
    <x v="0"/>
    <x v="0"/>
    <x v="1"/>
  </r>
  <r>
    <x v="0"/>
    <x v="5"/>
    <n v="4112000623"/>
    <x v="36"/>
    <s v="07NPBCTL"/>
    <s v="FRUTTA PET BOTTLE  COCKTAIL 500ML (12PCS)"/>
    <n v="0"/>
    <n v="50"/>
    <n v="50"/>
    <n v="475"/>
    <n v="48837"/>
    <n v="3662.78"/>
    <n v="976.74"/>
    <x v="0"/>
    <x v="0"/>
    <x v="0"/>
    <x v="0"/>
    <x v="6"/>
    <x v="6"/>
    <x v="0"/>
    <x v="0"/>
    <x v="1"/>
  </r>
  <r>
    <x v="0"/>
    <x v="5"/>
    <n v="4112000623"/>
    <x v="36"/>
    <s v="07NPBORG"/>
    <s v="FRUTTA PET BOTTLE  ORANGE 500ML (12PCS)"/>
    <n v="0"/>
    <n v="100"/>
    <n v="100"/>
    <n v="1215"/>
    <n v="94075.1"/>
    <n v="7055.63"/>
    <n v="940.75"/>
    <x v="0"/>
    <x v="0"/>
    <x v="0"/>
    <x v="0"/>
    <x v="7"/>
    <x v="7"/>
    <x v="0"/>
    <x v="0"/>
    <x v="1"/>
  </r>
  <r>
    <x v="0"/>
    <x v="5"/>
    <n v="4112000623"/>
    <x v="36"/>
    <s v="07NPBPPL"/>
    <s v="FRUTTA PET BOTTLE PINEAPPLE 500ML (12PCS)"/>
    <n v="0"/>
    <n v="125"/>
    <n v="125"/>
    <n v="2503"/>
    <n v="120293.05"/>
    <n v="9021.98"/>
    <n v="962.34"/>
    <x v="0"/>
    <x v="0"/>
    <x v="0"/>
    <x v="0"/>
    <x v="13"/>
    <x v="13"/>
    <x v="0"/>
    <x v="0"/>
    <x v="1"/>
  </r>
  <r>
    <x v="0"/>
    <x v="5"/>
    <n v="4112000626"/>
    <x v="37"/>
    <s v="03CSAPPLE"/>
    <s v="CALIFORNIA SUN APPLE X 40PCS"/>
    <n v="0"/>
    <n v="100"/>
    <n v="100"/>
    <n v="80"/>
    <n v="181395.35"/>
    <n v="13604.65"/>
    <n v="1813.95"/>
    <x v="0"/>
    <x v="0"/>
    <x v="0"/>
    <x v="0"/>
    <x v="15"/>
    <x v="15"/>
    <x v="2"/>
    <x v="0"/>
    <x v="2"/>
  </r>
  <r>
    <x v="0"/>
    <x v="5"/>
    <n v="4112000626"/>
    <x v="37"/>
    <s v="03CSCOCK"/>
    <s v="CALIFORNIA SUN COCKTAIL X 40PCS"/>
    <n v="2"/>
    <n v="100"/>
    <n v="98"/>
    <n v="171"/>
    <n v="177767.44"/>
    <n v="13332.56"/>
    <n v="1813.95"/>
    <x v="0"/>
    <x v="0"/>
    <x v="0"/>
    <x v="0"/>
    <x v="8"/>
    <x v="8"/>
    <x v="2"/>
    <x v="0"/>
    <x v="2"/>
  </r>
  <r>
    <x v="0"/>
    <x v="5"/>
    <n v="4112000626"/>
    <x v="37"/>
    <s v="03CSMNG"/>
    <s v="CALIFORNIA SUN MANGO X 40PCS"/>
    <n v="3"/>
    <n v="100"/>
    <n v="97"/>
    <n v="126"/>
    <n v="175953.49"/>
    <n v="13196.51"/>
    <n v="1813.95"/>
    <x v="0"/>
    <x v="0"/>
    <x v="0"/>
    <x v="0"/>
    <x v="9"/>
    <x v="9"/>
    <x v="2"/>
    <x v="0"/>
    <x v="2"/>
  </r>
  <r>
    <x v="0"/>
    <x v="5"/>
    <n v="4112000626"/>
    <x v="37"/>
    <s v="03CSPNPL"/>
    <s v="CALIFORNIA SUN  PINEAPPLE X 40PCS"/>
    <n v="1"/>
    <n v="100"/>
    <n v="99"/>
    <n v="0"/>
    <n v="179581.4"/>
    <n v="13468.6"/>
    <n v="1813.95"/>
    <x v="0"/>
    <x v="0"/>
    <x v="0"/>
    <x v="0"/>
    <x v="11"/>
    <x v="11"/>
    <x v="2"/>
    <x v="0"/>
    <x v="2"/>
  </r>
  <r>
    <x v="0"/>
    <x v="5"/>
    <n v="4112000626"/>
    <x v="37"/>
    <s v="03CSSBRY"/>
    <s v="CALIFORNIA SUN STRAWBERRY X 40PCS"/>
    <n v="1"/>
    <n v="100"/>
    <n v="99"/>
    <n v="129"/>
    <n v="179581.4"/>
    <n v="13468.6"/>
    <n v="1813.95"/>
    <x v="0"/>
    <x v="0"/>
    <x v="0"/>
    <x v="0"/>
    <x v="16"/>
    <x v="16"/>
    <x v="2"/>
    <x v="0"/>
    <x v="2"/>
  </r>
  <r>
    <x v="0"/>
    <x v="5"/>
    <n v="4112000626"/>
    <x v="37"/>
    <s v="04NCTORG"/>
    <s v="FRUTTA NATURAL ORANGE 250ML X 24PCS"/>
    <n v="0"/>
    <n v="30"/>
    <n v="30"/>
    <n v="150"/>
    <n v="78139.539999999994"/>
    <n v="5860.47"/>
    <n v="2604.65"/>
    <x v="0"/>
    <x v="0"/>
    <x v="0"/>
    <x v="0"/>
    <x v="21"/>
    <x v="21"/>
    <x v="0"/>
    <x v="0"/>
    <x v="3"/>
  </r>
  <r>
    <x v="0"/>
    <x v="5"/>
    <n v="4112000626"/>
    <x v="37"/>
    <s v="04NCTPNPL"/>
    <s v="FRUTTA NATURAL PINEAPPLE 250ML X 24PCS"/>
    <n v="0"/>
    <n v="25"/>
    <n v="25"/>
    <n v="0"/>
    <n v="65116.28"/>
    <n v="4883.72"/>
    <n v="2604.65"/>
    <x v="0"/>
    <x v="0"/>
    <x v="0"/>
    <x v="0"/>
    <x v="23"/>
    <x v="23"/>
    <x v="0"/>
    <x v="0"/>
    <x v="3"/>
  </r>
  <r>
    <x v="0"/>
    <x v="5"/>
    <n v="4112000630"/>
    <x v="39"/>
    <s v="03CSORG"/>
    <s v="CALIFORNIA SUN ORANGE X 40PCS"/>
    <n v="0"/>
    <n v="100"/>
    <n v="100"/>
    <n v="21"/>
    <n v="181395.35"/>
    <n v="13604.65"/>
    <n v="1813.95"/>
    <x v="0"/>
    <x v="0"/>
    <x v="0"/>
    <x v="0"/>
    <x v="10"/>
    <x v="10"/>
    <x v="2"/>
    <x v="0"/>
    <x v="2"/>
  </r>
  <r>
    <x v="0"/>
    <x v="5"/>
    <n v="4112000630"/>
    <x v="39"/>
    <s v="03CSPNPL"/>
    <s v="CALIFORNIA SUN  PINEAPPLE X 40PCS"/>
    <n v="0"/>
    <n v="100"/>
    <n v="100"/>
    <n v="0"/>
    <n v="181395.35"/>
    <n v="13604.65"/>
    <n v="1813.95"/>
    <x v="0"/>
    <x v="0"/>
    <x v="0"/>
    <x v="0"/>
    <x v="11"/>
    <x v="11"/>
    <x v="2"/>
    <x v="0"/>
    <x v="2"/>
  </r>
  <r>
    <x v="0"/>
    <x v="5"/>
    <n v="4112000634"/>
    <x v="40"/>
    <s v="03CSAPPLE"/>
    <s v="CALIFORNIA SUN APPLE X 40PCS"/>
    <n v="0"/>
    <n v="175"/>
    <n v="175"/>
    <n v="80"/>
    <n v="317441.86"/>
    <n v="23808.14"/>
    <n v="1813.95"/>
    <x v="0"/>
    <x v="3"/>
    <x v="2"/>
    <x v="7"/>
    <x v="15"/>
    <x v="15"/>
    <x v="2"/>
    <x v="4"/>
    <x v="2"/>
  </r>
  <r>
    <x v="0"/>
    <x v="5"/>
    <n v="4112000634"/>
    <x v="40"/>
    <s v="03CSCOCK"/>
    <s v="CALIFORNIA SUN COCKTAIL X 40PCS"/>
    <n v="0"/>
    <n v="175"/>
    <n v="175"/>
    <n v="171"/>
    <n v="317441.86"/>
    <n v="23808.14"/>
    <n v="1813.95"/>
    <x v="0"/>
    <x v="3"/>
    <x v="2"/>
    <x v="7"/>
    <x v="8"/>
    <x v="8"/>
    <x v="2"/>
    <x v="4"/>
    <x v="2"/>
  </r>
  <r>
    <x v="0"/>
    <x v="5"/>
    <n v="4112000634"/>
    <x v="40"/>
    <s v="03CSMNG"/>
    <s v="CALIFORNIA SUN MANGO X 40PCS"/>
    <n v="13"/>
    <n v="0"/>
    <n v="-13"/>
    <n v="126"/>
    <n v="-23581.4"/>
    <n v="-1768.6"/>
    <n v="1813.95"/>
    <x v="0"/>
    <x v="3"/>
    <x v="2"/>
    <x v="7"/>
    <x v="9"/>
    <x v="9"/>
    <x v="2"/>
    <x v="4"/>
    <x v="2"/>
  </r>
  <r>
    <x v="0"/>
    <x v="5"/>
    <n v="4112000634"/>
    <x v="40"/>
    <s v="03CSORG"/>
    <s v="CALIFORNIA SUN ORANGE X 40PCS"/>
    <n v="0"/>
    <n v="175"/>
    <n v="175"/>
    <n v="21"/>
    <n v="317441.86"/>
    <n v="23808.14"/>
    <n v="1813.95"/>
    <x v="0"/>
    <x v="3"/>
    <x v="2"/>
    <x v="7"/>
    <x v="10"/>
    <x v="10"/>
    <x v="2"/>
    <x v="4"/>
    <x v="2"/>
  </r>
  <r>
    <x v="0"/>
    <x v="5"/>
    <n v="4112000634"/>
    <x v="40"/>
    <s v="03CSPNPL"/>
    <s v="CALIFORNIA SUN  PINEAPPLE X 40PCS"/>
    <n v="0"/>
    <n v="175"/>
    <n v="175"/>
    <n v="0"/>
    <n v="317441.86"/>
    <n v="23808.14"/>
    <n v="1813.95"/>
    <x v="0"/>
    <x v="3"/>
    <x v="2"/>
    <x v="7"/>
    <x v="11"/>
    <x v="11"/>
    <x v="2"/>
    <x v="4"/>
    <x v="2"/>
  </r>
  <r>
    <x v="0"/>
    <x v="5"/>
    <n v="4112000634"/>
    <x v="40"/>
    <s v="04NCTAPPLE"/>
    <s v="FRUTTA NATURAL  APPLE 250ML X 24PCS"/>
    <n v="0"/>
    <n v="236"/>
    <n v="236"/>
    <n v="0"/>
    <n v="614697.68000000005"/>
    <n v="46102.33"/>
    <n v="2604.65"/>
    <x v="0"/>
    <x v="3"/>
    <x v="2"/>
    <x v="7"/>
    <x v="20"/>
    <x v="20"/>
    <x v="0"/>
    <x v="4"/>
    <x v="3"/>
  </r>
  <r>
    <x v="0"/>
    <x v="5"/>
    <n v="4112000634"/>
    <x v="40"/>
    <s v="04NCTCOCK"/>
    <s v="FRUTTA NATURAL COCKTAIL 250ML X 24PCS"/>
    <n v="0"/>
    <n v="186"/>
    <n v="186"/>
    <n v="0"/>
    <n v="484465.12"/>
    <n v="36334.879999999997"/>
    <n v="2604.65"/>
    <x v="0"/>
    <x v="3"/>
    <x v="2"/>
    <x v="7"/>
    <x v="22"/>
    <x v="22"/>
    <x v="0"/>
    <x v="4"/>
    <x v="3"/>
  </r>
  <r>
    <x v="0"/>
    <x v="5"/>
    <n v="4112000634"/>
    <x v="40"/>
    <s v="04NCTORG"/>
    <s v="FRUTTA NATURAL ORANGE 250ML X 24PCS"/>
    <n v="0"/>
    <n v="190"/>
    <n v="190"/>
    <n v="150"/>
    <n v="494883.73"/>
    <n v="37116.28"/>
    <n v="2604.65"/>
    <x v="0"/>
    <x v="3"/>
    <x v="2"/>
    <x v="7"/>
    <x v="21"/>
    <x v="21"/>
    <x v="0"/>
    <x v="4"/>
    <x v="3"/>
  </r>
  <r>
    <x v="0"/>
    <x v="5"/>
    <n v="4112000634"/>
    <x v="40"/>
    <s v="04NCTPNPL"/>
    <s v="FRUTTA NATURAL PINEAPPLE 250ML X 24PCS"/>
    <n v="0"/>
    <n v="188"/>
    <n v="188"/>
    <n v="0"/>
    <n v="489674.43"/>
    <n v="36725.58"/>
    <n v="2604.65"/>
    <x v="0"/>
    <x v="3"/>
    <x v="2"/>
    <x v="7"/>
    <x v="23"/>
    <x v="23"/>
    <x v="0"/>
    <x v="4"/>
    <x v="3"/>
  </r>
  <r>
    <x v="0"/>
    <x v="5"/>
    <n v="4112000634"/>
    <x v="40"/>
    <s v="07NPBCTL"/>
    <s v="FRUTTA PET BOTTLE  COCKTAIL 500ML (12PCS)"/>
    <n v="0"/>
    <n v="693"/>
    <n v="693"/>
    <n v="475"/>
    <n v="627000"/>
    <n v="47025"/>
    <n v="904.76"/>
    <x v="0"/>
    <x v="3"/>
    <x v="2"/>
    <x v="7"/>
    <x v="6"/>
    <x v="6"/>
    <x v="0"/>
    <x v="4"/>
    <x v="1"/>
  </r>
  <r>
    <x v="0"/>
    <x v="5"/>
    <n v="4112000634"/>
    <x v="40"/>
    <s v="07NPBPPL"/>
    <s v="FRUTTA PET BOTTLE PINEAPPLE 500ML (12PCS)"/>
    <n v="0"/>
    <n v="1307"/>
    <n v="1307"/>
    <n v="2503"/>
    <n v="1182523.8"/>
    <n v="88689.29"/>
    <n v="904.76"/>
    <x v="0"/>
    <x v="3"/>
    <x v="2"/>
    <x v="7"/>
    <x v="13"/>
    <x v="13"/>
    <x v="0"/>
    <x v="4"/>
    <x v="1"/>
  </r>
  <r>
    <x v="0"/>
    <x v="5"/>
    <n v="4112000637"/>
    <x v="41"/>
    <s v="03CSCOCK"/>
    <s v="CALIFORNIA SUN COCKTAIL X 40PCS"/>
    <n v="0"/>
    <n v="100"/>
    <n v="100"/>
    <n v="171"/>
    <n v="181395.35"/>
    <n v="13604.65"/>
    <n v="1813.95"/>
    <x v="0"/>
    <x v="0"/>
    <x v="0"/>
    <x v="5"/>
    <x v="8"/>
    <x v="8"/>
    <x v="2"/>
    <x v="0"/>
    <x v="2"/>
  </r>
  <r>
    <x v="0"/>
    <x v="5"/>
    <n v="4112000637"/>
    <x v="41"/>
    <s v="03CSPNPL"/>
    <s v="CALIFORNIA SUN  PINEAPPLE X 40PCS"/>
    <n v="0"/>
    <n v="190"/>
    <n v="190"/>
    <n v="0"/>
    <n v="344651.17"/>
    <n v="25848.84"/>
    <n v="1813.95"/>
    <x v="0"/>
    <x v="0"/>
    <x v="0"/>
    <x v="5"/>
    <x v="11"/>
    <x v="11"/>
    <x v="2"/>
    <x v="0"/>
    <x v="2"/>
  </r>
  <r>
    <x v="0"/>
    <x v="5"/>
    <n v="4112000637"/>
    <x v="41"/>
    <s v="04NCTAPPLE"/>
    <s v="FRUTTA NATURAL  APPLE 250ML X 24PCS"/>
    <n v="0"/>
    <n v="30"/>
    <n v="30"/>
    <n v="0"/>
    <n v="78139.539999999994"/>
    <n v="5860.47"/>
    <n v="2604.65"/>
    <x v="0"/>
    <x v="0"/>
    <x v="0"/>
    <x v="5"/>
    <x v="20"/>
    <x v="20"/>
    <x v="0"/>
    <x v="0"/>
    <x v="3"/>
  </r>
  <r>
    <x v="0"/>
    <x v="5"/>
    <n v="4112000637"/>
    <x v="41"/>
    <s v="04NCTMNG"/>
    <s v="FRUTTA NATURAL MANGO 250ML X 24PCS"/>
    <n v="0"/>
    <n v="20"/>
    <n v="20"/>
    <n v="0"/>
    <n v="52093.02"/>
    <n v="3906.98"/>
    <n v="2604.65"/>
    <x v="0"/>
    <x v="0"/>
    <x v="0"/>
    <x v="5"/>
    <x v="24"/>
    <x v="24"/>
    <x v="0"/>
    <x v="0"/>
    <x v="3"/>
  </r>
  <r>
    <x v="0"/>
    <x v="5"/>
    <n v="4112000637"/>
    <x v="41"/>
    <s v="05CNCTORG"/>
    <s v="FRUTTA NATURAL ORANGE 1LTR X 10PCS"/>
    <n v="0"/>
    <n v="500"/>
    <n v="500"/>
    <n v="3"/>
    <n v="1720930.25"/>
    <n v="129069.77"/>
    <n v="3441.86"/>
    <x v="0"/>
    <x v="0"/>
    <x v="0"/>
    <x v="5"/>
    <x v="1"/>
    <x v="1"/>
    <x v="0"/>
    <x v="0"/>
    <x v="0"/>
  </r>
  <r>
    <x v="0"/>
    <x v="5"/>
    <n v="4112000637"/>
    <x v="41"/>
    <s v="07NPBBKT"/>
    <s v="FRUTTA PET BOTTLE BLACKCURRENT 500ML (12PCS)"/>
    <n v="0"/>
    <n v="139"/>
    <n v="139"/>
    <n v="474"/>
    <n v="129302.33"/>
    <n v="9697.67"/>
    <n v="930.23"/>
    <x v="0"/>
    <x v="0"/>
    <x v="0"/>
    <x v="5"/>
    <x v="5"/>
    <x v="5"/>
    <x v="0"/>
    <x v="0"/>
    <x v="1"/>
  </r>
  <r>
    <x v="0"/>
    <x v="5"/>
    <n v="4112000637"/>
    <x v="41"/>
    <s v="07NPBCTL"/>
    <s v="FRUTTA PET BOTTLE  COCKTAIL 500ML (12PCS)"/>
    <n v="0"/>
    <n v="100"/>
    <n v="100"/>
    <n v="475"/>
    <n v="93023.26"/>
    <n v="6976.74"/>
    <n v="930.23"/>
    <x v="0"/>
    <x v="0"/>
    <x v="0"/>
    <x v="5"/>
    <x v="6"/>
    <x v="6"/>
    <x v="0"/>
    <x v="0"/>
    <x v="1"/>
  </r>
  <r>
    <x v="0"/>
    <x v="5"/>
    <n v="4112000637"/>
    <x v="41"/>
    <s v="07NPBORG"/>
    <s v="FRUTTA PET BOTTLE  ORANGE 500ML (12PCS)"/>
    <n v="0"/>
    <n v="266"/>
    <n v="266"/>
    <n v="1215"/>
    <n v="247441.85"/>
    <n v="18558.14"/>
    <n v="930.23"/>
    <x v="0"/>
    <x v="0"/>
    <x v="0"/>
    <x v="5"/>
    <x v="7"/>
    <x v="7"/>
    <x v="0"/>
    <x v="0"/>
    <x v="1"/>
  </r>
  <r>
    <x v="0"/>
    <x v="5"/>
    <n v="4112000639"/>
    <x v="42"/>
    <s v="03CSAPPLE"/>
    <s v="CALIFORNIA SUN APPLE X 40PCS"/>
    <n v="0"/>
    <n v="80"/>
    <n v="80"/>
    <n v="80"/>
    <n v="145116.28"/>
    <n v="10883.72"/>
    <n v="1813.95"/>
    <x v="0"/>
    <x v="0"/>
    <x v="0"/>
    <x v="5"/>
    <x v="15"/>
    <x v="15"/>
    <x v="2"/>
    <x v="0"/>
    <x v="2"/>
  </r>
  <r>
    <x v="0"/>
    <x v="5"/>
    <n v="4112000639"/>
    <x v="42"/>
    <s v="03CSCOCK"/>
    <s v="CALIFORNIA SUN COCKTAIL X 40PCS"/>
    <n v="0"/>
    <n v="60"/>
    <n v="60"/>
    <n v="171"/>
    <n v="108837.21"/>
    <n v="8162.79"/>
    <n v="1813.95"/>
    <x v="0"/>
    <x v="0"/>
    <x v="0"/>
    <x v="5"/>
    <x v="8"/>
    <x v="8"/>
    <x v="2"/>
    <x v="0"/>
    <x v="2"/>
  </r>
  <r>
    <x v="0"/>
    <x v="5"/>
    <n v="4112000639"/>
    <x v="42"/>
    <s v="03CSORG"/>
    <s v="CALIFORNIA SUN ORANGE X 40PCS"/>
    <n v="0"/>
    <n v="150"/>
    <n v="150"/>
    <n v="21"/>
    <n v="272093.03000000003"/>
    <n v="20406.98"/>
    <n v="1813.95"/>
    <x v="0"/>
    <x v="0"/>
    <x v="0"/>
    <x v="5"/>
    <x v="10"/>
    <x v="10"/>
    <x v="2"/>
    <x v="0"/>
    <x v="2"/>
  </r>
  <r>
    <x v="0"/>
    <x v="5"/>
    <n v="4112000639"/>
    <x v="42"/>
    <s v="03CSPNPL"/>
    <s v="CALIFORNIA SUN  PINEAPPLE X 40PCS"/>
    <n v="0"/>
    <n v="50"/>
    <n v="50"/>
    <n v="0"/>
    <n v="90697.68"/>
    <n v="6802.33"/>
    <n v="1813.95"/>
    <x v="0"/>
    <x v="0"/>
    <x v="0"/>
    <x v="5"/>
    <x v="11"/>
    <x v="11"/>
    <x v="2"/>
    <x v="0"/>
    <x v="2"/>
  </r>
  <r>
    <x v="0"/>
    <x v="5"/>
    <n v="4112000639"/>
    <x v="42"/>
    <s v="03CSSBRY"/>
    <s v="CALIFORNIA SUN STRAWBERRY X 40PCS"/>
    <n v="0"/>
    <n v="80"/>
    <n v="80"/>
    <n v="129"/>
    <n v="145116.28"/>
    <n v="10883.72"/>
    <n v="1813.95"/>
    <x v="0"/>
    <x v="0"/>
    <x v="0"/>
    <x v="5"/>
    <x v="16"/>
    <x v="16"/>
    <x v="2"/>
    <x v="0"/>
    <x v="2"/>
  </r>
  <r>
    <x v="0"/>
    <x v="5"/>
    <n v="4112000639"/>
    <x v="42"/>
    <s v="04NCTAPPLE"/>
    <s v="FRUTTA NATURAL  APPLE 250ML X 24PCS"/>
    <n v="0"/>
    <n v="50"/>
    <n v="50"/>
    <n v="0"/>
    <n v="130232.56"/>
    <n v="9767.44"/>
    <n v="2604.65"/>
    <x v="0"/>
    <x v="0"/>
    <x v="0"/>
    <x v="5"/>
    <x v="20"/>
    <x v="20"/>
    <x v="0"/>
    <x v="0"/>
    <x v="3"/>
  </r>
  <r>
    <x v="0"/>
    <x v="5"/>
    <n v="4112000639"/>
    <x v="42"/>
    <s v="04NCTCOCK"/>
    <s v="FRUTTA NATURAL COCKTAIL 250ML X 24PCS"/>
    <n v="0"/>
    <n v="100"/>
    <n v="100"/>
    <n v="0"/>
    <n v="260465.12"/>
    <n v="19534.88"/>
    <n v="2604.65"/>
    <x v="0"/>
    <x v="0"/>
    <x v="0"/>
    <x v="5"/>
    <x v="22"/>
    <x v="22"/>
    <x v="0"/>
    <x v="0"/>
    <x v="3"/>
  </r>
  <r>
    <x v="0"/>
    <x v="5"/>
    <n v="4112000639"/>
    <x v="42"/>
    <s v="04NCTMNG"/>
    <s v="FRUTTA NATURAL MANGO 250ML X 24PCS"/>
    <n v="0"/>
    <n v="50"/>
    <n v="50"/>
    <n v="0"/>
    <n v="130232.56"/>
    <n v="9767.44"/>
    <n v="2604.65"/>
    <x v="0"/>
    <x v="0"/>
    <x v="0"/>
    <x v="5"/>
    <x v="24"/>
    <x v="24"/>
    <x v="0"/>
    <x v="0"/>
    <x v="3"/>
  </r>
  <r>
    <x v="0"/>
    <x v="5"/>
    <n v="4112000639"/>
    <x v="42"/>
    <s v="05CNCTORG"/>
    <s v="FRUTTA NATURAL ORANGE 1LTR X 10PCS"/>
    <n v="0"/>
    <n v="300"/>
    <n v="300"/>
    <n v="3"/>
    <n v="1032558.15"/>
    <n v="77441.86"/>
    <n v="3441.86"/>
    <x v="0"/>
    <x v="0"/>
    <x v="0"/>
    <x v="5"/>
    <x v="1"/>
    <x v="1"/>
    <x v="0"/>
    <x v="0"/>
    <x v="0"/>
  </r>
  <r>
    <x v="0"/>
    <x v="5"/>
    <n v="4112000639"/>
    <x v="42"/>
    <s v="06MACORAGE"/>
    <s v="MACCAW DRINK ORANGE 1LTR X 10PCS"/>
    <n v="0"/>
    <n v="100"/>
    <n v="100"/>
    <n v="0"/>
    <n v="297674.42"/>
    <n v="22325.58"/>
    <n v="2976.74"/>
    <x v="0"/>
    <x v="0"/>
    <x v="0"/>
    <x v="5"/>
    <x v="19"/>
    <x v="19"/>
    <x v="1"/>
    <x v="0"/>
    <x v="0"/>
  </r>
  <r>
    <x v="0"/>
    <x v="5"/>
    <n v="4112000639"/>
    <x v="42"/>
    <s v="07NPBORG"/>
    <s v="FRUTTA PET BOTTLE  ORANGE 500ML (12PCS)"/>
    <n v="0"/>
    <n v="500"/>
    <n v="500"/>
    <n v="1215"/>
    <n v="460022.13"/>
    <n v="34501.660000000003"/>
    <n v="920.04"/>
    <x v="0"/>
    <x v="0"/>
    <x v="0"/>
    <x v="5"/>
    <x v="7"/>
    <x v="7"/>
    <x v="0"/>
    <x v="0"/>
    <x v="1"/>
  </r>
  <r>
    <x v="0"/>
    <x v="5"/>
    <n v="4112000640"/>
    <x v="106"/>
    <s v="03CSORG"/>
    <s v="CALIFORNIA SUN ORANGE X 40PCS"/>
    <n v="0"/>
    <n v="600"/>
    <n v="600"/>
    <n v="21"/>
    <n v="1088372.1000000001"/>
    <n v="81627.91"/>
    <n v="1813.95"/>
    <x v="0"/>
    <x v="5"/>
    <x v="1"/>
    <x v="11"/>
    <x v="10"/>
    <x v="10"/>
    <x v="2"/>
    <x v="23"/>
    <x v="2"/>
  </r>
  <r>
    <x v="0"/>
    <x v="5"/>
    <n v="4112000640"/>
    <x v="106"/>
    <s v="03CSPNPL"/>
    <s v="CALIFORNIA SUN  PINEAPPLE X 40PCS"/>
    <n v="0"/>
    <n v="600"/>
    <n v="600"/>
    <n v="0"/>
    <n v="1088372.1000000001"/>
    <n v="81627.91"/>
    <n v="1813.95"/>
    <x v="0"/>
    <x v="5"/>
    <x v="1"/>
    <x v="11"/>
    <x v="11"/>
    <x v="11"/>
    <x v="2"/>
    <x v="23"/>
    <x v="2"/>
  </r>
  <r>
    <x v="0"/>
    <x v="5"/>
    <n v="4112000640"/>
    <x v="106"/>
    <s v="04NCTCOCK"/>
    <s v="FRUTTA NATURAL COCKTAIL 250ML X 24PCS"/>
    <n v="0"/>
    <n v="87"/>
    <n v="87"/>
    <n v="0"/>
    <n v="226604.55"/>
    <n v="16995.34"/>
    <n v="2604.65"/>
    <x v="0"/>
    <x v="5"/>
    <x v="1"/>
    <x v="11"/>
    <x v="22"/>
    <x v="22"/>
    <x v="0"/>
    <x v="23"/>
    <x v="3"/>
  </r>
  <r>
    <x v="0"/>
    <x v="5"/>
    <n v="4112000640"/>
    <x v="106"/>
    <s v="04NCTMNG"/>
    <s v="FRUTTA NATURAL MANGO 250ML X 24PCS"/>
    <n v="0"/>
    <n v="100"/>
    <n v="100"/>
    <n v="0"/>
    <n v="260465"/>
    <n v="19534.88"/>
    <n v="2604.65"/>
    <x v="0"/>
    <x v="5"/>
    <x v="1"/>
    <x v="11"/>
    <x v="24"/>
    <x v="24"/>
    <x v="0"/>
    <x v="23"/>
    <x v="3"/>
  </r>
  <r>
    <x v="0"/>
    <x v="5"/>
    <n v="4112000640"/>
    <x v="106"/>
    <s v="04NCTORG"/>
    <s v="FRUTTA NATURAL ORANGE 250ML X 24PCS"/>
    <n v="0"/>
    <n v="100"/>
    <n v="100"/>
    <n v="150"/>
    <n v="260465"/>
    <n v="19534.88"/>
    <n v="2604.65"/>
    <x v="0"/>
    <x v="5"/>
    <x v="1"/>
    <x v="11"/>
    <x v="21"/>
    <x v="21"/>
    <x v="0"/>
    <x v="23"/>
    <x v="3"/>
  </r>
  <r>
    <x v="0"/>
    <x v="5"/>
    <n v="4112000640"/>
    <x v="106"/>
    <s v="04NCTPNPL"/>
    <s v="FRUTTA NATURAL PINEAPPLE 250ML X 24PCS"/>
    <n v="0"/>
    <n v="100"/>
    <n v="100"/>
    <n v="0"/>
    <n v="260465"/>
    <n v="19534.88"/>
    <n v="2604.65"/>
    <x v="0"/>
    <x v="5"/>
    <x v="1"/>
    <x v="11"/>
    <x v="23"/>
    <x v="23"/>
    <x v="0"/>
    <x v="23"/>
    <x v="3"/>
  </r>
  <r>
    <x v="0"/>
    <x v="5"/>
    <n v="4112000640"/>
    <x v="106"/>
    <s v="07NPBBKT"/>
    <s v="FRUTTA PET BOTTLE BLACKCURRENT 500ML (12PCS)"/>
    <n v="0"/>
    <n v="402"/>
    <n v="402"/>
    <n v="474"/>
    <n v="392649.48"/>
    <n v="29448.71"/>
    <n v="976.74"/>
    <x v="0"/>
    <x v="5"/>
    <x v="1"/>
    <x v="11"/>
    <x v="5"/>
    <x v="5"/>
    <x v="0"/>
    <x v="23"/>
    <x v="1"/>
  </r>
  <r>
    <x v="0"/>
    <x v="5"/>
    <n v="4112000640"/>
    <x v="106"/>
    <s v="07NPBCTL"/>
    <s v="FRUTTA PET BOTTLE  COCKTAIL 500ML (12PCS)"/>
    <n v="0"/>
    <n v="900"/>
    <n v="900"/>
    <n v="475"/>
    <n v="879066"/>
    <n v="65929.95"/>
    <n v="976.74"/>
    <x v="0"/>
    <x v="5"/>
    <x v="1"/>
    <x v="11"/>
    <x v="6"/>
    <x v="6"/>
    <x v="0"/>
    <x v="23"/>
    <x v="1"/>
  </r>
  <r>
    <x v="0"/>
    <x v="5"/>
    <n v="4112000640"/>
    <x v="106"/>
    <s v="07NPBORG"/>
    <s v="FRUTTA PET BOTTLE  ORANGE 500ML (12PCS)"/>
    <n v="0"/>
    <n v="700"/>
    <n v="700"/>
    <n v="1215"/>
    <n v="683718"/>
    <n v="51278.85"/>
    <n v="976.74"/>
    <x v="0"/>
    <x v="5"/>
    <x v="1"/>
    <x v="11"/>
    <x v="7"/>
    <x v="7"/>
    <x v="0"/>
    <x v="23"/>
    <x v="1"/>
  </r>
  <r>
    <x v="0"/>
    <x v="5"/>
    <n v="4112000641"/>
    <x v="43"/>
    <s v="03CSAPPLE"/>
    <s v="CALIFORNIA SUN APPLE X 40PCS"/>
    <n v="0"/>
    <n v="200"/>
    <n v="200"/>
    <n v="80"/>
    <n v="362790.7"/>
    <n v="27209.3"/>
    <n v="1813.95"/>
    <x v="0"/>
    <x v="4"/>
    <x v="0"/>
    <x v="6"/>
    <x v="15"/>
    <x v="15"/>
    <x v="2"/>
    <x v="0"/>
    <x v="2"/>
  </r>
  <r>
    <x v="0"/>
    <x v="5"/>
    <n v="4112000641"/>
    <x v="43"/>
    <s v="03CSCOCK"/>
    <s v="CALIFORNIA SUN COCKTAIL X 40PCS"/>
    <n v="2"/>
    <n v="200"/>
    <n v="198"/>
    <n v="171"/>
    <n v="359162.79"/>
    <n v="26937.21"/>
    <n v="1813.95"/>
    <x v="0"/>
    <x v="4"/>
    <x v="0"/>
    <x v="6"/>
    <x v="8"/>
    <x v="8"/>
    <x v="2"/>
    <x v="0"/>
    <x v="2"/>
  </r>
  <r>
    <x v="0"/>
    <x v="5"/>
    <n v="4112000641"/>
    <x v="43"/>
    <s v="03CSMNG"/>
    <s v="CALIFORNIA SUN MANGO X 40PCS"/>
    <n v="0"/>
    <n v="50"/>
    <n v="50"/>
    <n v="126"/>
    <n v="90697.68"/>
    <n v="6802.33"/>
    <n v="1813.95"/>
    <x v="0"/>
    <x v="4"/>
    <x v="0"/>
    <x v="6"/>
    <x v="9"/>
    <x v="9"/>
    <x v="2"/>
    <x v="0"/>
    <x v="2"/>
  </r>
  <r>
    <x v="0"/>
    <x v="5"/>
    <n v="4112000641"/>
    <x v="43"/>
    <s v="03CSORG"/>
    <s v="CALIFORNIA SUN ORANGE X 40PCS"/>
    <n v="0"/>
    <n v="200"/>
    <n v="200"/>
    <n v="21"/>
    <n v="362790.7"/>
    <n v="27209.3"/>
    <n v="1813.95"/>
    <x v="0"/>
    <x v="4"/>
    <x v="0"/>
    <x v="6"/>
    <x v="10"/>
    <x v="10"/>
    <x v="2"/>
    <x v="0"/>
    <x v="2"/>
  </r>
  <r>
    <x v="0"/>
    <x v="5"/>
    <n v="4112000641"/>
    <x v="43"/>
    <s v="03CSPNPL"/>
    <s v="CALIFORNIA SUN  PINEAPPLE X 40PCS"/>
    <n v="1"/>
    <n v="400"/>
    <n v="399"/>
    <n v="0"/>
    <n v="723767.45"/>
    <n v="54282.559999999998"/>
    <n v="1813.95"/>
    <x v="0"/>
    <x v="4"/>
    <x v="0"/>
    <x v="6"/>
    <x v="11"/>
    <x v="11"/>
    <x v="2"/>
    <x v="0"/>
    <x v="2"/>
  </r>
  <r>
    <x v="0"/>
    <x v="5"/>
    <n v="4112000641"/>
    <x v="43"/>
    <s v="03CSSBRY"/>
    <s v="CALIFORNIA SUN STRAWBERRY X 40PCS"/>
    <n v="0"/>
    <n v="150"/>
    <n v="150"/>
    <n v="129"/>
    <n v="272093.03000000003"/>
    <n v="20406.98"/>
    <n v="1813.95"/>
    <x v="0"/>
    <x v="4"/>
    <x v="0"/>
    <x v="6"/>
    <x v="16"/>
    <x v="16"/>
    <x v="2"/>
    <x v="0"/>
    <x v="2"/>
  </r>
  <r>
    <x v="0"/>
    <x v="5"/>
    <n v="4112000641"/>
    <x v="43"/>
    <s v="05CNCTORG"/>
    <s v="FRUTTA NATURAL ORANGE 1LTR X 10PCS"/>
    <n v="4"/>
    <n v="423"/>
    <n v="419"/>
    <n v="3"/>
    <n v="1442139.55"/>
    <n v="108160.47"/>
    <n v="3441.86"/>
    <x v="0"/>
    <x v="4"/>
    <x v="0"/>
    <x v="6"/>
    <x v="1"/>
    <x v="1"/>
    <x v="0"/>
    <x v="0"/>
    <x v="0"/>
  </r>
  <r>
    <x v="0"/>
    <x v="5"/>
    <n v="4112000641"/>
    <x v="43"/>
    <s v="07NPBCTL"/>
    <s v="FRUTTA PET BOTTLE  COCKTAIL 500ML (12PCS)"/>
    <n v="0"/>
    <n v="250"/>
    <n v="250"/>
    <n v="475"/>
    <n v="226190.48"/>
    <n v="16964.29"/>
    <n v="904.76"/>
    <x v="0"/>
    <x v="4"/>
    <x v="0"/>
    <x v="6"/>
    <x v="6"/>
    <x v="6"/>
    <x v="0"/>
    <x v="0"/>
    <x v="1"/>
  </r>
  <r>
    <x v="0"/>
    <x v="5"/>
    <n v="4112000641"/>
    <x v="43"/>
    <s v="07NPBPPL"/>
    <s v="FRUTTA PET BOTTLE PINEAPPLE 500ML (12PCS)"/>
    <n v="0"/>
    <n v="400"/>
    <n v="400"/>
    <n v="2503"/>
    <n v="361904.76"/>
    <n v="27142.86"/>
    <n v="904.76"/>
    <x v="0"/>
    <x v="4"/>
    <x v="0"/>
    <x v="6"/>
    <x v="13"/>
    <x v="13"/>
    <x v="0"/>
    <x v="0"/>
    <x v="1"/>
  </r>
  <r>
    <x v="0"/>
    <x v="5"/>
    <n v="4112000642"/>
    <x v="107"/>
    <s v="03CSORG"/>
    <s v="CALIFORNIA SUN ORANGE X 40PCS"/>
    <n v="0"/>
    <n v="250"/>
    <n v="250"/>
    <n v="21"/>
    <n v="453488.38"/>
    <n v="34011.629999999997"/>
    <n v="1813.95"/>
    <x v="0"/>
    <x v="5"/>
    <x v="1"/>
    <x v="10"/>
    <x v="10"/>
    <x v="10"/>
    <x v="2"/>
    <x v="9"/>
    <x v="2"/>
  </r>
  <r>
    <x v="0"/>
    <x v="5"/>
    <n v="4112000642"/>
    <x v="107"/>
    <s v="03CSPNPL"/>
    <s v="CALIFORNIA SUN  PINEAPPLE X 40PCS"/>
    <n v="0"/>
    <n v="250"/>
    <n v="250"/>
    <n v="0"/>
    <n v="453488.38"/>
    <n v="34011.629999999997"/>
    <n v="1813.95"/>
    <x v="0"/>
    <x v="5"/>
    <x v="1"/>
    <x v="10"/>
    <x v="11"/>
    <x v="11"/>
    <x v="2"/>
    <x v="9"/>
    <x v="2"/>
  </r>
  <r>
    <x v="0"/>
    <x v="5"/>
    <n v="4112000642"/>
    <x v="107"/>
    <s v="04NCTAPPLE"/>
    <s v="FRUTTA NATURAL  APPLE 250ML X 24PCS"/>
    <n v="0"/>
    <n v="95"/>
    <n v="95"/>
    <n v="0"/>
    <n v="247441.86"/>
    <n v="18558.14"/>
    <n v="2604.65"/>
    <x v="0"/>
    <x v="5"/>
    <x v="1"/>
    <x v="10"/>
    <x v="20"/>
    <x v="20"/>
    <x v="0"/>
    <x v="9"/>
    <x v="3"/>
  </r>
  <r>
    <x v="0"/>
    <x v="5"/>
    <n v="4112000642"/>
    <x v="107"/>
    <s v="04NCTORG"/>
    <s v="FRUTTA NATURAL ORANGE 250ML X 24PCS"/>
    <n v="0"/>
    <n v="255"/>
    <n v="255"/>
    <n v="150"/>
    <n v="664186.06000000006"/>
    <n v="49813.95"/>
    <n v="2604.65"/>
    <x v="0"/>
    <x v="5"/>
    <x v="1"/>
    <x v="10"/>
    <x v="21"/>
    <x v="21"/>
    <x v="0"/>
    <x v="9"/>
    <x v="3"/>
  </r>
  <r>
    <x v="0"/>
    <x v="5"/>
    <n v="4112000642"/>
    <x v="107"/>
    <s v="04NCTPNPL"/>
    <s v="FRUTTA NATURAL PINEAPPLE 250ML X 24PCS"/>
    <n v="0"/>
    <n v="250"/>
    <n v="250"/>
    <n v="0"/>
    <n v="651162.80000000005"/>
    <n v="48837.21"/>
    <n v="2604.65"/>
    <x v="0"/>
    <x v="5"/>
    <x v="1"/>
    <x v="10"/>
    <x v="23"/>
    <x v="23"/>
    <x v="0"/>
    <x v="9"/>
    <x v="3"/>
  </r>
  <r>
    <x v="0"/>
    <x v="5"/>
    <n v="4112000642"/>
    <x v="107"/>
    <s v="07NPBBKT"/>
    <s v="FRUTTA PET BOTTLE BLACKCURRENT 500ML (12PCS)"/>
    <n v="0"/>
    <n v="1200"/>
    <n v="1200"/>
    <n v="474"/>
    <n v="1172093.04"/>
    <n v="87906.98"/>
    <n v="976.74"/>
    <x v="0"/>
    <x v="5"/>
    <x v="1"/>
    <x v="10"/>
    <x v="5"/>
    <x v="5"/>
    <x v="0"/>
    <x v="9"/>
    <x v="1"/>
  </r>
  <r>
    <x v="0"/>
    <x v="5"/>
    <n v="4112000642"/>
    <x v="107"/>
    <s v="07NPBCTL"/>
    <s v="FRUTTA PET BOTTLE  COCKTAIL 500ML (12PCS)"/>
    <n v="0"/>
    <n v="400"/>
    <n v="400"/>
    <n v="475"/>
    <n v="390697.68"/>
    <n v="29302.33"/>
    <n v="976.74"/>
    <x v="0"/>
    <x v="5"/>
    <x v="1"/>
    <x v="10"/>
    <x v="6"/>
    <x v="6"/>
    <x v="0"/>
    <x v="9"/>
    <x v="1"/>
  </r>
  <r>
    <x v="0"/>
    <x v="5"/>
    <n v="4112000642"/>
    <x v="107"/>
    <s v="07NPBORG"/>
    <s v="FRUTTA PET BOTTLE  ORANGE 500ML (12PCS)"/>
    <n v="0"/>
    <n v="400"/>
    <n v="400"/>
    <n v="1215"/>
    <n v="390697.68"/>
    <n v="29302.33"/>
    <n v="976.74"/>
    <x v="0"/>
    <x v="5"/>
    <x v="1"/>
    <x v="10"/>
    <x v="7"/>
    <x v="7"/>
    <x v="0"/>
    <x v="9"/>
    <x v="1"/>
  </r>
  <r>
    <x v="0"/>
    <x v="5"/>
    <n v="4112000643"/>
    <x v="108"/>
    <s v="03CSAPPLE"/>
    <s v="CALIFORNIA SUN APPLE X 40PCS"/>
    <n v="0"/>
    <n v="250"/>
    <n v="250"/>
    <n v="80"/>
    <n v="453488.38"/>
    <n v="34011.629999999997"/>
    <n v="1813.95"/>
    <x v="0"/>
    <x v="2"/>
    <x v="1"/>
    <x v="2"/>
    <x v="15"/>
    <x v="15"/>
    <x v="2"/>
    <x v="24"/>
    <x v="2"/>
  </r>
  <r>
    <x v="0"/>
    <x v="5"/>
    <n v="4112000643"/>
    <x v="108"/>
    <s v="03CSORG"/>
    <s v="CALIFORNIA SUN ORANGE X 40PCS"/>
    <n v="0"/>
    <n v="300"/>
    <n v="300"/>
    <n v="21"/>
    <n v="544186.05000000005"/>
    <n v="40813.949999999997"/>
    <n v="1813.95"/>
    <x v="0"/>
    <x v="2"/>
    <x v="1"/>
    <x v="2"/>
    <x v="10"/>
    <x v="10"/>
    <x v="2"/>
    <x v="24"/>
    <x v="2"/>
  </r>
  <r>
    <x v="0"/>
    <x v="5"/>
    <n v="4112000643"/>
    <x v="108"/>
    <s v="03CSPNPL"/>
    <s v="CALIFORNIA SUN  PINEAPPLE X 40PCS"/>
    <n v="0"/>
    <n v="250"/>
    <n v="250"/>
    <n v="0"/>
    <n v="453488.38"/>
    <n v="34011.629999999997"/>
    <n v="1813.95"/>
    <x v="0"/>
    <x v="2"/>
    <x v="1"/>
    <x v="2"/>
    <x v="11"/>
    <x v="11"/>
    <x v="2"/>
    <x v="24"/>
    <x v="2"/>
  </r>
  <r>
    <x v="0"/>
    <x v="5"/>
    <n v="4112000643"/>
    <x v="108"/>
    <s v="05CNCTORG"/>
    <s v="FRUTTA NATURAL ORANGE 1LTR X 10PCS"/>
    <n v="0"/>
    <n v="1000"/>
    <n v="1000"/>
    <n v="3"/>
    <n v="3441860.5"/>
    <n v="258139.54"/>
    <n v="3441.86"/>
    <x v="0"/>
    <x v="2"/>
    <x v="1"/>
    <x v="2"/>
    <x v="1"/>
    <x v="1"/>
    <x v="0"/>
    <x v="24"/>
    <x v="0"/>
  </r>
  <r>
    <x v="0"/>
    <x v="5"/>
    <n v="4112000643"/>
    <x v="108"/>
    <s v="07NPBORG"/>
    <s v="FRUTTA PET BOTTLE  ORANGE 500ML (12PCS)"/>
    <n v="0"/>
    <n v="400"/>
    <n v="400"/>
    <n v="1215"/>
    <n v="372093"/>
    <n v="27906.97"/>
    <n v="930.23"/>
    <x v="0"/>
    <x v="2"/>
    <x v="1"/>
    <x v="2"/>
    <x v="7"/>
    <x v="7"/>
    <x v="0"/>
    <x v="24"/>
    <x v="1"/>
  </r>
  <r>
    <x v="0"/>
    <x v="5"/>
    <n v="4112000643"/>
    <x v="108"/>
    <s v="07NPBPPL"/>
    <s v="FRUTTA PET BOTTLE PINEAPPLE 500ML (12PCS)"/>
    <n v="0"/>
    <n v="1150"/>
    <n v="1150"/>
    <n v="2503"/>
    <n v="1069767.3799999999"/>
    <n v="80232.55"/>
    <n v="930.23"/>
    <x v="0"/>
    <x v="2"/>
    <x v="1"/>
    <x v="2"/>
    <x v="13"/>
    <x v="13"/>
    <x v="0"/>
    <x v="24"/>
    <x v="1"/>
  </r>
  <r>
    <x v="0"/>
    <x v="5"/>
    <n v="4112000647"/>
    <x v="45"/>
    <s v="03CSAPPLE"/>
    <s v="CALIFORNIA SUN APPLE X 40PCS"/>
    <n v="0"/>
    <n v="50"/>
    <n v="50"/>
    <n v="80"/>
    <n v="90697.68"/>
    <n v="6802.33"/>
    <n v="1813.95"/>
    <x v="0"/>
    <x v="3"/>
    <x v="2"/>
    <x v="8"/>
    <x v="15"/>
    <x v="15"/>
    <x v="2"/>
    <x v="5"/>
    <x v="2"/>
  </r>
  <r>
    <x v="0"/>
    <x v="5"/>
    <n v="4112000647"/>
    <x v="45"/>
    <s v="03CSCOCK"/>
    <s v="CALIFORNIA SUN COCKTAIL X 40PCS"/>
    <n v="0"/>
    <n v="250"/>
    <n v="250"/>
    <n v="171"/>
    <n v="453488.38"/>
    <n v="34011.629999999997"/>
    <n v="1813.95"/>
    <x v="0"/>
    <x v="3"/>
    <x v="2"/>
    <x v="8"/>
    <x v="8"/>
    <x v="8"/>
    <x v="2"/>
    <x v="5"/>
    <x v="2"/>
  </r>
  <r>
    <x v="0"/>
    <x v="5"/>
    <n v="4112000647"/>
    <x v="45"/>
    <s v="03CSMNG"/>
    <s v="CALIFORNIA SUN MANGO X 40PCS"/>
    <n v="0"/>
    <n v="250"/>
    <n v="250"/>
    <n v="126"/>
    <n v="453488.38"/>
    <n v="34011.629999999997"/>
    <n v="1813.95"/>
    <x v="0"/>
    <x v="3"/>
    <x v="2"/>
    <x v="8"/>
    <x v="9"/>
    <x v="9"/>
    <x v="2"/>
    <x v="5"/>
    <x v="2"/>
  </r>
  <r>
    <x v="0"/>
    <x v="5"/>
    <n v="4112000647"/>
    <x v="45"/>
    <s v="03CSORG"/>
    <s v="CALIFORNIA SUN ORANGE X 40PCS"/>
    <n v="0"/>
    <n v="120"/>
    <n v="120"/>
    <n v="21"/>
    <n v="217674.42"/>
    <n v="16325.58"/>
    <n v="1813.95"/>
    <x v="0"/>
    <x v="3"/>
    <x v="2"/>
    <x v="8"/>
    <x v="10"/>
    <x v="10"/>
    <x v="2"/>
    <x v="5"/>
    <x v="2"/>
  </r>
  <r>
    <x v="0"/>
    <x v="5"/>
    <n v="4112000647"/>
    <x v="45"/>
    <s v="03CSPNPL"/>
    <s v="CALIFORNIA SUN  PINEAPPLE X 40PCS"/>
    <n v="0"/>
    <n v="80"/>
    <n v="80"/>
    <n v="0"/>
    <n v="145116.28"/>
    <n v="10883.72"/>
    <n v="1813.95"/>
    <x v="0"/>
    <x v="3"/>
    <x v="2"/>
    <x v="8"/>
    <x v="11"/>
    <x v="11"/>
    <x v="2"/>
    <x v="5"/>
    <x v="2"/>
  </r>
  <r>
    <x v="0"/>
    <x v="5"/>
    <n v="4112000647"/>
    <x v="45"/>
    <s v="03CSSBRY"/>
    <s v="CALIFORNIA SUN STRAWBERRY X 40PCS"/>
    <n v="0"/>
    <n v="250"/>
    <n v="250"/>
    <n v="129"/>
    <n v="453488.38"/>
    <n v="34011.629999999997"/>
    <n v="1813.95"/>
    <x v="0"/>
    <x v="3"/>
    <x v="2"/>
    <x v="8"/>
    <x v="16"/>
    <x v="16"/>
    <x v="2"/>
    <x v="5"/>
    <x v="2"/>
  </r>
  <r>
    <x v="0"/>
    <x v="5"/>
    <n v="4112000647"/>
    <x v="45"/>
    <s v="07NPBCTL"/>
    <s v="FRUTTA PET BOTTLE  COCKTAIL 500ML (12PCS)"/>
    <n v="0"/>
    <n v="800"/>
    <n v="800"/>
    <n v="475"/>
    <n v="723809.52"/>
    <n v="54285.71"/>
    <n v="904.76"/>
    <x v="0"/>
    <x v="3"/>
    <x v="2"/>
    <x v="8"/>
    <x v="6"/>
    <x v="6"/>
    <x v="0"/>
    <x v="5"/>
    <x v="1"/>
  </r>
  <r>
    <x v="0"/>
    <x v="5"/>
    <n v="4112000647"/>
    <x v="45"/>
    <s v="07NPBORG"/>
    <s v="FRUTTA PET BOTTLE  ORANGE 500ML (12PCS)"/>
    <n v="0"/>
    <n v="200"/>
    <n v="200"/>
    <n v="1215"/>
    <n v="180952.38"/>
    <n v="13571.43"/>
    <n v="904.76"/>
    <x v="0"/>
    <x v="3"/>
    <x v="2"/>
    <x v="8"/>
    <x v="7"/>
    <x v="7"/>
    <x v="0"/>
    <x v="5"/>
    <x v="1"/>
  </r>
  <r>
    <x v="0"/>
    <x v="5"/>
    <n v="4112000647"/>
    <x v="45"/>
    <s v="07NPBPPL"/>
    <s v="FRUTTA PET BOTTLE PINEAPPLE 500ML (12PCS)"/>
    <n v="0"/>
    <n v="1500"/>
    <n v="1500"/>
    <n v="2503"/>
    <n v="1357142.85"/>
    <n v="101785.71"/>
    <n v="904.76"/>
    <x v="0"/>
    <x v="3"/>
    <x v="2"/>
    <x v="8"/>
    <x v="13"/>
    <x v="13"/>
    <x v="0"/>
    <x v="5"/>
    <x v="1"/>
  </r>
  <r>
    <x v="0"/>
    <x v="5"/>
    <n v="4112000651"/>
    <x v="86"/>
    <s v="03CSORG"/>
    <s v="CALIFORNIA SUN ORANGE X 40PCS"/>
    <n v="0"/>
    <n v="400"/>
    <n v="400"/>
    <n v="21"/>
    <n v="725581.4"/>
    <n v="54418.61"/>
    <n v="1813.95"/>
    <x v="0"/>
    <x v="3"/>
    <x v="2"/>
    <x v="16"/>
    <x v="10"/>
    <x v="10"/>
    <x v="2"/>
    <x v="16"/>
    <x v="2"/>
  </r>
  <r>
    <x v="0"/>
    <x v="5"/>
    <n v="4112000651"/>
    <x v="86"/>
    <s v="03CSPNPL"/>
    <s v="CALIFORNIA SUN  PINEAPPLE X 40PCS"/>
    <n v="0"/>
    <n v="300"/>
    <n v="300"/>
    <n v="0"/>
    <n v="544186.05000000005"/>
    <n v="40813.949999999997"/>
    <n v="1813.95"/>
    <x v="0"/>
    <x v="3"/>
    <x v="2"/>
    <x v="16"/>
    <x v="11"/>
    <x v="11"/>
    <x v="2"/>
    <x v="16"/>
    <x v="2"/>
  </r>
  <r>
    <x v="0"/>
    <x v="5"/>
    <n v="4112000651"/>
    <x v="86"/>
    <s v="04NCTCOCK"/>
    <s v="FRUTTA NATURAL COCKTAIL 250ML X 24PCS"/>
    <n v="0"/>
    <n v="50"/>
    <n v="50"/>
    <n v="0"/>
    <n v="130232.5"/>
    <n v="9767.44"/>
    <n v="2604.65"/>
    <x v="0"/>
    <x v="3"/>
    <x v="2"/>
    <x v="16"/>
    <x v="22"/>
    <x v="22"/>
    <x v="0"/>
    <x v="16"/>
    <x v="3"/>
  </r>
  <r>
    <x v="0"/>
    <x v="5"/>
    <n v="4112000651"/>
    <x v="86"/>
    <s v="04NCTORG"/>
    <s v="FRUTTA NATURAL ORANGE 250ML X 24PCS"/>
    <n v="0"/>
    <n v="100"/>
    <n v="100"/>
    <n v="150"/>
    <n v="260465"/>
    <n v="19534.88"/>
    <n v="2604.65"/>
    <x v="0"/>
    <x v="3"/>
    <x v="2"/>
    <x v="16"/>
    <x v="21"/>
    <x v="21"/>
    <x v="0"/>
    <x v="16"/>
    <x v="3"/>
  </r>
  <r>
    <x v="0"/>
    <x v="5"/>
    <n v="4112000651"/>
    <x v="86"/>
    <s v="04NCTPNPL"/>
    <s v="FRUTTA NATURAL PINEAPPLE 250ML X 24PCS"/>
    <n v="0"/>
    <n v="200"/>
    <n v="200"/>
    <n v="0"/>
    <n v="520930"/>
    <n v="39069.75"/>
    <n v="2604.65"/>
    <x v="0"/>
    <x v="3"/>
    <x v="2"/>
    <x v="16"/>
    <x v="23"/>
    <x v="23"/>
    <x v="0"/>
    <x v="16"/>
    <x v="3"/>
  </r>
  <r>
    <x v="0"/>
    <x v="5"/>
    <n v="4112000651"/>
    <x v="86"/>
    <s v="07NPBBKT"/>
    <s v="FRUTTA PET BOTTLE BLACKCURRENT 500ML (12PCS)"/>
    <n v="0"/>
    <n v="250"/>
    <n v="250"/>
    <n v="474"/>
    <n v="244185"/>
    <n v="18313.88"/>
    <n v="976.74"/>
    <x v="0"/>
    <x v="3"/>
    <x v="2"/>
    <x v="16"/>
    <x v="5"/>
    <x v="5"/>
    <x v="0"/>
    <x v="16"/>
    <x v="1"/>
  </r>
  <r>
    <x v="0"/>
    <x v="5"/>
    <n v="4112000651"/>
    <x v="86"/>
    <s v="07NPBCTL"/>
    <s v="FRUTTA PET BOTTLE  COCKTAIL 500ML (12PCS)"/>
    <n v="0"/>
    <n v="500"/>
    <n v="500"/>
    <n v="475"/>
    <n v="488370"/>
    <n v="36627.75"/>
    <n v="976.74"/>
    <x v="0"/>
    <x v="3"/>
    <x v="2"/>
    <x v="16"/>
    <x v="6"/>
    <x v="6"/>
    <x v="0"/>
    <x v="16"/>
    <x v="1"/>
  </r>
  <r>
    <x v="0"/>
    <x v="5"/>
    <n v="4112000653"/>
    <x v="109"/>
    <s v="03CSCOCK"/>
    <s v="CALIFORNIA SUN COCKTAIL X 40PCS"/>
    <n v="0"/>
    <n v="100"/>
    <n v="100"/>
    <n v="171"/>
    <n v="181395.35"/>
    <n v="13604.65"/>
    <n v="1813.95"/>
    <x v="0"/>
    <x v="2"/>
    <x v="1"/>
    <x v="13"/>
    <x v="8"/>
    <x v="8"/>
    <x v="2"/>
    <x v="11"/>
    <x v="2"/>
  </r>
  <r>
    <x v="0"/>
    <x v="5"/>
    <n v="4112000653"/>
    <x v="109"/>
    <s v="03CSORG"/>
    <s v="CALIFORNIA SUN ORANGE X 40PCS"/>
    <n v="0"/>
    <n v="150"/>
    <n v="150"/>
    <n v="21"/>
    <n v="272093.03000000003"/>
    <n v="20406.98"/>
    <n v="1813.95"/>
    <x v="0"/>
    <x v="2"/>
    <x v="1"/>
    <x v="13"/>
    <x v="10"/>
    <x v="10"/>
    <x v="2"/>
    <x v="11"/>
    <x v="2"/>
  </r>
  <r>
    <x v="0"/>
    <x v="5"/>
    <n v="4112000653"/>
    <x v="109"/>
    <s v="03CSPNPL"/>
    <s v="CALIFORNIA SUN  PINEAPPLE X 40PCS"/>
    <n v="0"/>
    <n v="100"/>
    <n v="100"/>
    <n v="0"/>
    <n v="181395.35"/>
    <n v="13604.65"/>
    <n v="1813.95"/>
    <x v="0"/>
    <x v="2"/>
    <x v="1"/>
    <x v="13"/>
    <x v="11"/>
    <x v="11"/>
    <x v="2"/>
    <x v="11"/>
    <x v="2"/>
  </r>
  <r>
    <x v="0"/>
    <x v="5"/>
    <n v="4112000653"/>
    <x v="109"/>
    <s v="04NCTCOCK"/>
    <s v="FRUTTA NATURAL COCKTAIL 250ML X 24PCS"/>
    <n v="0"/>
    <n v="60"/>
    <n v="60"/>
    <n v="0"/>
    <n v="156279.07"/>
    <n v="11720.93"/>
    <n v="2604.65"/>
    <x v="0"/>
    <x v="2"/>
    <x v="1"/>
    <x v="13"/>
    <x v="22"/>
    <x v="22"/>
    <x v="0"/>
    <x v="11"/>
    <x v="3"/>
  </r>
  <r>
    <x v="0"/>
    <x v="5"/>
    <n v="4112000653"/>
    <x v="109"/>
    <s v="04NCTMNG"/>
    <s v="FRUTTA NATURAL MANGO 250ML X 24PCS"/>
    <n v="0"/>
    <n v="240"/>
    <n v="240"/>
    <n v="0"/>
    <n v="625116.29"/>
    <n v="46883.72"/>
    <n v="2604.65"/>
    <x v="0"/>
    <x v="2"/>
    <x v="1"/>
    <x v="13"/>
    <x v="24"/>
    <x v="24"/>
    <x v="0"/>
    <x v="11"/>
    <x v="3"/>
  </r>
  <r>
    <x v="0"/>
    <x v="5"/>
    <n v="4112000653"/>
    <x v="109"/>
    <s v="04NCTORG"/>
    <s v="FRUTTA NATURAL ORANGE 250ML X 24PCS"/>
    <n v="0"/>
    <n v="60"/>
    <n v="60"/>
    <n v="150"/>
    <n v="156279.07"/>
    <n v="11720.93"/>
    <n v="2604.65"/>
    <x v="0"/>
    <x v="2"/>
    <x v="1"/>
    <x v="13"/>
    <x v="21"/>
    <x v="21"/>
    <x v="0"/>
    <x v="11"/>
    <x v="3"/>
  </r>
  <r>
    <x v="0"/>
    <x v="5"/>
    <n v="4112000653"/>
    <x v="109"/>
    <s v="04NCTPNPL"/>
    <s v="FRUTTA NATURAL PINEAPPLE 250ML X 24PCS"/>
    <n v="0"/>
    <n v="140"/>
    <n v="140"/>
    <n v="0"/>
    <n v="364651.17"/>
    <n v="27348.84"/>
    <n v="2604.65"/>
    <x v="0"/>
    <x v="2"/>
    <x v="1"/>
    <x v="13"/>
    <x v="23"/>
    <x v="23"/>
    <x v="0"/>
    <x v="11"/>
    <x v="3"/>
  </r>
  <r>
    <x v="0"/>
    <x v="5"/>
    <n v="4112000653"/>
    <x v="109"/>
    <s v="06MACORAGE"/>
    <s v="MACCAW DRINK ORANGE 1LTR X 10PCS"/>
    <n v="0"/>
    <n v="200"/>
    <n v="200"/>
    <n v="0"/>
    <n v="595348.84"/>
    <n v="44651.16"/>
    <n v="2976.74"/>
    <x v="0"/>
    <x v="2"/>
    <x v="1"/>
    <x v="13"/>
    <x v="19"/>
    <x v="19"/>
    <x v="1"/>
    <x v="11"/>
    <x v="0"/>
  </r>
  <r>
    <x v="0"/>
    <x v="5"/>
    <n v="4112000653"/>
    <x v="109"/>
    <s v="07NPBBKT"/>
    <s v="FRUTTA PET BOTTLE BLACKCURRENT 500ML (12PCS)"/>
    <n v="0"/>
    <n v="1973"/>
    <n v="1973"/>
    <n v="474"/>
    <n v="1785095.23"/>
    <n v="133882.14000000001"/>
    <n v="904.76"/>
    <x v="0"/>
    <x v="2"/>
    <x v="1"/>
    <x v="13"/>
    <x v="5"/>
    <x v="5"/>
    <x v="0"/>
    <x v="11"/>
    <x v="1"/>
  </r>
  <r>
    <x v="0"/>
    <x v="5"/>
    <n v="4112000653"/>
    <x v="109"/>
    <s v="07NPBPPL"/>
    <s v="FRUTTA PET BOTTLE PINEAPPLE 500ML (12PCS)"/>
    <n v="0"/>
    <n v="677"/>
    <n v="677"/>
    <n v="2503"/>
    <n v="612523.81000000006"/>
    <n v="45939.29"/>
    <n v="904.76"/>
    <x v="0"/>
    <x v="2"/>
    <x v="1"/>
    <x v="13"/>
    <x v="13"/>
    <x v="13"/>
    <x v="0"/>
    <x v="11"/>
    <x v="1"/>
  </r>
  <r>
    <x v="0"/>
    <x v="5"/>
    <n v="4112000656"/>
    <x v="48"/>
    <s v="03CSAPPLE"/>
    <s v="CALIFORNIA SUN APPLE X 40PCS"/>
    <n v="0"/>
    <n v="10"/>
    <n v="10"/>
    <n v="80"/>
    <n v="18139.53"/>
    <n v="1360.47"/>
    <n v="1813.95"/>
    <x v="0"/>
    <x v="0"/>
    <x v="0"/>
    <x v="0"/>
    <x v="15"/>
    <x v="15"/>
    <x v="2"/>
    <x v="0"/>
    <x v="2"/>
  </r>
  <r>
    <x v="0"/>
    <x v="5"/>
    <n v="4112000656"/>
    <x v="48"/>
    <s v="03CSCOCK"/>
    <s v="CALIFORNIA SUN COCKTAIL X 40PCS"/>
    <n v="0"/>
    <n v="80"/>
    <n v="80"/>
    <n v="171"/>
    <n v="145116.28"/>
    <n v="10883.72"/>
    <n v="1813.95"/>
    <x v="0"/>
    <x v="0"/>
    <x v="0"/>
    <x v="0"/>
    <x v="8"/>
    <x v="8"/>
    <x v="2"/>
    <x v="0"/>
    <x v="2"/>
  </r>
  <r>
    <x v="0"/>
    <x v="5"/>
    <n v="4112000656"/>
    <x v="48"/>
    <s v="03CSMNG"/>
    <s v="CALIFORNIA SUN MANGO X 40PCS"/>
    <n v="0"/>
    <n v="20"/>
    <n v="20"/>
    <n v="126"/>
    <n v="36279.07"/>
    <n v="2720.93"/>
    <n v="1813.95"/>
    <x v="0"/>
    <x v="0"/>
    <x v="0"/>
    <x v="0"/>
    <x v="9"/>
    <x v="9"/>
    <x v="2"/>
    <x v="0"/>
    <x v="2"/>
  </r>
  <r>
    <x v="0"/>
    <x v="5"/>
    <n v="4112000656"/>
    <x v="48"/>
    <s v="03CSORG"/>
    <s v="CALIFORNIA SUN ORANGE X 40PCS"/>
    <n v="0"/>
    <n v="70"/>
    <n v="70"/>
    <n v="21"/>
    <n v="126976.75"/>
    <n v="9523.26"/>
    <n v="1813.95"/>
    <x v="0"/>
    <x v="0"/>
    <x v="0"/>
    <x v="0"/>
    <x v="10"/>
    <x v="10"/>
    <x v="2"/>
    <x v="0"/>
    <x v="2"/>
  </r>
  <r>
    <x v="0"/>
    <x v="5"/>
    <n v="4112000656"/>
    <x v="48"/>
    <s v="03CSPNPL"/>
    <s v="CALIFORNIA SUN  PINEAPPLE X 40PCS"/>
    <n v="0"/>
    <n v="50"/>
    <n v="50"/>
    <n v="0"/>
    <n v="90697.68"/>
    <n v="6802.33"/>
    <n v="1813.95"/>
    <x v="0"/>
    <x v="0"/>
    <x v="0"/>
    <x v="0"/>
    <x v="11"/>
    <x v="11"/>
    <x v="2"/>
    <x v="0"/>
    <x v="2"/>
  </r>
  <r>
    <x v="0"/>
    <x v="5"/>
    <n v="4112000656"/>
    <x v="48"/>
    <s v="03CSSBRY"/>
    <s v="CALIFORNIA SUN STRAWBERRY X 40PCS"/>
    <n v="0"/>
    <n v="20"/>
    <n v="20"/>
    <n v="129"/>
    <n v="36279.07"/>
    <n v="2720.93"/>
    <n v="1813.95"/>
    <x v="0"/>
    <x v="0"/>
    <x v="0"/>
    <x v="0"/>
    <x v="16"/>
    <x v="16"/>
    <x v="2"/>
    <x v="0"/>
    <x v="2"/>
  </r>
  <r>
    <x v="0"/>
    <x v="5"/>
    <n v="4112000656"/>
    <x v="48"/>
    <s v="05CNCTORG"/>
    <s v="FRUTTA NATURAL ORANGE 1LTR X 10PCS"/>
    <n v="0"/>
    <n v="150"/>
    <n v="150"/>
    <n v="3"/>
    <n v="516279.07"/>
    <n v="38720.93"/>
    <n v="3441.86"/>
    <x v="0"/>
    <x v="0"/>
    <x v="0"/>
    <x v="0"/>
    <x v="1"/>
    <x v="1"/>
    <x v="0"/>
    <x v="0"/>
    <x v="0"/>
  </r>
  <r>
    <x v="0"/>
    <x v="5"/>
    <n v="4112000656"/>
    <x v="48"/>
    <s v="07NPBBKT"/>
    <s v="FRUTTA PET BOTTLE BLACKCURRENT 500ML (12PCS)"/>
    <n v="0"/>
    <n v="90"/>
    <n v="90"/>
    <n v="474"/>
    <n v="84307.7"/>
    <n v="6323.08"/>
    <n v="936.75"/>
    <x v="0"/>
    <x v="0"/>
    <x v="0"/>
    <x v="0"/>
    <x v="5"/>
    <x v="5"/>
    <x v="0"/>
    <x v="0"/>
    <x v="1"/>
  </r>
  <r>
    <x v="0"/>
    <x v="5"/>
    <n v="4112000656"/>
    <x v="48"/>
    <s v="07NPBCTL"/>
    <s v="FRUTTA PET BOTTLE  COCKTAIL 500ML (12PCS)"/>
    <n v="0"/>
    <n v="120"/>
    <n v="120"/>
    <n v="475"/>
    <n v="113609.9"/>
    <n v="8520.74"/>
    <n v="946.75"/>
    <x v="0"/>
    <x v="0"/>
    <x v="0"/>
    <x v="0"/>
    <x v="6"/>
    <x v="6"/>
    <x v="0"/>
    <x v="0"/>
    <x v="1"/>
  </r>
  <r>
    <x v="0"/>
    <x v="5"/>
    <n v="4112000656"/>
    <x v="48"/>
    <s v="07NPBORG"/>
    <s v="FRUTTA PET BOTTLE  ORANGE 500ML (12PCS)"/>
    <n v="0"/>
    <n v="120"/>
    <n v="120"/>
    <n v="1215"/>
    <n v="113609.9"/>
    <n v="8520.74"/>
    <n v="946.75"/>
    <x v="0"/>
    <x v="0"/>
    <x v="0"/>
    <x v="0"/>
    <x v="7"/>
    <x v="7"/>
    <x v="0"/>
    <x v="0"/>
    <x v="1"/>
  </r>
  <r>
    <x v="0"/>
    <x v="5"/>
    <n v="4112000656"/>
    <x v="48"/>
    <s v="07NPBPPL"/>
    <s v="FRUTTA PET BOTTLE PINEAPPLE 500ML (12PCS)"/>
    <n v="0"/>
    <n v="20"/>
    <n v="20"/>
    <n v="2503"/>
    <n v="19534.8"/>
    <n v="1465.11"/>
    <n v="976.74"/>
    <x v="0"/>
    <x v="0"/>
    <x v="0"/>
    <x v="0"/>
    <x v="13"/>
    <x v="13"/>
    <x v="0"/>
    <x v="0"/>
    <x v="1"/>
  </r>
  <r>
    <x v="0"/>
    <x v="5"/>
    <n v="4112000658"/>
    <x v="87"/>
    <s v="03CSORG"/>
    <s v="CALIFORNIA SUN ORANGE X 40PCS"/>
    <n v="1"/>
    <n v="0"/>
    <n v="-1"/>
    <n v="21"/>
    <n v="-1813.95"/>
    <n v="-136.05000000000001"/>
    <n v="1813.95"/>
    <x v="0"/>
    <x v="5"/>
    <x v="1"/>
    <x v="10"/>
    <x v="10"/>
    <x v="10"/>
    <x v="2"/>
    <x v="17"/>
    <x v="2"/>
  </r>
  <r>
    <x v="0"/>
    <x v="5"/>
    <n v="4112000658"/>
    <x v="87"/>
    <s v="03CSPNPL"/>
    <s v="CALIFORNIA SUN  PINEAPPLE X 40PCS"/>
    <n v="19"/>
    <n v="0"/>
    <n v="-19"/>
    <n v="0"/>
    <n v="-34465.120000000003"/>
    <n v="-2584.88"/>
    <n v="1813.95"/>
    <x v="0"/>
    <x v="5"/>
    <x v="1"/>
    <x v="10"/>
    <x v="11"/>
    <x v="11"/>
    <x v="2"/>
    <x v="17"/>
    <x v="2"/>
  </r>
  <r>
    <x v="0"/>
    <x v="5"/>
    <n v="4112000658"/>
    <x v="87"/>
    <s v="03CSSBRY"/>
    <s v="CALIFORNIA SUN STRAWBERRY X 40PCS"/>
    <n v="1"/>
    <n v="0"/>
    <n v="-1"/>
    <n v="129"/>
    <n v="-1813.95"/>
    <n v="-136.05000000000001"/>
    <n v="1813.95"/>
    <x v="0"/>
    <x v="5"/>
    <x v="1"/>
    <x v="10"/>
    <x v="16"/>
    <x v="16"/>
    <x v="2"/>
    <x v="17"/>
    <x v="2"/>
  </r>
  <r>
    <x v="0"/>
    <x v="5"/>
    <n v="4112000660"/>
    <x v="88"/>
    <s v="03CSAPPLE"/>
    <s v="CALIFORNIA SUN APPLE X 40PCS"/>
    <n v="0"/>
    <n v="50"/>
    <n v="50"/>
    <n v="80"/>
    <n v="90697.68"/>
    <n v="6802.33"/>
    <n v="1813.95"/>
    <x v="0"/>
    <x v="3"/>
    <x v="2"/>
    <x v="17"/>
    <x v="15"/>
    <x v="15"/>
    <x v="2"/>
    <x v="18"/>
    <x v="2"/>
  </r>
  <r>
    <x v="0"/>
    <x v="5"/>
    <n v="4112000660"/>
    <x v="88"/>
    <s v="03CSCOCK"/>
    <s v="CALIFORNIA SUN COCKTAIL X 40PCS"/>
    <n v="0"/>
    <n v="364"/>
    <n v="364"/>
    <n v="171"/>
    <n v="660279.06999999995"/>
    <n v="49520.93"/>
    <n v="1813.95"/>
    <x v="0"/>
    <x v="3"/>
    <x v="2"/>
    <x v="17"/>
    <x v="8"/>
    <x v="8"/>
    <x v="2"/>
    <x v="18"/>
    <x v="2"/>
  </r>
  <r>
    <x v="0"/>
    <x v="5"/>
    <n v="4112000660"/>
    <x v="88"/>
    <s v="03CSORG"/>
    <s v="CALIFORNIA SUN ORANGE X 40PCS"/>
    <n v="0"/>
    <n v="100"/>
    <n v="100"/>
    <n v="21"/>
    <n v="181395.35"/>
    <n v="13604.65"/>
    <n v="1813.95"/>
    <x v="0"/>
    <x v="3"/>
    <x v="2"/>
    <x v="17"/>
    <x v="10"/>
    <x v="10"/>
    <x v="2"/>
    <x v="18"/>
    <x v="2"/>
  </r>
  <r>
    <x v="0"/>
    <x v="5"/>
    <n v="4112000660"/>
    <x v="88"/>
    <s v="03CSPNPL"/>
    <s v="CALIFORNIA SUN  PINEAPPLE X 40PCS"/>
    <n v="0"/>
    <n v="86"/>
    <n v="86"/>
    <n v="0"/>
    <n v="156000"/>
    <n v="11700"/>
    <n v="1813.95"/>
    <x v="0"/>
    <x v="3"/>
    <x v="2"/>
    <x v="17"/>
    <x v="11"/>
    <x v="11"/>
    <x v="2"/>
    <x v="18"/>
    <x v="2"/>
  </r>
  <r>
    <x v="0"/>
    <x v="5"/>
    <n v="4112000660"/>
    <x v="88"/>
    <s v="04NCTAPPLE"/>
    <s v="FRUTTA NATURAL  APPLE 250ML X 24PCS"/>
    <n v="0"/>
    <n v="116"/>
    <n v="116"/>
    <n v="0"/>
    <n v="302139.53999999998"/>
    <n v="22660.47"/>
    <n v="2604.65"/>
    <x v="0"/>
    <x v="3"/>
    <x v="2"/>
    <x v="17"/>
    <x v="20"/>
    <x v="20"/>
    <x v="0"/>
    <x v="18"/>
    <x v="3"/>
  </r>
  <r>
    <x v="0"/>
    <x v="5"/>
    <n v="4112000660"/>
    <x v="88"/>
    <s v="04NCTORG"/>
    <s v="FRUTTA NATURAL ORANGE 250ML X 24PCS"/>
    <n v="0"/>
    <n v="68"/>
    <n v="68"/>
    <n v="150"/>
    <n v="177116.28"/>
    <n v="13283.72"/>
    <n v="2604.65"/>
    <x v="0"/>
    <x v="3"/>
    <x v="2"/>
    <x v="17"/>
    <x v="21"/>
    <x v="21"/>
    <x v="0"/>
    <x v="18"/>
    <x v="3"/>
  </r>
  <r>
    <x v="0"/>
    <x v="5"/>
    <n v="4112000660"/>
    <x v="88"/>
    <s v="04NCTPNPL"/>
    <s v="FRUTTA NATURAL PINEAPPLE 250ML X 24PCS"/>
    <n v="0"/>
    <n v="116"/>
    <n v="116"/>
    <n v="0"/>
    <n v="302139.53999999998"/>
    <n v="22660.47"/>
    <n v="2604.65"/>
    <x v="0"/>
    <x v="3"/>
    <x v="2"/>
    <x v="17"/>
    <x v="23"/>
    <x v="23"/>
    <x v="0"/>
    <x v="18"/>
    <x v="3"/>
  </r>
  <r>
    <x v="0"/>
    <x v="5"/>
    <n v="4112000660"/>
    <x v="88"/>
    <s v="06MACORAGE"/>
    <s v="MACCAW DRINK ORANGE 1LTR X 10PCS"/>
    <n v="0"/>
    <n v="200"/>
    <n v="200"/>
    <n v="0"/>
    <n v="595348.84"/>
    <n v="44651.16"/>
    <n v="2976.74"/>
    <x v="0"/>
    <x v="3"/>
    <x v="2"/>
    <x v="17"/>
    <x v="19"/>
    <x v="19"/>
    <x v="1"/>
    <x v="18"/>
    <x v="0"/>
  </r>
  <r>
    <x v="0"/>
    <x v="5"/>
    <n v="4112000660"/>
    <x v="88"/>
    <s v="07NPBBKT"/>
    <s v="FRUTTA PET BOTTLE BLACKCURRENT 500ML (12PCS)"/>
    <n v="0"/>
    <n v="700"/>
    <n v="700"/>
    <n v="474"/>
    <n v="651162.75"/>
    <n v="48837.21"/>
    <n v="930.23"/>
    <x v="0"/>
    <x v="3"/>
    <x v="2"/>
    <x v="17"/>
    <x v="5"/>
    <x v="5"/>
    <x v="0"/>
    <x v="18"/>
    <x v="1"/>
  </r>
  <r>
    <x v="0"/>
    <x v="5"/>
    <n v="4112000660"/>
    <x v="88"/>
    <s v="07NPBCTL"/>
    <s v="FRUTTA PET BOTTLE  COCKTAIL 500ML (12PCS)"/>
    <n v="0"/>
    <n v="1103"/>
    <n v="1103"/>
    <n v="475"/>
    <n v="1026046.45"/>
    <n v="76953.48"/>
    <n v="930.23"/>
    <x v="0"/>
    <x v="3"/>
    <x v="2"/>
    <x v="17"/>
    <x v="6"/>
    <x v="6"/>
    <x v="0"/>
    <x v="18"/>
    <x v="1"/>
  </r>
  <r>
    <x v="0"/>
    <x v="5"/>
    <n v="4112000660"/>
    <x v="88"/>
    <s v="07NPBORG"/>
    <s v="FRUTTA PET BOTTLE  ORANGE 500ML (12PCS)"/>
    <n v="0"/>
    <n v="197"/>
    <n v="197"/>
    <n v="1215"/>
    <n v="183255.8"/>
    <n v="13744.19"/>
    <n v="930.23"/>
    <x v="0"/>
    <x v="3"/>
    <x v="2"/>
    <x v="17"/>
    <x v="7"/>
    <x v="7"/>
    <x v="0"/>
    <x v="18"/>
    <x v="1"/>
  </r>
  <r>
    <x v="0"/>
    <x v="5"/>
    <n v="4112000660"/>
    <x v="88"/>
    <s v="07NPBPPL"/>
    <s v="FRUTTA PET BOTTLE PINEAPPLE 500ML (12PCS)"/>
    <n v="0"/>
    <n v="500"/>
    <n v="500"/>
    <n v="2503"/>
    <n v="465116.25"/>
    <n v="34883.72"/>
    <n v="930.23"/>
    <x v="0"/>
    <x v="3"/>
    <x v="2"/>
    <x v="17"/>
    <x v="13"/>
    <x v="13"/>
    <x v="0"/>
    <x v="18"/>
    <x v="1"/>
  </r>
  <r>
    <x v="0"/>
    <x v="5"/>
    <n v="4112000664"/>
    <x v="49"/>
    <s v="07NPBPPL"/>
    <s v="FRUTTA PET BOTTLE PINEAPPLE 500ML (12PCS)"/>
    <n v="0"/>
    <n v="11"/>
    <n v="11"/>
    <n v="2503"/>
    <n v="9047.6200000000008"/>
    <n v="678.57"/>
    <n v="822.51"/>
    <x v="1"/>
    <x v="1"/>
    <x v="0"/>
    <x v="1"/>
    <x v="13"/>
    <x v="13"/>
    <x v="0"/>
    <x v="0"/>
    <x v="1"/>
  </r>
  <r>
    <x v="0"/>
    <x v="5"/>
    <n v="4112000668"/>
    <x v="50"/>
    <s v="03CSCOCK"/>
    <s v="CALIFORNIA SUN COCKTAIL X 40PCS"/>
    <n v="0"/>
    <n v="200"/>
    <n v="200"/>
    <n v="171"/>
    <n v="362790.7"/>
    <n v="27209.3"/>
    <n v="1813.95"/>
    <x v="0"/>
    <x v="2"/>
    <x v="1"/>
    <x v="9"/>
    <x v="8"/>
    <x v="8"/>
    <x v="2"/>
    <x v="7"/>
    <x v="2"/>
  </r>
  <r>
    <x v="0"/>
    <x v="5"/>
    <n v="4112000668"/>
    <x v="50"/>
    <s v="03CSMNG"/>
    <s v="CALIFORNIA SUN MANGO X 40PCS"/>
    <n v="0"/>
    <n v="200"/>
    <n v="200"/>
    <n v="126"/>
    <n v="362790.7"/>
    <n v="27209.3"/>
    <n v="1813.95"/>
    <x v="0"/>
    <x v="2"/>
    <x v="1"/>
    <x v="9"/>
    <x v="9"/>
    <x v="9"/>
    <x v="2"/>
    <x v="7"/>
    <x v="2"/>
  </r>
  <r>
    <x v="0"/>
    <x v="5"/>
    <n v="4112000668"/>
    <x v="50"/>
    <s v="03CSORG"/>
    <s v="CALIFORNIA SUN ORANGE X 40PCS"/>
    <n v="0"/>
    <n v="150"/>
    <n v="150"/>
    <n v="21"/>
    <n v="272093.03000000003"/>
    <n v="20406.98"/>
    <n v="1813.95"/>
    <x v="0"/>
    <x v="2"/>
    <x v="1"/>
    <x v="9"/>
    <x v="10"/>
    <x v="10"/>
    <x v="2"/>
    <x v="7"/>
    <x v="2"/>
  </r>
  <r>
    <x v="0"/>
    <x v="5"/>
    <n v="4112000668"/>
    <x v="50"/>
    <s v="03CSPNPL"/>
    <s v="CALIFORNIA SUN  PINEAPPLE X 40PCS"/>
    <n v="0"/>
    <n v="100"/>
    <n v="100"/>
    <n v="0"/>
    <n v="181395.35"/>
    <n v="13604.65"/>
    <n v="1813.95"/>
    <x v="0"/>
    <x v="2"/>
    <x v="1"/>
    <x v="9"/>
    <x v="11"/>
    <x v="11"/>
    <x v="2"/>
    <x v="7"/>
    <x v="2"/>
  </r>
  <r>
    <x v="0"/>
    <x v="5"/>
    <n v="4112000668"/>
    <x v="50"/>
    <s v="03CSSBRY"/>
    <s v="CALIFORNIA SUN STRAWBERRY X 40PCS"/>
    <n v="0"/>
    <n v="250"/>
    <n v="250"/>
    <n v="129"/>
    <n v="453488.38"/>
    <n v="34011.629999999997"/>
    <n v="1813.95"/>
    <x v="0"/>
    <x v="2"/>
    <x v="1"/>
    <x v="9"/>
    <x v="16"/>
    <x v="16"/>
    <x v="2"/>
    <x v="7"/>
    <x v="2"/>
  </r>
  <r>
    <x v="0"/>
    <x v="5"/>
    <n v="4112000668"/>
    <x v="50"/>
    <s v="05CNCTMNG"/>
    <s v="FRUTTA NATURAL MANGO 1LTR X 10PCS"/>
    <n v="0"/>
    <n v="1"/>
    <n v="1"/>
    <n v="0"/>
    <n v="3441.86"/>
    <n v="258.14"/>
    <n v="3441.86"/>
    <x v="0"/>
    <x v="2"/>
    <x v="1"/>
    <x v="9"/>
    <x v="17"/>
    <x v="17"/>
    <x v="0"/>
    <x v="7"/>
    <x v="0"/>
  </r>
  <r>
    <x v="0"/>
    <x v="5"/>
    <n v="4112000668"/>
    <x v="50"/>
    <s v="05CNCTORG"/>
    <s v="FRUTTA NATURAL ORANGE 1LTR X 10PCS"/>
    <n v="0"/>
    <n v="541"/>
    <n v="541"/>
    <n v="3"/>
    <n v="1862046.53"/>
    <n v="139653.49"/>
    <n v="3441.86"/>
    <x v="0"/>
    <x v="2"/>
    <x v="1"/>
    <x v="9"/>
    <x v="1"/>
    <x v="1"/>
    <x v="0"/>
    <x v="7"/>
    <x v="0"/>
  </r>
  <r>
    <x v="0"/>
    <x v="5"/>
    <n v="4112000668"/>
    <x v="50"/>
    <s v="06MACORAGE"/>
    <s v="MACCAW DRINK ORANGE 1LTR X 10PCS"/>
    <n v="0"/>
    <n v="200"/>
    <n v="200"/>
    <n v="0"/>
    <n v="595348.84"/>
    <n v="44651.16"/>
    <n v="2976.74"/>
    <x v="0"/>
    <x v="2"/>
    <x v="1"/>
    <x v="9"/>
    <x v="19"/>
    <x v="19"/>
    <x v="1"/>
    <x v="7"/>
    <x v="0"/>
  </r>
  <r>
    <x v="0"/>
    <x v="5"/>
    <n v="4112000668"/>
    <x v="50"/>
    <s v="07NPBBKT"/>
    <s v="FRUTTA PET BOTTLE BLACKCURRENT 500ML (12PCS)"/>
    <n v="0"/>
    <n v="121"/>
    <n v="121"/>
    <n v="474"/>
    <n v="109476.19"/>
    <n v="8210.7099999999991"/>
    <n v="904.76"/>
    <x v="0"/>
    <x v="2"/>
    <x v="1"/>
    <x v="9"/>
    <x v="5"/>
    <x v="5"/>
    <x v="0"/>
    <x v="7"/>
    <x v="1"/>
  </r>
  <r>
    <x v="0"/>
    <x v="5"/>
    <n v="4112000668"/>
    <x v="50"/>
    <s v="07NPBORG"/>
    <s v="FRUTTA PET BOTTLE  ORANGE 500ML (12PCS)"/>
    <n v="0"/>
    <n v="1100"/>
    <n v="1100"/>
    <n v="1215"/>
    <n v="995238.09"/>
    <n v="74642.86"/>
    <n v="904.76"/>
    <x v="0"/>
    <x v="2"/>
    <x v="1"/>
    <x v="9"/>
    <x v="7"/>
    <x v="7"/>
    <x v="0"/>
    <x v="7"/>
    <x v="1"/>
  </r>
  <r>
    <x v="0"/>
    <x v="5"/>
    <n v="4112000668"/>
    <x v="50"/>
    <s v="07NPBPPL"/>
    <s v="FRUTTA PET BOTTLE PINEAPPLE 500ML (12PCS)"/>
    <n v="0"/>
    <n v="379"/>
    <n v="379"/>
    <n v="2503"/>
    <n v="342904.76"/>
    <n v="25717.86"/>
    <n v="904.76"/>
    <x v="0"/>
    <x v="2"/>
    <x v="1"/>
    <x v="9"/>
    <x v="13"/>
    <x v="13"/>
    <x v="0"/>
    <x v="7"/>
    <x v="1"/>
  </r>
  <r>
    <x v="0"/>
    <x v="5"/>
    <n v="4112000669"/>
    <x v="51"/>
    <s v="03CSAPPLE"/>
    <s v="CALIFORNIA SUN APPLE X 40PCS"/>
    <n v="1"/>
    <n v="50"/>
    <n v="49"/>
    <n v="80"/>
    <n v="88883.72"/>
    <n v="6666.28"/>
    <n v="1813.95"/>
    <x v="0"/>
    <x v="5"/>
    <x v="1"/>
    <x v="10"/>
    <x v="15"/>
    <x v="15"/>
    <x v="2"/>
    <x v="8"/>
    <x v="2"/>
  </r>
  <r>
    <x v="0"/>
    <x v="5"/>
    <n v="4112000669"/>
    <x v="51"/>
    <s v="03CSPNPL"/>
    <s v="CALIFORNIA SUN  PINEAPPLE X 40PCS"/>
    <n v="1"/>
    <n v="50"/>
    <n v="49"/>
    <n v="0"/>
    <n v="88883.72"/>
    <n v="6666.28"/>
    <n v="1813.95"/>
    <x v="0"/>
    <x v="5"/>
    <x v="1"/>
    <x v="10"/>
    <x v="11"/>
    <x v="11"/>
    <x v="2"/>
    <x v="8"/>
    <x v="2"/>
  </r>
  <r>
    <x v="0"/>
    <x v="5"/>
    <n v="4112000669"/>
    <x v="51"/>
    <s v="04NCTAPPLE"/>
    <s v="FRUTTA NATURAL  APPLE 250ML X 24PCS"/>
    <n v="0"/>
    <n v="60"/>
    <n v="60"/>
    <n v="0"/>
    <n v="156279.07"/>
    <n v="11720.93"/>
    <n v="2604.65"/>
    <x v="0"/>
    <x v="5"/>
    <x v="1"/>
    <x v="10"/>
    <x v="20"/>
    <x v="20"/>
    <x v="0"/>
    <x v="8"/>
    <x v="3"/>
  </r>
  <r>
    <x v="0"/>
    <x v="5"/>
    <n v="4112000669"/>
    <x v="51"/>
    <s v="04NCTORG"/>
    <s v="FRUTTA NATURAL ORANGE 250ML X 24PCS"/>
    <n v="0"/>
    <n v="80"/>
    <n v="80"/>
    <n v="150"/>
    <n v="208372.1"/>
    <n v="15627.91"/>
    <n v="2604.65"/>
    <x v="0"/>
    <x v="5"/>
    <x v="1"/>
    <x v="10"/>
    <x v="21"/>
    <x v="21"/>
    <x v="0"/>
    <x v="8"/>
    <x v="3"/>
  </r>
  <r>
    <x v="0"/>
    <x v="5"/>
    <n v="4112000669"/>
    <x v="51"/>
    <s v="04NCTPNPL"/>
    <s v="FRUTTA NATURAL PINEAPPLE 250ML X 24PCS"/>
    <n v="0"/>
    <n v="60"/>
    <n v="60"/>
    <n v="0"/>
    <n v="156279.07"/>
    <n v="11720.93"/>
    <n v="2604.65"/>
    <x v="0"/>
    <x v="5"/>
    <x v="1"/>
    <x v="10"/>
    <x v="23"/>
    <x v="23"/>
    <x v="0"/>
    <x v="8"/>
    <x v="3"/>
  </r>
  <r>
    <x v="0"/>
    <x v="5"/>
    <n v="4112000669"/>
    <x v="51"/>
    <s v="06MACORAGE"/>
    <s v="MACCAW DRINK ORANGE 1LTR X 10PCS"/>
    <n v="0"/>
    <n v="100"/>
    <n v="100"/>
    <n v="0"/>
    <n v="297674.42"/>
    <n v="22325.58"/>
    <n v="2976.74"/>
    <x v="0"/>
    <x v="5"/>
    <x v="1"/>
    <x v="10"/>
    <x v="19"/>
    <x v="19"/>
    <x v="1"/>
    <x v="8"/>
    <x v="0"/>
  </r>
  <r>
    <x v="0"/>
    <x v="5"/>
    <n v="4112000669"/>
    <x v="51"/>
    <s v="07NPBBKT"/>
    <s v="FRUTTA PET BOTTLE BLACKCURRENT 500ML (12PCS)"/>
    <n v="0"/>
    <n v="700"/>
    <n v="700"/>
    <n v="474"/>
    <n v="651162.75"/>
    <n v="48837.21"/>
    <n v="930.23"/>
    <x v="0"/>
    <x v="5"/>
    <x v="1"/>
    <x v="10"/>
    <x v="5"/>
    <x v="5"/>
    <x v="0"/>
    <x v="8"/>
    <x v="1"/>
  </r>
  <r>
    <x v="0"/>
    <x v="5"/>
    <n v="4112000669"/>
    <x v="51"/>
    <s v="07NPBCTL"/>
    <s v="FRUTTA PET BOTTLE  COCKTAIL 500ML (12PCS)"/>
    <n v="0"/>
    <n v="200"/>
    <n v="200"/>
    <n v="475"/>
    <n v="186046.5"/>
    <n v="13953.49"/>
    <n v="930.23"/>
    <x v="0"/>
    <x v="5"/>
    <x v="1"/>
    <x v="10"/>
    <x v="6"/>
    <x v="6"/>
    <x v="0"/>
    <x v="8"/>
    <x v="1"/>
  </r>
  <r>
    <x v="0"/>
    <x v="5"/>
    <n v="4112000669"/>
    <x v="51"/>
    <s v="07NPBORG"/>
    <s v="FRUTTA PET BOTTLE  ORANGE 500ML (12PCS)"/>
    <n v="0"/>
    <n v="300"/>
    <n v="300"/>
    <n v="1215"/>
    <n v="279069.75"/>
    <n v="20930.23"/>
    <n v="930.23"/>
    <x v="0"/>
    <x v="5"/>
    <x v="1"/>
    <x v="10"/>
    <x v="7"/>
    <x v="7"/>
    <x v="0"/>
    <x v="8"/>
    <x v="1"/>
  </r>
  <r>
    <x v="0"/>
    <x v="5"/>
    <n v="4112000669"/>
    <x v="51"/>
    <s v="07NPBPPL"/>
    <s v="FRUTTA PET BOTTLE PINEAPPLE 500ML (12PCS)"/>
    <n v="0"/>
    <n v="800"/>
    <n v="800"/>
    <n v="2503"/>
    <n v="744186"/>
    <n v="55813.95"/>
    <n v="930.23"/>
    <x v="0"/>
    <x v="5"/>
    <x v="1"/>
    <x v="10"/>
    <x v="13"/>
    <x v="13"/>
    <x v="0"/>
    <x v="8"/>
    <x v="1"/>
  </r>
  <r>
    <x v="0"/>
    <x v="5"/>
    <n v="4112000674"/>
    <x v="52"/>
    <s v="07NPBBKT"/>
    <s v="FRUTTA PET BOTTLE BLACKCURRENT 500ML (12PCS)"/>
    <n v="0"/>
    <n v="150"/>
    <n v="150"/>
    <n v="474"/>
    <n v="90476.19"/>
    <n v="6785.71"/>
    <n v="603.16999999999996"/>
    <x v="1"/>
    <x v="1"/>
    <x v="0"/>
    <x v="1"/>
    <x v="5"/>
    <x v="5"/>
    <x v="0"/>
    <x v="0"/>
    <x v="1"/>
  </r>
  <r>
    <x v="0"/>
    <x v="5"/>
    <n v="4112000674"/>
    <x v="52"/>
    <s v="07NPBORG"/>
    <s v="FRUTTA PET BOTTLE  ORANGE 500ML (12PCS)"/>
    <n v="0"/>
    <n v="300"/>
    <n v="300"/>
    <n v="1215"/>
    <n v="271428.57"/>
    <n v="20357.14"/>
    <n v="904.76"/>
    <x v="1"/>
    <x v="1"/>
    <x v="0"/>
    <x v="1"/>
    <x v="7"/>
    <x v="7"/>
    <x v="0"/>
    <x v="0"/>
    <x v="1"/>
  </r>
  <r>
    <x v="0"/>
    <x v="5"/>
    <n v="4112000674"/>
    <x v="52"/>
    <s v="07NPBPPL"/>
    <s v="FRUTTA PET BOTTLE PINEAPPLE 500ML (12PCS)"/>
    <n v="0"/>
    <n v="100"/>
    <n v="100"/>
    <n v="2503"/>
    <n v="90476.19"/>
    <n v="6785.71"/>
    <n v="904.76"/>
    <x v="1"/>
    <x v="1"/>
    <x v="0"/>
    <x v="1"/>
    <x v="13"/>
    <x v="13"/>
    <x v="0"/>
    <x v="0"/>
    <x v="1"/>
  </r>
  <r>
    <x v="0"/>
    <x v="5"/>
    <n v="4112000675"/>
    <x v="90"/>
    <s v="03CSAPPLE"/>
    <s v="CALIFORNIA SUN APPLE X 40PCS"/>
    <n v="0"/>
    <n v="100"/>
    <n v="100"/>
    <n v="80"/>
    <n v="181395.35"/>
    <n v="13604.65"/>
    <n v="1813.95"/>
    <x v="0"/>
    <x v="6"/>
    <x v="3"/>
    <x v="14"/>
    <x v="15"/>
    <x v="15"/>
    <x v="2"/>
    <x v="15"/>
    <x v="2"/>
  </r>
  <r>
    <x v="0"/>
    <x v="5"/>
    <n v="4112000675"/>
    <x v="90"/>
    <s v="03CSORG"/>
    <s v="CALIFORNIA SUN ORANGE X 40PCS"/>
    <n v="0"/>
    <n v="200"/>
    <n v="200"/>
    <n v="21"/>
    <n v="362790.7"/>
    <n v="27209.3"/>
    <n v="1813.95"/>
    <x v="0"/>
    <x v="6"/>
    <x v="3"/>
    <x v="14"/>
    <x v="10"/>
    <x v="10"/>
    <x v="2"/>
    <x v="15"/>
    <x v="2"/>
  </r>
  <r>
    <x v="0"/>
    <x v="5"/>
    <n v="4112000675"/>
    <x v="90"/>
    <s v="03CSPNPL"/>
    <s v="CALIFORNIA SUN  PINEAPPLE X 40PCS"/>
    <n v="0"/>
    <n v="200"/>
    <n v="200"/>
    <n v="0"/>
    <n v="362790.7"/>
    <n v="27209.3"/>
    <n v="1813.95"/>
    <x v="0"/>
    <x v="6"/>
    <x v="3"/>
    <x v="14"/>
    <x v="11"/>
    <x v="11"/>
    <x v="2"/>
    <x v="15"/>
    <x v="2"/>
  </r>
  <r>
    <x v="0"/>
    <x v="5"/>
    <n v="4112000675"/>
    <x v="90"/>
    <s v="05CNCTORG"/>
    <s v="FRUTTA NATURAL ORANGE 1LTR X 10PCS"/>
    <n v="0"/>
    <n v="500"/>
    <n v="500"/>
    <n v="3"/>
    <n v="1720930.25"/>
    <n v="129069.77"/>
    <n v="3441.86"/>
    <x v="0"/>
    <x v="6"/>
    <x v="3"/>
    <x v="14"/>
    <x v="1"/>
    <x v="1"/>
    <x v="0"/>
    <x v="15"/>
    <x v="0"/>
  </r>
  <r>
    <x v="0"/>
    <x v="5"/>
    <n v="4112000675"/>
    <x v="90"/>
    <s v="06MACORAGE"/>
    <s v="MACCAW DRINK ORANGE 1LTR X 10PCS"/>
    <n v="0"/>
    <n v="100"/>
    <n v="100"/>
    <n v="0"/>
    <n v="297674.42"/>
    <n v="22325.58"/>
    <n v="2976.74"/>
    <x v="0"/>
    <x v="6"/>
    <x v="3"/>
    <x v="14"/>
    <x v="19"/>
    <x v="19"/>
    <x v="1"/>
    <x v="15"/>
    <x v="0"/>
  </r>
  <r>
    <x v="0"/>
    <x v="5"/>
    <n v="4112000675"/>
    <x v="90"/>
    <s v="07NPBBKT"/>
    <s v="FRUTTA PET BOTTLE BLACKCURRENT 500ML (12PCS)"/>
    <n v="0"/>
    <n v="900"/>
    <n v="900"/>
    <n v="474"/>
    <n v="814285.71"/>
    <n v="61071.43"/>
    <n v="904.76"/>
    <x v="0"/>
    <x v="6"/>
    <x v="3"/>
    <x v="14"/>
    <x v="5"/>
    <x v="5"/>
    <x v="0"/>
    <x v="15"/>
    <x v="1"/>
  </r>
  <r>
    <x v="0"/>
    <x v="5"/>
    <n v="4112000675"/>
    <x v="90"/>
    <s v="07NPBCTL"/>
    <s v="FRUTTA PET BOTTLE  COCKTAIL 500ML (12PCS)"/>
    <n v="0"/>
    <n v="519"/>
    <n v="519"/>
    <n v="475"/>
    <n v="469571.43"/>
    <n v="35217.86"/>
    <n v="904.76"/>
    <x v="0"/>
    <x v="6"/>
    <x v="3"/>
    <x v="14"/>
    <x v="6"/>
    <x v="6"/>
    <x v="0"/>
    <x v="15"/>
    <x v="1"/>
  </r>
  <r>
    <x v="0"/>
    <x v="5"/>
    <n v="4112000675"/>
    <x v="90"/>
    <s v="07NPBORG"/>
    <s v="FRUTTA PET BOTTLE  ORANGE 500ML (12PCS)"/>
    <n v="0"/>
    <n v="155"/>
    <n v="155"/>
    <n v="1215"/>
    <n v="140238.09"/>
    <n v="10517.86"/>
    <n v="904.76"/>
    <x v="0"/>
    <x v="6"/>
    <x v="3"/>
    <x v="14"/>
    <x v="7"/>
    <x v="7"/>
    <x v="0"/>
    <x v="15"/>
    <x v="1"/>
  </r>
  <r>
    <x v="0"/>
    <x v="5"/>
    <n v="4112000675"/>
    <x v="90"/>
    <s v="07NPBPPL"/>
    <s v="FRUTTA PET BOTTLE PINEAPPLE 500ML (12PCS)"/>
    <n v="0"/>
    <n v="626"/>
    <n v="626"/>
    <n v="2503"/>
    <n v="566380.94999999995"/>
    <n v="42478.57"/>
    <n v="904.76"/>
    <x v="0"/>
    <x v="6"/>
    <x v="3"/>
    <x v="14"/>
    <x v="13"/>
    <x v="13"/>
    <x v="0"/>
    <x v="15"/>
    <x v="1"/>
  </r>
  <r>
    <x v="0"/>
    <x v="5"/>
    <n v="4112000676"/>
    <x v="53"/>
    <s v="03CSAPPLE"/>
    <s v="CALIFORNIA SUN APPLE X 40PCS"/>
    <n v="0"/>
    <n v="300"/>
    <n v="300"/>
    <n v="80"/>
    <n v="544186.05000000005"/>
    <n v="40813.949999999997"/>
    <n v="1813.95"/>
    <x v="0"/>
    <x v="5"/>
    <x v="1"/>
    <x v="11"/>
    <x v="15"/>
    <x v="15"/>
    <x v="2"/>
    <x v="9"/>
    <x v="2"/>
  </r>
  <r>
    <x v="0"/>
    <x v="5"/>
    <n v="4112000676"/>
    <x v="53"/>
    <s v="03CSORG"/>
    <s v="CALIFORNIA SUN ORANGE X 40PCS"/>
    <n v="0"/>
    <n v="400"/>
    <n v="400"/>
    <n v="21"/>
    <n v="725581.4"/>
    <n v="54418.61"/>
    <n v="1813.95"/>
    <x v="0"/>
    <x v="5"/>
    <x v="1"/>
    <x v="11"/>
    <x v="10"/>
    <x v="10"/>
    <x v="2"/>
    <x v="9"/>
    <x v="2"/>
  </r>
  <r>
    <x v="0"/>
    <x v="5"/>
    <n v="4112000676"/>
    <x v="53"/>
    <s v="03CSPNPL"/>
    <s v="CALIFORNIA SUN  PINEAPPLE X 40PCS"/>
    <n v="0"/>
    <n v="300"/>
    <n v="300"/>
    <n v="0"/>
    <n v="544186.05000000005"/>
    <n v="40813.949999999997"/>
    <n v="1813.95"/>
    <x v="0"/>
    <x v="5"/>
    <x v="1"/>
    <x v="11"/>
    <x v="11"/>
    <x v="11"/>
    <x v="2"/>
    <x v="9"/>
    <x v="2"/>
  </r>
  <r>
    <x v="0"/>
    <x v="5"/>
    <n v="4112000676"/>
    <x v="53"/>
    <s v="05CNCTORG"/>
    <s v="FRUTTA NATURAL ORANGE 1LTR X 10PCS"/>
    <n v="0"/>
    <n v="250"/>
    <n v="250"/>
    <n v="3"/>
    <n v="860465.13"/>
    <n v="64534.879999999997"/>
    <n v="3441.86"/>
    <x v="0"/>
    <x v="5"/>
    <x v="1"/>
    <x v="11"/>
    <x v="1"/>
    <x v="1"/>
    <x v="0"/>
    <x v="9"/>
    <x v="0"/>
  </r>
  <r>
    <x v="0"/>
    <x v="5"/>
    <n v="4112000676"/>
    <x v="53"/>
    <s v="06MACORAGE"/>
    <s v="MACCAW DRINK ORANGE 1LTR X 10PCS"/>
    <n v="0"/>
    <n v="300"/>
    <n v="300"/>
    <n v="0"/>
    <n v="893023.26"/>
    <n v="66976.740000000005"/>
    <n v="2976.74"/>
    <x v="0"/>
    <x v="5"/>
    <x v="1"/>
    <x v="11"/>
    <x v="19"/>
    <x v="19"/>
    <x v="1"/>
    <x v="9"/>
    <x v="0"/>
  </r>
  <r>
    <x v="0"/>
    <x v="5"/>
    <n v="4112000676"/>
    <x v="53"/>
    <s v="07NPBORG"/>
    <s v="FRUTTA PET BOTTLE  ORANGE 500ML (12PCS)"/>
    <n v="0"/>
    <n v="1700"/>
    <n v="1700"/>
    <n v="1215"/>
    <n v="1581395.25"/>
    <n v="118604.64"/>
    <n v="930.23"/>
    <x v="0"/>
    <x v="5"/>
    <x v="1"/>
    <x v="11"/>
    <x v="7"/>
    <x v="7"/>
    <x v="0"/>
    <x v="9"/>
    <x v="1"/>
  </r>
  <r>
    <x v="0"/>
    <x v="5"/>
    <n v="4112000679"/>
    <x v="145"/>
    <s v="05CNCTORG"/>
    <s v="FRUTTA NATURAL ORANGE 1LTR X 10PCS"/>
    <n v="0"/>
    <n v="108"/>
    <n v="108"/>
    <n v="3"/>
    <n v="344186.05"/>
    <n v="25813.95"/>
    <n v="3186.91"/>
    <x v="1"/>
    <x v="1"/>
    <x v="0"/>
    <x v="1"/>
    <x v="1"/>
    <x v="1"/>
    <x v="0"/>
    <x v="0"/>
    <x v="0"/>
  </r>
  <r>
    <x v="0"/>
    <x v="5"/>
    <n v="4112000682"/>
    <x v="54"/>
    <s v="03CSAPPLE"/>
    <s v="CALIFORNIA SUN APPLE X 40PCS"/>
    <n v="24"/>
    <n v="200"/>
    <n v="176"/>
    <n v="80"/>
    <n v="319255.82"/>
    <n v="23944.19"/>
    <n v="1813.95"/>
    <x v="0"/>
    <x v="6"/>
    <x v="3"/>
    <x v="12"/>
    <x v="15"/>
    <x v="15"/>
    <x v="2"/>
    <x v="10"/>
    <x v="2"/>
  </r>
  <r>
    <x v="0"/>
    <x v="5"/>
    <n v="4112000682"/>
    <x v="54"/>
    <s v="03CSCOCK"/>
    <s v="CALIFORNIA SUN COCKTAIL X 40PCS"/>
    <n v="12"/>
    <n v="200"/>
    <n v="188"/>
    <n v="171"/>
    <n v="341023.26"/>
    <n v="25576.74"/>
    <n v="1813.95"/>
    <x v="0"/>
    <x v="6"/>
    <x v="3"/>
    <x v="12"/>
    <x v="8"/>
    <x v="8"/>
    <x v="2"/>
    <x v="10"/>
    <x v="2"/>
  </r>
  <r>
    <x v="0"/>
    <x v="5"/>
    <n v="4112000682"/>
    <x v="54"/>
    <s v="03CSMNG"/>
    <s v="CALIFORNIA SUN MANGO X 40PCS"/>
    <n v="4"/>
    <n v="0"/>
    <n v="-4"/>
    <n v="126"/>
    <n v="-7255.81"/>
    <n v="-544.19000000000005"/>
    <n v="1813.95"/>
    <x v="0"/>
    <x v="6"/>
    <x v="3"/>
    <x v="12"/>
    <x v="9"/>
    <x v="9"/>
    <x v="2"/>
    <x v="10"/>
    <x v="2"/>
  </r>
  <r>
    <x v="0"/>
    <x v="5"/>
    <n v="4112000682"/>
    <x v="54"/>
    <s v="03CSORG"/>
    <s v="CALIFORNIA SUN ORANGE X 40PCS"/>
    <n v="19"/>
    <n v="250"/>
    <n v="231"/>
    <n v="21"/>
    <n v="419023.26"/>
    <n v="31426.74"/>
    <n v="1813.95"/>
    <x v="0"/>
    <x v="6"/>
    <x v="3"/>
    <x v="12"/>
    <x v="10"/>
    <x v="10"/>
    <x v="2"/>
    <x v="10"/>
    <x v="2"/>
  </r>
  <r>
    <x v="0"/>
    <x v="5"/>
    <n v="4112000682"/>
    <x v="54"/>
    <s v="03CSPNPL"/>
    <s v="CALIFORNIA SUN  PINEAPPLE X 40PCS"/>
    <n v="10"/>
    <n v="350"/>
    <n v="340"/>
    <n v="0"/>
    <n v="616744.18999999994"/>
    <n v="46255.81"/>
    <n v="1813.95"/>
    <x v="0"/>
    <x v="6"/>
    <x v="3"/>
    <x v="12"/>
    <x v="11"/>
    <x v="11"/>
    <x v="2"/>
    <x v="10"/>
    <x v="2"/>
  </r>
  <r>
    <x v="0"/>
    <x v="5"/>
    <n v="4112000682"/>
    <x v="54"/>
    <s v="03CSSBRY"/>
    <s v="CALIFORNIA SUN STRAWBERRY X 40PCS"/>
    <n v="2"/>
    <n v="0"/>
    <n v="-2"/>
    <n v="129"/>
    <n v="-3627.91"/>
    <n v="-272.08999999999997"/>
    <n v="1813.95"/>
    <x v="0"/>
    <x v="6"/>
    <x v="3"/>
    <x v="12"/>
    <x v="16"/>
    <x v="16"/>
    <x v="2"/>
    <x v="10"/>
    <x v="2"/>
  </r>
  <r>
    <x v="0"/>
    <x v="5"/>
    <n v="4112000682"/>
    <x v="54"/>
    <s v="04NCTAPPLE"/>
    <s v="FRUTTA NATURAL  APPLE 250ML X 24PCS"/>
    <n v="0"/>
    <n v="380"/>
    <n v="380"/>
    <n v="0"/>
    <n v="989767.46"/>
    <n v="74232.56"/>
    <n v="2604.65"/>
    <x v="0"/>
    <x v="6"/>
    <x v="3"/>
    <x v="12"/>
    <x v="20"/>
    <x v="20"/>
    <x v="0"/>
    <x v="10"/>
    <x v="3"/>
  </r>
  <r>
    <x v="0"/>
    <x v="5"/>
    <n v="4112000682"/>
    <x v="54"/>
    <s v="04NCTMNG"/>
    <s v="FRUTTA NATURAL MANGO 250ML X 24PCS"/>
    <n v="0"/>
    <n v="180"/>
    <n v="180"/>
    <n v="0"/>
    <n v="468837.22"/>
    <n v="35162.79"/>
    <n v="2604.65"/>
    <x v="0"/>
    <x v="6"/>
    <x v="3"/>
    <x v="12"/>
    <x v="24"/>
    <x v="24"/>
    <x v="0"/>
    <x v="10"/>
    <x v="3"/>
  </r>
  <r>
    <x v="0"/>
    <x v="5"/>
    <n v="4112000682"/>
    <x v="54"/>
    <s v="04NCTORG"/>
    <s v="FRUTTA NATURAL ORANGE 250ML X 24PCS"/>
    <n v="0"/>
    <n v="240"/>
    <n v="240"/>
    <n v="150"/>
    <n v="625116.29"/>
    <n v="46883.72"/>
    <n v="2604.65"/>
    <x v="0"/>
    <x v="6"/>
    <x v="3"/>
    <x v="12"/>
    <x v="21"/>
    <x v="21"/>
    <x v="0"/>
    <x v="10"/>
    <x v="3"/>
  </r>
  <r>
    <x v="0"/>
    <x v="5"/>
    <n v="4112000682"/>
    <x v="54"/>
    <s v="05CNCTORG"/>
    <s v="FRUTTA NATURAL ORANGE 1LTR X 10PCS"/>
    <n v="0"/>
    <n v="1350"/>
    <n v="1350"/>
    <n v="3"/>
    <n v="4646511.67"/>
    <n v="348488.38"/>
    <n v="3441.86"/>
    <x v="0"/>
    <x v="6"/>
    <x v="3"/>
    <x v="12"/>
    <x v="1"/>
    <x v="1"/>
    <x v="0"/>
    <x v="10"/>
    <x v="0"/>
  </r>
  <r>
    <x v="0"/>
    <x v="5"/>
    <n v="4112000682"/>
    <x v="54"/>
    <s v="07NPBBKT"/>
    <s v="FRUTTA PET BOTTLE BLACKCURRENT 500ML (12PCS)"/>
    <n v="0"/>
    <n v="400"/>
    <n v="400"/>
    <n v="474"/>
    <n v="372093"/>
    <n v="27906.97"/>
    <n v="930.23"/>
    <x v="0"/>
    <x v="6"/>
    <x v="3"/>
    <x v="12"/>
    <x v="5"/>
    <x v="5"/>
    <x v="0"/>
    <x v="10"/>
    <x v="1"/>
  </r>
  <r>
    <x v="0"/>
    <x v="5"/>
    <n v="4112000682"/>
    <x v="54"/>
    <s v="07NPBORG"/>
    <s v="FRUTTA PET BOTTLE  ORANGE 500ML (12PCS)"/>
    <n v="0"/>
    <n v="100"/>
    <n v="100"/>
    <n v="1215"/>
    <n v="93023.25"/>
    <n v="6976.74"/>
    <n v="930.23"/>
    <x v="0"/>
    <x v="6"/>
    <x v="3"/>
    <x v="12"/>
    <x v="7"/>
    <x v="7"/>
    <x v="0"/>
    <x v="10"/>
    <x v="1"/>
  </r>
  <r>
    <x v="0"/>
    <x v="5"/>
    <n v="4112000686"/>
    <x v="56"/>
    <s v="03CSAPPLE"/>
    <s v="CALIFORNIA SUN APPLE X 40PCS"/>
    <n v="0"/>
    <n v="175"/>
    <n v="175"/>
    <n v="80"/>
    <n v="317441.86"/>
    <n v="23808.14"/>
    <n v="1813.95"/>
    <x v="0"/>
    <x v="0"/>
    <x v="0"/>
    <x v="0"/>
    <x v="15"/>
    <x v="15"/>
    <x v="2"/>
    <x v="0"/>
    <x v="2"/>
  </r>
  <r>
    <x v="0"/>
    <x v="5"/>
    <n v="4112000686"/>
    <x v="56"/>
    <s v="03CSCOCK"/>
    <s v="CALIFORNIA SUN COCKTAIL X 40PCS"/>
    <n v="0"/>
    <n v="300"/>
    <n v="300"/>
    <n v="171"/>
    <n v="544186.05000000005"/>
    <n v="40813.949999999997"/>
    <n v="1813.95"/>
    <x v="0"/>
    <x v="0"/>
    <x v="0"/>
    <x v="0"/>
    <x v="8"/>
    <x v="8"/>
    <x v="2"/>
    <x v="0"/>
    <x v="2"/>
  </r>
  <r>
    <x v="0"/>
    <x v="5"/>
    <n v="4112000686"/>
    <x v="56"/>
    <s v="03CSMNG"/>
    <s v="CALIFORNIA SUN MANGO X 40PCS"/>
    <n v="0"/>
    <n v="100"/>
    <n v="100"/>
    <n v="126"/>
    <n v="181395.35"/>
    <n v="13604.65"/>
    <n v="1813.95"/>
    <x v="0"/>
    <x v="0"/>
    <x v="0"/>
    <x v="0"/>
    <x v="9"/>
    <x v="9"/>
    <x v="2"/>
    <x v="0"/>
    <x v="2"/>
  </r>
  <r>
    <x v="0"/>
    <x v="5"/>
    <n v="4112000686"/>
    <x v="56"/>
    <s v="03CSORG"/>
    <s v="CALIFORNIA SUN ORANGE X 40PCS"/>
    <n v="0"/>
    <n v="150"/>
    <n v="150"/>
    <n v="21"/>
    <n v="272093.03000000003"/>
    <n v="20406.98"/>
    <n v="1813.95"/>
    <x v="0"/>
    <x v="0"/>
    <x v="0"/>
    <x v="0"/>
    <x v="10"/>
    <x v="10"/>
    <x v="2"/>
    <x v="0"/>
    <x v="2"/>
  </r>
  <r>
    <x v="0"/>
    <x v="5"/>
    <n v="4112000686"/>
    <x v="56"/>
    <s v="03CSPNPL"/>
    <s v="CALIFORNIA SUN  PINEAPPLE X 40PCS"/>
    <n v="0"/>
    <n v="175"/>
    <n v="175"/>
    <n v="0"/>
    <n v="317441.86"/>
    <n v="23808.14"/>
    <n v="1813.95"/>
    <x v="0"/>
    <x v="0"/>
    <x v="0"/>
    <x v="0"/>
    <x v="11"/>
    <x v="11"/>
    <x v="2"/>
    <x v="0"/>
    <x v="2"/>
  </r>
  <r>
    <x v="0"/>
    <x v="5"/>
    <n v="4112000686"/>
    <x v="56"/>
    <s v="03CSSBRY"/>
    <s v="CALIFORNIA SUN STRAWBERRY X 40PCS"/>
    <n v="0"/>
    <n v="100"/>
    <n v="100"/>
    <n v="129"/>
    <n v="181395.35"/>
    <n v="13604.65"/>
    <n v="1813.95"/>
    <x v="0"/>
    <x v="0"/>
    <x v="0"/>
    <x v="0"/>
    <x v="16"/>
    <x v="16"/>
    <x v="2"/>
    <x v="0"/>
    <x v="2"/>
  </r>
  <r>
    <x v="0"/>
    <x v="5"/>
    <n v="4112000686"/>
    <x v="56"/>
    <s v="04NCTAPPLE"/>
    <s v="FRUTTA NATURAL  APPLE 250ML X 24PCS"/>
    <n v="0"/>
    <n v="80"/>
    <n v="80"/>
    <n v="0"/>
    <n v="208372.1"/>
    <n v="15627.91"/>
    <n v="2604.65"/>
    <x v="0"/>
    <x v="0"/>
    <x v="0"/>
    <x v="0"/>
    <x v="20"/>
    <x v="20"/>
    <x v="0"/>
    <x v="0"/>
    <x v="3"/>
  </r>
  <r>
    <x v="0"/>
    <x v="5"/>
    <n v="4112000686"/>
    <x v="56"/>
    <s v="04NCTCOCK"/>
    <s v="FRUTTA NATURAL COCKTAIL 250ML X 24PCS"/>
    <n v="0"/>
    <n v="80"/>
    <n v="80"/>
    <n v="0"/>
    <n v="208372.1"/>
    <n v="15627.91"/>
    <n v="2604.65"/>
    <x v="0"/>
    <x v="0"/>
    <x v="0"/>
    <x v="0"/>
    <x v="22"/>
    <x v="22"/>
    <x v="0"/>
    <x v="0"/>
    <x v="3"/>
  </r>
  <r>
    <x v="0"/>
    <x v="5"/>
    <n v="4112000686"/>
    <x v="56"/>
    <s v="04NCTMNG"/>
    <s v="FRUTTA NATURAL MANGO 250ML X 24PCS"/>
    <n v="0"/>
    <n v="80"/>
    <n v="80"/>
    <n v="0"/>
    <n v="208372.1"/>
    <n v="15627.91"/>
    <n v="2604.65"/>
    <x v="0"/>
    <x v="0"/>
    <x v="0"/>
    <x v="0"/>
    <x v="24"/>
    <x v="24"/>
    <x v="0"/>
    <x v="0"/>
    <x v="3"/>
  </r>
  <r>
    <x v="0"/>
    <x v="5"/>
    <n v="4112000686"/>
    <x v="56"/>
    <s v="04NCTORG"/>
    <s v="FRUTTA NATURAL ORANGE 250ML X 24PCS"/>
    <n v="0"/>
    <n v="80"/>
    <n v="80"/>
    <n v="150"/>
    <n v="208372.1"/>
    <n v="15627.91"/>
    <n v="2604.65"/>
    <x v="0"/>
    <x v="0"/>
    <x v="0"/>
    <x v="0"/>
    <x v="21"/>
    <x v="21"/>
    <x v="0"/>
    <x v="0"/>
    <x v="3"/>
  </r>
  <r>
    <x v="0"/>
    <x v="5"/>
    <n v="4112000686"/>
    <x v="56"/>
    <s v="04NCTPNPL"/>
    <s v="FRUTTA NATURAL PINEAPPLE 250ML X 24PCS"/>
    <n v="0"/>
    <n v="80"/>
    <n v="80"/>
    <n v="0"/>
    <n v="208372.1"/>
    <n v="15627.91"/>
    <n v="2604.65"/>
    <x v="0"/>
    <x v="0"/>
    <x v="0"/>
    <x v="0"/>
    <x v="23"/>
    <x v="23"/>
    <x v="0"/>
    <x v="0"/>
    <x v="3"/>
  </r>
  <r>
    <x v="0"/>
    <x v="5"/>
    <n v="4112000686"/>
    <x v="56"/>
    <s v="07NPBBKT"/>
    <s v="FRUTTA PET BOTTLE BLACKCURRENT 500ML (12PCS)"/>
    <n v="1"/>
    <n v="825"/>
    <n v="824"/>
    <n v="474"/>
    <n v="761442.93"/>
    <n v="57108.22"/>
    <n v="924.08"/>
    <x v="0"/>
    <x v="0"/>
    <x v="0"/>
    <x v="0"/>
    <x v="5"/>
    <x v="5"/>
    <x v="0"/>
    <x v="0"/>
    <x v="1"/>
  </r>
  <r>
    <x v="0"/>
    <x v="5"/>
    <n v="4112000686"/>
    <x v="56"/>
    <s v="07NPBORG"/>
    <s v="FRUTTA PET BOTTLE  ORANGE 500ML (12PCS)"/>
    <n v="1"/>
    <n v="513"/>
    <n v="512"/>
    <n v="1215"/>
    <n v="463238.09"/>
    <n v="34742.86"/>
    <n v="904.76"/>
    <x v="0"/>
    <x v="0"/>
    <x v="0"/>
    <x v="0"/>
    <x v="7"/>
    <x v="7"/>
    <x v="0"/>
    <x v="0"/>
    <x v="1"/>
  </r>
  <r>
    <x v="0"/>
    <x v="5"/>
    <n v="4112000686"/>
    <x v="56"/>
    <s v="07NPBPPL"/>
    <s v="FRUTTA PET BOTTLE PINEAPPLE 500ML (12PCS)"/>
    <n v="0"/>
    <n v="150"/>
    <n v="150"/>
    <n v="2503"/>
    <n v="135714.29"/>
    <n v="10178.57"/>
    <n v="904.76"/>
    <x v="0"/>
    <x v="0"/>
    <x v="0"/>
    <x v="0"/>
    <x v="13"/>
    <x v="13"/>
    <x v="0"/>
    <x v="0"/>
    <x v="1"/>
  </r>
  <r>
    <x v="0"/>
    <x v="5"/>
    <n v="4112000688"/>
    <x v="91"/>
    <s v="03CSAPPLE"/>
    <s v="CALIFORNIA SUN APPLE X 40PCS"/>
    <n v="0"/>
    <n v="100"/>
    <n v="100"/>
    <n v="80"/>
    <n v="181395.35"/>
    <n v="13604.65"/>
    <n v="1813.95"/>
    <x v="0"/>
    <x v="3"/>
    <x v="2"/>
    <x v="8"/>
    <x v="15"/>
    <x v="15"/>
    <x v="2"/>
    <x v="19"/>
    <x v="2"/>
  </r>
  <r>
    <x v="0"/>
    <x v="5"/>
    <n v="4112000688"/>
    <x v="91"/>
    <s v="03CSCOCK"/>
    <s v="CALIFORNIA SUN COCKTAIL X 40PCS"/>
    <n v="0"/>
    <n v="150"/>
    <n v="150"/>
    <n v="171"/>
    <n v="272093.03000000003"/>
    <n v="20406.98"/>
    <n v="1813.95"/>
    <x v="0"/>
    <x v="3"/>
    <x v="2"/>
    <x v="8"/>
    <x v="8"/>
    <x v="8"/>
    <x v="2"/>
    <x v="19"/>
    <x v="2"/>
  </r>
  <r>
    <x v="0"/>
    <x v="5"/>
    <n v="4112000688"/>
    <x v="91"/>
    <s v="03CSMNG"/>
    <s v="CALIFORNIA SUN MANGO X 40PCS"/>
    <n v="0"/>
    <n v="11"/>
    <n v="11"/>
    <n v="126"/>
    <n v="19953.490000000002"/>
    <n v="1496.51"/>
    <n v="1813.95"/>
    <x v="0"/>
    <x v="3"/>
    <x v="2"/>
    <x v="8"/>
    <x v="9"/>
    <x v="9"/>
    <x v="2"/>
    <x v="19"/>
    <x v="2"/>
  </r>
  <r>
    <x v="0"/>
    <x v="5"/>
    <n v="4112000688"/>
    <x v="91"/>
    <s v="03CSORG"/>
    <s v="CALIFORNIA SUN ORANGE X 40PCS"/>
    <n v="0"/>
    <n v="324"/>
    <n v="324"/>
    <n v="21"/>
    <n v="587720.93000000005"/>
    <n v="44079.07"/>
    <n v="1813.95"/>
    <x v="0"/>
    <x v="3"/>
    <x v="2"/>
    <x v="8"/>
    <x v="10"/>
    <x v="10"/>
    <x v="2"/>
    <x v="19"/>
    <x v="2"/>
  </r>
  <r>
    <x v="0"/>
    <x v="5"/>
    <n v="4112000688"/>
    <x v="91"/>
    <s v="03CSPNPL"/>
    <s v="CALIFORNIA SUN  PINEAPPLE X 40PCS"/>
    <n v="0"/>
    <n v="350"/>
    <n v="350"/>
    <n v="0"/>
    <n v="634883.72"/>
    <n v="47616.28"/>
    <n v="1813.95"/>
    <x v="0"/>
    <x v="3"/>
    <x v="2"/>
    <x v="8"/>
    <x v="11"/>
    <x v="11"/>
    <x v="2"/>
    <x v="19"/>
    <x v="2"/>
  </r>
  <r>
    <x v="0"/>
    <x v="5"/>
    <n v="4112000688"/>
    <x v="91"/>
    <s v="03CSSBRY"/>
    <s v="CALIFORNIA SUN STRAWBERRY X 40PCS"/>
    <n v="0"/>
    <n v="65"/>
    <n v="65"/>
    <n v="129"/>
    <n v="117906.98"/>
    <n v="8843.02"/>
    <n v="1813.95"/>
    <x v="0"/>
    <x v="3"/>
    <x v="2"/>
    <x v="8"/>
    <x v="16"/>
    <x v="16"/>
    <x v="2"/>
    <x v="19"/>
    <x v="2"/>
  </r>
  <r>
    <x v="0"/>
    <x v="5"/>
    <n v="4112000688"/>
    <x v="91"/>
    <s v="05CNCTORG"/>
    <s v="FRUTTA NATURAL ORANGE 1LTR X 10PCS"/>
    <n v="0"/>
    <n v="500"/>
    <n v="500"/>
    <n v="3"/>
    <n v="1720930.25"/>
    <n v="129069.77"/>
    <n v="3441.86"/>
    <x v="0"/>
    <x v="3"/>
    <x v="2"/>
    <x v="8"/>
    <x v="1"/>
    <x v="1"/>
    <x v="0"/>
    <x v="19"/>
    <x v="0"/>
  </r>
  <r>
    <x v="0"/>
    <x v="5"/>
    <n v="4112000688"/>
    <x v="91"/>
    <s v="07NPBORG"/>
    <s v="FRUTTA PET BOTTLE  ORANGE 500ML (12PCS)"/>
    <n v="0"/>
    <n v="1650"/>
    <n v="1650"/>
    <n v="1215"/>
    <n v="1534883.63"/>
    <n v="115116.27"/>
    <n v="930.23"/>
    <x v="0"/>
    <x v="3"/>
    <x v="2"/>
    <x v="8"/>
    <x v="7"/>
    <x v="7"/>
    <x v="0"/>
    <x v="19"/>
    <x v="1"/>
  </r>
  <r>
    <x v="0"/>
    <x v="5"/>
    <n v="4112000691"/>
    <x v="57"/>
    <s v="03CSAPPLE"/>
    <s v="CALIFORNIA SUN APPLE X 40PCS"/>
    <n v="2"/>
    <n v="75"/>
    <n v="73"/>
    <n v="80"/>
    <n v="132418.60999999999"/>
    <n v="9931.4"/>
    <n v="1813.95"/>
    <x v="0"/>
    <x v="6"/>
    <x v="3"/>
    <x v="14"/>
    <x v="15"/>
    <x v="15"/>
    <x v="2"/>
    <x v="12"/>
    <x v="2"/>
  </r>
  <r>
    <x v="0"/>
    <x v="5"/>
    <n v="4112000691"/>
    <x v="57"/>
    <s v="03CSCOCK"/>
    <s v="CALIFORNIA SUN COCKTAIL X 40PCS"/>
    <n v="2"/>
    <n v="75"/>
    <n v="73"/>
    <n v="171"/>
    <n v="132418.60999999999"/>
    <n v="9931.4"/>
    <n v="1813.95"/>
    <x v="0"/>
    <x v="6"/>
    <x v="3"/>
    <x v="14"/>
    <x v="8"/>
    <x v="8"/>
    <x v="2"/>
    <x v="12"/>
    <x v="2"/>
  </r>
  <r>
    <x v="0"/>
    <x v="5"/>
    <n v="4112000691"/>
    <x v="57"/>
    <s v="03CSMNG"/>
    <s v="CALIFORNIA SUN MANGO X 40PCS"/>
    <n v="1"/>
    <n v="55"/>
    <n v="54"/>
    <n v="126"/>
    <n v="97953.49"/>
    <n v="7346.51"/>
    <n v="1813.95"/>
    <x v="0"/>
    <x v="6"/>
    <x v="3"/>
    <x v="14"/>
    <x v="9"/>
    <x v="9"/>
    <x v="2"/>
    <x v="12"/>
    <x v="2"/>
  </r>
  <r>
    <x v="0"/>
    <x v="5"/>
    <n v="4112000691"/>
    <x v="57"/>
    <s v="03CSORG"/>
    <s v="CALIFORNIA SUN ORANGE X 40PCS"/>
    <n v="9"/>
    <n v="75"/>
    <n v="66"/>
    <n v="21"/>
    <n v="119720.93"/>
    <n v="8979.07"/>
    <n v="1813.95"/>
    <x v="0"/>
    <x v="6"/>
    <x v="3"/>
    <x v="14"/>
    <x v="10"/>
    <x v="10"/>
    <x v="2"/>
    <x v="12"/>
    <x v="2"/>
  </r>
  <r>
    <x v="0"/>
    <x v="5"/>
    <n v="4112000691"/>
    <x v="57"/>
    <s v="03CSPNPL"/>
    <s v="CALIFORNIA SUN  PINEAPPLE X 40PCS"/>
    <n v="6"/>
    <n v="75"/>
    <n v="69"/>
    <n v="0"/>
    <n v="125162.79"/>
    <n v="9387.2099999999991"/>
    <n v="1813.95"/>
    <x v="0"/>
    <x v="6"/>
    <x v="3"/>
    <x v="14"/>
    <x v="11"/>
    <x v="11"/>
    <x v="2"/>
    <x v="12"/>
    <x v="2"/>
  </r>
  <r>
    <x v="0"/>
    <x v="5"/>
    <n v="4112000691"/>
    <x v="57"/>
    <s v="05CNCTORG"/>
    <s v="FRUTTA NATURAL ORANGE 1LTR X 10PCS"/>
    <n v="40"/>
    <n v="400"/>
    <n v="360"/>
    <n v="3"/>
    <n v="1239069.78"/>
    <n v="92930.23"/>
    <n v="3441.86"/>
    <x v="0"/>
    <x v="6"/>
    <x v="3"/>
    <x v="14"/>
    <x v="1"/>
    <x v="1"/>
    <x v="0"/>
    <x v="12"/>
    <x v="0"/>
  </r>
  <r>
    <x v="0"/>
    <x v="5"/>
    <n v="4112000691"/>
    <x v="57"/>
    <s v="06MACORAGE"/>
    <s v="MACCAW DRINK ORANGE 1LTR X 10PCS"/>
    <n v="0"/>
    <n v="160"/>
    <n v="160"/>
    <n v="0"/>
    <n v="476279.07"/>
    <n v="35720.93"/>
    <n v="2976.74"/>
    <x v="0"/>
    <x v="6"/>
    <x v="3"/>
    <x v="14"/>
    <x v="19"/>
    <x v="19"/>
    <x v="1"/>
    <x v="12"/>
    <x v="0"/>
  </r>
  <r>
    <x v="0"/>
    <x v="5"/>
    <n v="4112000691"/>
    <x v="57"/>
    <s v="07NPBBKT"/>
    <s v="FRUTTA PET BOTTLE BLACKCURRENT 500ML (12PCS)"/>
    <n v="0"/>
    <n v="1000"/>
    <n v="1000"/>
    <n v="474"/>
    <n v="904761.9"/>
    <n v="67857.14"/>
    <n v="904.76"/>
    <x v="0"/>
    <x v="6"/>
    <x v="3"/>
    <x v="14"/>
    <x v="5"/>
    <x v="5"/>
    <x v="0"/>
    <x v="12"/>
    <x v="1"/>
  </r>
  <r>
    <x v="0"/>
    <x v="5"/>
    <n v="4112000691"/>
    <x v="57"/>
    <s v="07NPBORG"/>
    <s v="FRUTTA PET BOTTLE  ORANGE 500ML (12PCS)"/>
    <n v="0"/>
    <n v="105"/>
    <n v="105"/>
    <n v="1215"/>
    <n v="95000"/>
    <n v="7125"/>
    <n v="904.76"/>
    <x v="0"/>
    <x v="6"/>
    <x v="3"/>
    <x v="14"/>
    <x v="7"/>
    <x v="7"/>
    <x v="0"/>
    <x v="12"/>
    <x v="1"/>
  </r>
  <r>
    <x v="0"/>
    <x v="5"/>
    <n v="4112000693"/>
    <x v="58"/>
    <s v="03CSAPPLE"/>
    <s v="CALIFORNIA SUN APPLE X 40PCS"/>
    <n v="0"/>
    <n v="40"/>
    <n v="40"/>
    <n v="80"/>
    <n v="72558.14"/>
    <n v="5441.86"/>
    <n v="1813.95"/>
    <x v="1"/>
    <x v="1"/>
    <x v="0"/>
    <x v="1"/>
    <x v="15"/>
    <x v="15"/>
    <x v="2"/>
    <x v="0"/>
    <x v="2"/>
  </r>
  <r>
    <x v="0"/>
    <x v="5"/>
    <n v="4112000693"/>
    <x v="58"/>
    <s v="03CSCOCK"/>
    <s v="CALIFORNIA SUN COCKTAIL X 40PCS"/>
    <n v="0"/>
    <n v="40"/>
    <n v="40"/>
    <n v="171"/>
    <n v="72558.14"/>
    <n v="5441.86"/>
    <n v="1813.95"/>
    <x v="1"/>
    <x v="1"/>
    <x v="0"/>
    <x v="1"/>
    <x v="8"/>
    <x v="8"/>
    <x v="2"/>
    <x v="0"/>
    <x v="2"/>
  </r>
  <r>
    <x v="0"/>
    <x v="5"/>
    <n v="4112000693"/>
    <x v="58"/>
    <s v="03CSMNG"/>
    <s v="CALIFORNIA SUN MANGO X 40PCS"/>
    <n v="0"/>
    <n v="40"/>
    <n v="40"/>
    <n v="126"/>
    <n v="72558.14"/>
    <n v="5441.86"/>
    <n v="1813.95"/>
    <x v="1"/>
    <x v="1"/>
    <x v="0"/>
    <x v="1"/>
    <x v="9"/>
    <x v="9"/>
    <x v="2"/>
    <x v="0"/>
    <x v="2"/>
  </r>
  <r>
    <x v="0"/>
    <x v="5"/>
    <n v="4112000693"/>
    <x v="58"/>
    <s v="03CSORG"/>
    <s v="CALIFORNIA SUN ORANGE X 40PCS"/>
    <n v="0"/>
    <n v="40"/>
    <n v="40"/>
    <n v="21"/>
    <n v="72558.14"/>
    <n v="5441.86"/>
    <n v="1813.95"/>
    <x v="1"/>
    <x v="1"/>
    <x v="0"/>
    <x v="1"/>
    <x v="10"/>
    <x v="10"/>
    <x v="2"/>
    <x v="0"/>
    <x v="2"/>
  </r>
  <r>
    <x v="0"/>
    <x v="5"/>
    <n v="4112000693"/>
    <x v="58"/>
    <s v="03CSPNPL"/>
    <s v="CALIFORNIA SUN  PINEAPPLE X 40PCS"/>
    <n v="0"/>
    <n v="40"/>
    <n v="40"/>
    <n v="0"/>
    <n v="72558.14"/>
    <n v="5441.86"/>
    <n v="1813.95"/>
    <x v="1"/>
    <x v="1"/>
    <x v="0"/>
    <x v="1"/>
    <x v="11"/>
    <x v="11"/>
    <x v="2"/>
    <x v="0"/>
    <x v="2"/>
  </r>
  <r>
    <x v="0"/>
    <x v="5"/>
    <n v="4112000693"/>
    <x v="58"/>
    <s v="05CNCTORG"/>
    <s v="FRUTTA NATURAL ORANGE 1LTR X 10PCS"/>
    <n v="0"/>
    <n v="21"/>
    <n v="21"/>
    <n v="3"/>
    <n v="68837.210000000006"/>
    <n v="5162.79"/>
    <n v="3277.96"/>
    <x v="1"/>
    <x v="1"/>
    <x v="0"/>
    <x v="1"/>
    <x v="1"/>
    <x v="1"/>
    <x v="0"/>
    <x v="0"/>
    <x v="0"/>
  </r>
  <r>
    <x v="0"/>
    <x v="5"/>
    <n v="4112000695"/>
    <x v="59"/>
    <s v="03CSCOCK"/>
    <s v="CALIFORNIA SUN COCKTAIL X 40PCS"/>
    <n v="0"/>
    <n v="200"/>
    <n v="200"/>
    <n v="171"/>
    <n v="362790.7"/>
    <n v="27209.3"/>
    <n v="1813.95"/>
    <x v="0"/>
    <x v="6"/>
    <x v="3"/>
    <x v="15"/>
    <x v="8"/>
    <x v="8"/>
    <x v="2"/>
    <x v="13"/>
    <x v="2"/>
  </r>
  <r>
    <x v="0"/>
    <x v="5"/>
    <n v="4112000695"/>
    <x v="59"/>
    <s v="03CSMNG"/>
    <s v="CALIFORNIA SUN MANGO X 40PCS"/>
    <n v="0"/>
    <n v="45"/>
    <n v="45"/>
    <n v="126"/>
    <n v="81627.91"/>
    <n v="6122.09"/>
    <n v="1813.95"/>
    <x v="0"/>
    <x v="6"/>
    <x v="3"/>
    <x v="15"/>
    <x v="9"/>
    <x v="9"/>
    <x v="2"/>
    <x v="13"/>
    <x v="2"/>
  </r>
  <r>
    <x v="0"/>
    <x v="5"/>
    <n v="4112000695"/>
    <x v="59"/>
    <s v="03CSORG"/>
    <s v="CALIFORNIA SUN ORANGE X 40PCS"/>
    <n v="0"/>
    <n v="100"/>
    <n v="100"/>
    <n v="21"/>
    <n v="181395.35"/>
    <n v="13604.65"/>
    <n v="1813.95"/>
    <x v="0"/>
    <x v="6"/>
    <x v="3"/>
    <x v="15"/>
    <x v="10"/>
    <x v="10"/>
    <x v="2"/>
    <x v="13"/>
    <x v="2"/>
  </r>
  <r>
    <x v="0"/>
    <x v="5"/>
    <n v="4112000695"/>
    <x v="59"/>
    <s v="03CSPNPL"/>
    <s v="CALIFORNIA SUN  PINEAPPLE X 40PCS"/>
    <n v="0"/>
    <n v="155"/>
    <n v="155"/>
    <n v="0"/>
    <n v="281162.78999999998"/>
    <n v="21087.21"/>
    <n v="1813.95"/>
    <x v="0"/>
    <x v="6"/>
    <x v="3"/>
    <x v="15"/>
    <x v="11"/>
    <x v="11"/>
    <x v="2"/>
    <x v="13"/>
    <x v="2"/>
  </r>
  <r>
    <x v="0"/>
    <x v="5"/>
    <n v="4112000695"/>
    <x v="59"/>
    <s v="04NCTAPPLE"/>
    <s v="FRUTTA NATURAL  APPLE 250ML X 24PCS"/>
    <n v="0"/>
    <n v="260"/>
    <n v="260"/>
    <n v="0"/>
    <n v="677209.31"/>
    <n v="50790.7"/>
    <n v="2604.65"/>
    <x v="0"/>
    <x v="6"/>
    <x v="3"/>
    <x v="15"/>
    <x v="20"/>
    <x v="20"/>
    <x v="0"/>
    <x v="13"/>
    <x v="3"/>
  </r>
  <r>
    <x v="0"/>
    <x v="5"/>
    <n v="4112000695"/>
    <x v="59"/>
    <s v="04NCTCOCK"/>
    <s v="FRUTTA NATURAL COCKTAIL 250ML X 24PCS"/>
    <n v="0"/>
    <n v="50"/>
    <n v="50"/>
    <n v="0"/>
    <n v="130232.56"/>
    <n v="9767.44"/>
    <n v="2604.65"/>
    <x v="0"/>
    <x v="6"/>
    <x v="3"/>
    <x v="15"/>
    <x v="22"/>
    <x v="22"/>
    <x v="0"/>
    <x v="13"/>
    <x v="3"/>
  </r>
  <r>
    <x v="0"/>
    <x v="5"/>
    <n v="4112000695"/>
    <x v="59"/>
    <s v="04NCTMNG"/>
    <s v="FRUTTA NATURAL MANGO 250ML X 24PCS"/>
    <n v="0"/>
    <n v="230"/>
    <n v="230"/>
    <n v="0"/>
    <n v="599069.78"/>
    <n v="44930.23"/>
    <n v="2604.65"/>
    <x v="0"/>
    <x v="6"/>
    <x v="3"/>
    <x v="15"/>
    <x v="24"/>
    <x v="24"/>
    <x v="0"/>
    <x v="13"/>
    <x v="3"/>
  </r>
  <r>
    <x v="0"/>
    <x v="5"/>
    <n v="4112000695"/>
    <x v="59"/>
    <s v="04NCTORG"/>
    <s v="FRUTTA NATURAL ORANGE 250ML X 24PCS"/>
    <n v="0"/>
    <n v="120"/>
    <n v="120"/>
    <n v="150"/>
    <n v="312558.14"/>
    <n v="23441.86"/>
    <n v="2604.65"/>
    <x v="0"/>
    <x v="6"/>
    <x v="3"/>
    <x v="15"/>
    <x v="21"/>
    <x v="21"/>
    <x v="0"/>
    <x v="13"/>
    <x v="3"/>
  </r>
  <r>
    <x v="0"/>
    <x v="5"/>
    <n v="4112000695"/>
    <x v="59"/>
    <s v="04NCTPNPL"/>
    <s v="FRUTTA NATURAL PINEAPPLE 250ML X 24PCS"/>
    <n v="0"/>
    <n v="90"/>
    <n v="90"/>
    <n v="0"/>
    <n v="234418.61"/>
    <n v="17581.400000000001"/>
    <n v="2604.65"/>
    <x v="0"/>
    <x v="6"/>
    <x v="3"/>
    <x v="15"/>
    <x v="23"/>
    <x v="23"/>
    <x v="0"/>
    <x v="13"/>
    <x v="3"/>
  </r>
  <r>
    <x v="0"/>
    <x v="5"/>
    <n v="4112000695"/>
    <x v="59"/>
    <s v="07NPBORG"/>
    <s v="FRUTTA PET BOTTLE  ORANGE 500ML (12PCS)"/>
    <n v="0"/>
    <n v="750"/>
    <n v="750"/>
    <n v="1215"/>
    <n v="697674.38"/>
    <n v="52325.58"/>
    <n v="930.23"/>
    <x v="0"/>
    <x v="6"/>
    <x v="3"/>
    <x v="15"/>
    <x v="7"/>
    <x v="7"/>
    <x v="0"/>
    <x v="13"/>
    <x v="1"/>
  </r>
  <r>
    <x v="0"/>
    <x v="5"/>
    <n v="4112000696"/>
    <x v="93"/>
    <s v="03CSAPPLE"/>
    <s v="CALIFORNIA SUN APPLE X 40PCS"/>
    <n v="0"/>
    <n v="18"/>
    <n v="18"/>
    <n v="80"/>
    <n v="31780.47"/>
    <n v="2383.5300000000002"/>
    <n v="1765.58"/>
    <x v="0"/>
    <x v="0"/>
    <x v="0"/>
    <x v="5"/>
    <x v="15"/>
    <x v="15"/>
    <x v="2"/>
    <x v="0"/>
    <x v="2"/>
  </r>
  <r>
    <x v="0"/>
    <x v="5"/>
    <n v="4112000696"/>
    <x v="93"/>
    <s v="03CSCOCK"/>
    <s v="CALIFORNIA SUN COCKTAIL X 40PCS"/>
    <n v="0"/>
    <n v="21"/>
    <n v="21"/>
    <n v="171"/>
    <n v="37077.21"/>
    <n v="2780.79"/>
    <n v="1765.58"/>
    <x v="0"/>
    <x v="0"/>
    <x v="0"/>
    <x v="5"/>
    <x v="8"/>
    <x v="8"/>
    <x v="2"/>
    <x v="0"/>
    <x v="2"/>
  </r>
  <r>
    <x v="0"/>
    <x v="5"/>
    <n v="4112000696"/>
    <x v="93"/>
    <s v="03CSORG"/>
    <s v="CALIFORNIA SUN ORANGE X 40PCS"/>
    <n v="0"/>
    <n v="21"/>
    <n v="21"/>
    <n v="21"/>
    <n v="37077.21"/>
    <n v="2780.79"/>
    <n v="1765.58"/>
    <x v="0"/>
    <x v="0"/>
    <x v="0"/>
    <x v="5"/>
    <x v="10"/>
    <x v="10"/>
    <x v="2"/>
    <x v="0"/>
    <x v="2"/>
  </r>
  <r>
    <x v="0"/>
    <x v="5"/>
    <n v="4112000696"/>
    <x v="93"/>
    <s v="03CSPNPL"/>
    <s v="CALIFORNIA SUN  PINEAPPLE X 40PCS"/>
    <n v="0"/>
    <n v="21"/>
    <n v="21"/>
    <n v="0"/>
    <n v="37077.21"/>
    <n v="2780.79"/>
    <n v="1765.58"/>
    <x v="0"/>
    <x v="0"/>
    <x v="0"/>
    <x v="5"/>
    <x v="11"/>
    <x v="11"/>
    <x v="2"/>
    <x v="0"/>
    <x v="2"/>
  </r>
  <r>
    <x v="0"/>
    <x v="5"/>
    <n v="4112000696"/>
    <x v="93"/>
    <s v="05CNCTORG"/>
    <s v="FRUTTA NATURAL ORANGE 1LTR X 10PCS"/>
    <n v="0"/>
    <n v="10"/>
    <n v="10"/>
    <n v="3"/>
    <n v="33041.86"/>
    <n v="2478.14"/>
    <n v="3304.19"/>
    <x v="0"/>
    <x v="0"/>
    <x v="0"/>
    <x v="5"/>
    <x v="1"/>
    <x v="1"/>
    <x v="0"/>
    <x v="0"/>
    <x v="0"/>
  </r>
  <r>
    <x v="0"/>
    <x v="5"/>
    <n v="4112000696"/>
    <x v="93"/>
    <s v="07NPBPPL"/>
    <s v="FRUTTA PET BOTTLE PINEAPPLE 500ML (12PCS)"/>
    <n v="0"/>
    <n v="19"/>
    <n v="19"/>
    <n v="2503"/>
    <n v="15634.3"/>
    <n v="1172.57"/>
    <n v="822.86"/>
    <x v="0"/>
    <x v="0"/>
    <x v="0"/>
    <x v="5"/>
    <x v="13"/>
    <x v="13"/>
    <x v="0"/>
    <x v="0"/>
    <x v="1"/>
  </r>
  <r>
    <x v="0"/>
    <x v="5"/>
    <n v="4112000697"/>
    <x v="60"/>
    <s v="03CSAPPLE"/>
    <s v="CALIFORNIA SUN APPLE X 40PCS"/>
    <n v="0"/>
    <n v="48"/>
    <n v="48"/>
    <n v="80"/>
    <n v="87069.77"/>
    <n v="6530.23"/>
    <n v="1813.95"/>
    <x v="0"/>
    <x v="6"/>
    <x v="3"/>
    <x v="15"/>
    <x v="15"/>
    <x v="15"/>
    <x v="2"/>
    <x v="14"/>
    <x v="2"/>
  </r>
  <r>
    <x v="0"/>
    <x v="5"/>
    <n v="4112000697"/>
    <x v="60"/>
    <s v="03CSCOCK"/>
    <s v="CALIFORNIA SUN COCKTAIL X 40PCS"/>
    <n v="0"/>
    <n v="150"/>
    <n v="150"/>
    <n v="171"/>
    <n v="272093.03000000003"/>
    <n v="20406.98"/>
    <n v="1813.95"/>
    <x v="0"/>
    <x v="6"/>
    <x v="3"/>
    <x v="15"/>
    <x v="8"/>
    <x v="8"/>
    <x v="2"/>
    <x v="14"/>
    <x v="2"/>
  </r>
  <r>
    <x v="0"/>
    <x v="5"/>
    <n v="4112000697"/>
    <x v="60"/>
    <s v="03CSORG"/>
    <s v="CALIFORNIA SUN ORANGE X 40PCS"/>
    <n v="0"/>
    <n v="150"/>
    <n v="150"/>
    <n v="21"/>
    <n v="272093.03000000003"/>
    <n v="20406.98"/>
    <n v="1813.95"/>
    <x v="0"/>
    <x v="6"/>
    <x v="3"/>
    <x v="15"/>
    <x v="10"/>
    <x v="10"/>
    <x v="2"/>
    <x v="14"/>
    <x v="2"/>
  </r>
  <r>
    <x v="0"/>
    <x v="5"/>
    <n v="4112000697"/>
    <x v="60"/>
    <s v="03CSPNPL"/>
    <s v="CALIFORNIA SUN  PINEAPPLE X 40PCS"/>
    <n v="0"/>
    <n v="152"/>
    <n v="152"/>
    <n v="0"/>
    <n v="275720.93"/>
    <n v="20679.07"/>
    <n v="1813.95"/>
    <x v="0"/>
    <x v="6"/>
    <x v="3"/>
    <x v="15"/>
    <x v="11"/>
    <x v="11"/>
    <x v="2"/>
    <x v="14"/>
    <x v="2"/>
  </r>
  <r>
    <x v="0"/>
    <x v="5"/>
    <n v="4112000697"/>
    <x v="60"/>
    <s v="04NCTAPPLE"/>
    <s v="FRUTTA NATURAL  APPLE 250ML X 24PCS"/>
    <n v="0"/>
    <n v="317"/>
    <n v="317"/>
    <n v="0"/>
    <n v="825674.43"/>
    <n v="61925.58"/>
    <n v="2604.65"/>
    <x v="0"/>
    <x v="6"/>
    <x v="3"/>
    <x v="15"/>
    <x v="20"/>
    <x v="20"/>
    <x v="0"/>
    <x v="14"/>
    <x v="3"/>
  </r>
  <r>
    <x v="0"/>
    <x v="5"/>
    <n v="4112000697"/>
    <x v="60"/>
    <s v="04NCTCOCK"/>
    <s v="FRUTTA NATURAL COCKTAIL 250ML X 24PCS"/>
    <n v="0"/>
    <n v="13"/>
    <n v="13"/>
    <n v="0"/>
    <n v="33860.47"/>
    <n v="2539.5300000000002"/>
    <n v="2604.65"/>
    <x v="0"/>
    <x v="6"/>
    <x v="3"/>
    <x v="15"/>
    <x v="22"/>
    <x v="22"/>
    <x v="0"/>
    <x v="14"/>
    <x v="3"/>
  </r>
  <r>
    <x v="0"/>
    <x v="5"/>
    <n v="4112000697"/>
    <x v="60"/>
    <s v="04NCTMNG"/>
    <s v="FRUTTA NATURAL MANGO 250ML X 24PCS"/>
    <n v="0"/>
    <n v="9"/>
    <n v="9"/>
    <n v="0"/>
    <n v="23441.86"/>
    <n v="1758.14"/>
    <n v="2604.65"/>
    <x v="0"/>
    <x v="6"/>
    <x v="3"/>
    <x v="15"/>
    <x v="24"/>
    <x v="24"/>
    <x v="0"/>
    <x v="14"/>
    <x v="3"/>
  </r>
  <r>
    <x v="0"/>
    <x v="5"/>
    <n v="4112000697"/>
    <x v="60"/>
    <s v="04NCTORG"/>
    <s v="FRUTTA NATURAL ORANGE 250ML X 24PCS"/>
    <n v="0"/>
    <n v="168"/>
    <n v="168"/>
    <n v="150"/>
    <n v="437581.4"/>
    <n v="32818.61"/>
    <n v="2604.65"/>
    <x v="0"/>
    <x v="6"/>
    <x v="3"/>
    <x v="15"/>
    <x v="21"/>
    <x v="21"/>
    <x v="0"/>
    <x v="14"/>
    <x v="3"/>
  </r>
  <r>
    <x v="0"/>
    <x v="5"/>
    <n v="4112000697"/>
    <x v="60"/>
    <s v="07NPBORG"/>
    <s v="FRUTTA PET BOTTLE  ORANGE 500ML (12PCS)"/>
    <n v="0"/>
    <n v="450"/>
    <n v="450"/>
    <n v="1215"/>
    <n v="418604.63"/>
    <n v="31395.35"/>
    <n v="930.23"/>
    <x v="0"/>
    <x v="6"/>
    <x v="3"/>
    <x v="15"/>
    <x v="7"/>
    <x v="7"/>
    <x v="0"/>
    <x v="14"/>
    <x v="1"/>
  </r>
  <r>
    <x v="0"/>
    <x v="5"/>
    <n v="4112000709"/>
    <x v="64"/>
    <s v="05CNCTORG"/>
    <s v="FRUTTA NATURAL ORANGE 1LTR X 10PCS"/>
    <n v="9"/>
    <n v="21"/>
    <n v="12"/>
    <n v="3"/>
    <n v="37860.47"/>
    <n v="2839.53"/>
    <n v="3155.04"/>
    <x v="1"/>
    <x v="1"/>
    <x v="0"/>
    <x v="1"/>
    <x v="1"/>
    <x v="1"/>
    <x v="0"/>
    <x v="0"/>
    <x v="0"/>
  </r>
  <r>
    <x v="0"/>
    <x v="5"/>
    <n v="4112000709"/>
    <x v="64"/>
    <s v="06MACORAGE"/>
    <s v="MACCAW DRINK ORANGE 1LTR X 10PCS"/>
    <n v="1"/>
    <n v="10"/>
    <n v="9"/>
    <n v="0"/>
    <n v="26790.7"/>
    <n v="2009.3"/>
    <n v="2976.74"/>
    <x v="1"/>
    <x v="1"/>
    <x v="0"/>
    <x v="1"/>
    <x v="19"/>
    <x v="19"/>
    <x v="1"/>
    <x v="0"/>
    <x v="0"/>
  </r>
  <r>
    <x v="0"/>
    <x v="5"/>
    <n v="4112000709"/>
    <x v="64"/>
    <s v="07NPBCTL"/>
    <s v="FRUTTA PET BOTTLE  COCKTAIL 500ML (12PCS)"/>
    <n v="0"/>
    <n v="5"/>
    <n v="5"/>
    <n v="475"/>
    <n v="4523.8100000000004"/>
    <n v="339.29"/>
    <n v="904.76"/>
    <x v="1"/>
    <x v="1"/>
    <x v="0"/>
    <x v="1"/>
    <x v="6"/>
    <x v="6"/>
    <x v="0"/>
    <x v="0"/>
    <x v="1"/>
  </r>
  <r>
    <x v="0"/>
    <x v="5"/>
    <n v="4112000709"/>
    <x v="64"/>
    <s v="07NPBORG"/>
    <s v="FRUTTA PET BOTTLE  ORANGE 500ML (12PCS)"/>
    <n v="0"/>
    <n v="10"/>
    <n v="10"/>
    <n v="1215"/>
    <n v="9047.6200000000008"/>
    <n v="678.57"/>
    <n v="904.76"/>
    <x v="1"/>
    <x v="1"/>
    <x v="0"/>
    <x v="1"/>
    <x v="7"/>
    <x v="7"/>
    <x v="0"/>
    <x v="0"/>
    <x v="1"/>
  </r>
  <r>
    <x v="0"/>
    <x v="5"/>
    <n v="4112000709"/>
    <x v="64"/>
    <s v="07NPBPPL"/>
    <s v="FRUTTA PET BOTTLE PINEAPPLE 500ML (12PCS)"/>
    <n v="0"/>
    <n v="7"/>
    <n v="7"/>
    <n v="2503"/>
    <n v="4523.8100000000004"/>
    <n v="339.29"/>
    <n v="646.26"/>
    <x v="1"/>
    <x v="1"/>
    <x v="0"/>
    <x v="1"/>
    <x v="13"/>
    <x v="13"/>
    <x v="0"/>
    <x v="0"/>
    <x v="1"/>
  </r>
  <r>
    <x v="0"/>
    <x v="5"/>
    <n v="4112000710"/>
    <x v="65"/>
    <s v="03CSAPPLE"/>
    <s v="CALIFORNIA SUN APPLE X 40PCS"/>
    <n v="0"/>
    <n v="100"/>
    <n v="100"/>
    <n v="80"/>
    <n v="181395.35"/>
    <n v="13604.65"/>
    <n v="1813.95"/>
    <x v="0"/>
    <x v="6"/>
    <x v="3"/>
    <x v="14"/>
    <x v="15"/>
    <x v="15"/>
    <x v="2"/>
    <x v="12"/>
    <x v="2"/>
  </r>
  <r>
    <x v="0"/>
    <x v="5"/>
    <n v="4112000710"/>
    <x v="65"/>
    <s v="03CSCOCK"/>
    <s v="CALIFORNIA SUN COCKTAIL X 40PCS"/>
    <n v="0"/>
    <n v="100"/>
    <n v="100"/>
    <n v="171"/>
    <n v="181395.35"/>
    <n v="13604.65"/>
    <n v="1813.95"/>
    <x v="0"/>
    <x v="6"/>
    <x v="3"/>
    <x v="14"/>
    <x v="8"/>
    <x v="8"/>
    <x v="2"/>
    <x v="12"/>
    <x v="2"/>
  </r>
  <r>
    <x v="0"/>
    <x v="5"/>
    <n v="4112000710"/>
    <x v="65"/>
    <s v="03CSMNG"/>
    <s v="CALIFORNIA SUN MANGO X 40PCS"/>
    <n v="0"/>
    <n v="100"/>
    <n v="100"/>
    <n v="126"/>
    <n v="181395.35"/>
    <n v="13604.65"/>
    <n v="1813.95"/>
    <x v="0"/>
    <x v="6"/>
    <x v="3"/>
    <x v="14"/>
    <x v="9"/>
    <x v="9"/>
    <x v="2"/>
    <x v="12"/>
    <x v="2"/>
  </r>
  <r>
    <x v="0"/>
    <x v="5"/>
    <n v="4112000710"/>
    <x v="65"/>
    <s v="03CSORG"/>
    <s v="CALIFORNIA SUN ORANGE X 40PCS"/>
    <n v="1"/>
    <n v="300"/>
    <n v="299"/>
    <n v="21"/>
    <n v="542372.1"/>
    <n v="40677.910000000003"/>
    <n v="1813.95"/>
    <x v="0"/>
    <x v="6"/>
    <x v="3"/>
    <x v="14"/>
    <x v="10"/>
    <x v="10"/>
    <x v="2"/>
    <x v="12"/>
    <x v="2"/>
  </r>
  <r>
    <x v="0"/>
    <x v="5"/>
    <n v="4112000710"/>
    <x v="65"/>
    <s v="03CSPNPL"/>
    <s v="CALIFORNIA SUN  PINEAPPLE X 40PCS"/>
    <n v="0"/>
    <n v="300"/>
    <n v="300"/>
    <n v="0"/>
    <n v="544186.05000000005"/>
    <n v="40813.949999999997"/>
    <n v="1813.95"/>
    <x v="0"/>
    <x v="6"/>
    <x v="3"/>
    <x v="14"/>
    <x v="11"/>
    <x v="11"/>
    <x v="2"/>
    <x v="12"/>
    <x v="2"/>
  </r>
  <r>
    <x v="0"/>
    <x v="5"/>
    <n v="4112000710"/>
    <x v="65"/>
    <s v="05CNCTORG"/>
    <s v="FRUTTA NATURAL ORANGE 1LTR X 10PCS"/>
    <n v="6"/>
    <n v="588"/>
    <n v="582"/>
    <n v="3"/>
    <n v="2003162.81"/>
    <n v="150237.21"/>
    <n v="3441.86"/>
    <x v="0"/>
    <x v="6"/>
    <x v="3"/>
    <x v="14"/>
    <x v="1"/>
    <x v="1"/>
    <x v="0"/>
    <x v="12"/>
    <x v="0"/>
  </r>
  <r>
    <x v="0"/>
    <x v="5"/>
    <n v="4112000710"/>
    <x v="65"/>
    <s v="07NPBBKT"/>
    <s v="FRUTTA PET BOTTLE BLACKCURRENT 500ML (12PCS)"/>
    <n v="0"/>
    <n v="755"/>
    <n v="755"/>
    <n v="474"/>
    <n v="683095.23"/>
    <n v="51232.14"/>
    <n v="904.76"/>
    <x v="0"/>
    <x v="6"/>
    <x v="3"/>
    <x v="14"/>
    <x v="5"/>
    <x v="5"/>
    <x v="0"/>
    <x v="12"/>
    <x v="1"/>
  </r>
  <r>
    <x v="0"/>
    <x v="5"/>
    <n v="4112000710"/>
    <x v="65"/>
    <s v="07NPBCTL"/>
    <s v="FRUTTA PET BOTTLE  COCKTAIL 500ML (12PCS)"/>
    <n v="0"/>
    <n v="400"/>
    <n v="400"/>
    <n v="475"/>
    <n v="361904.76"/>
    <n v="27142.86"/>
    <n v="904.76"/>
    <x v="0"/>
    <x v="6"/>
    <x v="3"/>
    <x v="14"/>
    <x v="6"/>
    <x v="6"/>
    <x v="0"/>
    <x v="12"/>
    <x v="1"/>
  </r>
  <r>
    <x v="0"/>
    <x v="5"/>
    <n v="4112000710"/>
    <x v="65"/>
    <s v="07NPBORG"/>
    <s v="FRUTTA PET BOTTLE  ORANGE 500ML (12PCS)"/>
    <n v="0"/>
    <n v="345"/>
    <n v="345"/>
    <n v="1215"/>
    <n v="312142.86"/>
    <n v="23410.71"/>
    <n v="904.76"/>
    <x v="0"/>
    <x v="6"/>
    <x v="3"/>
    <x v="14"/>
    <x v="7"/>
    <x v="7"/>
    <x v="0"/>
    <x v="12"/>
    <x v="1"/>
  </r>
  <r>
    <x v="0"/>
    <x v="5"/>
    <n v="4112000711"/>
    <x v="66"/>
    <s v="03CSAPPLE"/>
    <s v="CALIFORNIA SUN APPLE X 40PCS"/>
    <n v="0"/>
    <n v="100"/>
    <n v="100"/>
    <n v="80"/>
    <n v="181395.35"/>
    <n v="13604.65"/>
    <n v="1813.95"/>
    <x v="0"/>
    <x v="6"/>
    <x v="3"/>
    <x v="14"/>
    <x v="15"/>
    <x v="15"/>
    <x v="2"/>
    <x v="10"/>
    <x v="2"/>
  </r>
  <r>
    <x v="0"/>
    <x v="5"/>
    <n v="4112000711"/>
    <x v="66"/>
    <s v="03CSCOCK"/>
    <s v="CALIFORNIA SUN COCKTAIL X 40PCS"/>
    <n v="0"/>
    <n v="100"/>
    <n v="100"/>
    <n v="171"/>
    <n v="181395.35"/>
    <n v="13604.65"/>
    <n v="1813.95"/>
    <x v="0"/>
    <x v="6"/>
    <x v="3"/>
    <x v="14"/>
    <x v="8"/>
    <x v="8"/>
    <x v="2"/>
    <x v="10"/>
    <x v="2"/>
  </r>
  <r>
    <x v="0"/>
    <x v="5"/>
    <n v="4112000711"/>
    <x v="66"/>
    <s v="03CSPNPL"/>
    <s v="CALIFORNIA SUN  PINEAPPLE X 40PCS"/>
    <n v="0"/>
    <n v="100"/>
    <n v="100"/>
    <n v="0"/>
    <n v="181395.35"/>
    <n v="13604.65"/>
    <n v="1813.95"/>
    <x v="0"/>
    <x v="6"/>
    <x v="3"/>
    <x v="14"/>
    <x v="11"/>
    <x v="11"/>
    <x v="2"/>
    <x v="10"/>
    <x v="2"/>
  </r>
  <r>
    <x v="0"/>
    <x v="5"/>
    <n v="4112000711"/>
    <x v="66"/>
    <s v="04NCTAPPLE"/>
    <s v="FRUTTA NATURAL  APPLE 250ML X 24PCS"/>
    <n v="0"/>
    <n v="80"/>
    <n v="80"/>
    <n v="0"/>
    <n v="208372.1"/>
    <n v="15627.91"/>
    <n v="2604.65"/>
    <x v="0"/>
    <x v="6"/>
    <x v="3"/>
    <x v="14"/>
    <x v="20"/>
    <x v="20"/>
    <x v="0"/>
    <x v="10"/>
    <x v="3"/>
  </r>
  <r>
    <x v="0"/>
    <x v="5"/>
    <n v="4112000711"/>
    <x v="66"/>
    <s v="04NCTCOCK"/>
    <s v="FRUTTA NATURAL COCKTAIL 250ML X 24PCS"/>
    <n v="0"/>
    <n v="50"/>
    <n v="50"/>
    <n v="0"/>
    <n v="130232.56"/>
    <n v="9767.44"/>
    <n v="2604.65"/>
    <x v="0"/>
    <x v="6"/>
    <x v="3"/>
    <x v="14"/>
    <x v="22"/>
    <x v="22"/>
    <x v="0"/>
    <x v="10"/>
    <x v="3"/>
  </r>
  <r>
    <x v="0"/>
    <x v="5"/>
    <n v="4112000711"/>
    <x v="66"/>
    <s v="04NCTMNG"/>
    <s v="FRUTTA NATURAL MANGO 250ML X 24PCS"/>
    <n v="0"/>
    <n v="200"/>
    <n v="200"/>
    <n v="0"/>
    <n v="520930.24"/>
    <n v="39069.769999999997"/>
    <n v="2604.65"/>
    <x v="0"/>
    <x v="6"/>
    <x v="3"/>
    <x v="14"/>
    <x v="24"/>
    <x v="24"/>
    <x v="0"/>
    <x v="10"/>
    <x v="3"/>
  </r>
  <r>
    <x v="0"/>
    <x v="5"/>
    <n v="4112000711"/>
    <x v="66"/>
    <s v="04NCTORG"/>
    <s v="FRUTTA NATURAL ORANGE 250ML X 24PCS"/>
    <n v="0"/>
    <n v="120"/>
    <n v="120"/>
    <n v="150"/>
    <n v="312558.14"/>
    <n v="23441.86"/>
    <n v="2604.65"/>
    <x v="0"/>
    <x v="6"/>
    <x v="3"/>
    <x v="14"/>
    <x v="21"/>
    <x v="21"/>
    <x v="0"/>
    <x v="10"/>
    <x v="3"/>
  </r>
  <r>
    <x v="0"/>
    <x v="5"/>
    <n v="4112000711"/>
    <x v="66"/>
    <s v="04NCTPNPL"/>
    <s v="FRUTTA NATURAL PINEAPPLE 250ML X 24PCS"/>
    <n v="0"/>
    <n v="50"/>
    <n v="50"/>
    <n v="0"/>
    <n v="130232.56"/>
    <n v="9767.44"/>
    <n v="2604.65"/>
    <x v="0"/>
    <x v="6"/>
    <x v="3"/>
    <x v="14"/>
    <x v="23"/>
    <x v="23"/>
    <x v="0"/>
    <x v="10"/>
    <x v="3"/>
  </r>
  <r>
    <x v="0"/>
    <x v="5"/>
    <n v="4112000711"/>
    <x v="66"/>
    <s v="07NPBORG"/>
    <s v="FRUTTA PET BOTTLE  ORANGE 500ML (12PCS)"/>
    <n v="0"/>
    <n v="1000"/>
    <n v="1000"/>
    <n v="1215"/>
    <n v="930232.5"/>
    <n v="69767.44"/>
    <n v="930.23"/>
    <x v="0"/>
    <x v="6"/>
    <x v="3"/>
    <x v="14"/>
    <x v="7"/>
    <x v="7"/>
    <x v="0"/>
    <x v="10"/>
    <x v="1"/>
  </r>
  <r>
    <x v="0"/>
    <x v="5"/>
    <n v="4112000719"/>
    <x v="95"/>
    <s v="03CSAPPLE"/>
    <s v="CALIFORNIA SUN APPLE X 40PCS"/>
    <n v="0"/>
    <n v="100"/>
    <n v="100"/>
    <n v="80"/>
    <n v="181395.35"/>
    <n v="13604.65"/>
    <n v="1813.95"/>
    <x v="0"/>
    <x v="3"/>
    <x v="2"/>
    <x v="16"/>
    <x v="15"/>
    <x v="15"/>
    <x v="2"/>
    <x v="21"/>
    <x v="2"/>
  </r>
  <r>
    <x v="0"/>
    <x v="5"/>
    <n v="4112000719"/>
    <x v="95"/>
    <s v="03CSCOCK"/>
    <s v="CALIFORNIA SUN COCKTAIL X 40PCS"/>
    <n v="0"/>
    <n v="100"/>
    <n v="100"/>
    <n v="171"/>
    <n v="181395.35"/>
    <n v="13604.65"/>
    <n v="1813.95"/>
    <x v="0"/>
    <x v="3"/>
    <x v="2"/>
    <x v="16"/>
    <x v="8"/>
    <x v="8"/>
    <x v="2"/>
    <x v="21"/>
    <x v="2"/>
  </r>
  <r>
    <x v="0"/>
    <x v="5"/>
    <n v="4112000719"/>
    <x v="95"/>
    <s v="03CSMNG"/>
    <s v="CALIFORNIA SUN MANGO X 40PCS"/>
    <n v="0"/>
    <n v="100"/>
    <n v="100"/>
    <n v="126"/>
    <n v="181395.35"/>
    <n v="13604.65"/>
    <n v="1813.95"/>
    <x v="0"/>
    <x v="3"/>
    <x v="2"/>
    <x v="16"/>
    <x v="9"/>
    <x v="9"/>
    <x v="2"/>
    <x v="21"/>
    <x v="2"/>
  </r>
  <r>
    <x v="0"/>
    <x v="5"/>
    <n v="4112000719"/>
    <x v="95"/>
    <s v="03CSORG"/>
    <s v="CALIFORNIA SUN ORANGE X 40PCS"/>
    <n v="0"/>
    <n v="200"/>
    <n v="200"/>
    <n v="21"/>
    <n v="362790.7"/>
    <n v="27209.3"/>
    <n v="1813.95"/>
    <x v="0"/>
    <x v="3"/>
    <x v="2"/>
    <x v="16"/>
    <x v="10"/>
    <x v="10"/>
    <x v="2"/>
    <x v="21"/>
    <x v="2"/>
  </r>
  <r>
    <x v="0"/>
    <x v="5"/>
    <n v="4112000719"/>
    <x v="95"/>
    <s v="03CSPNPL"/>
    <s v="CALIFORNIA SUN  PINEAPPLE X 40PCS"/>
    <n v="0"/>
    <n v="150"/>
    <n v="150"/>
    <n v="0"/>
    <n v="272093.03000000003"/>
    <n v="20406.98"/>
    <n v="1813.95"/>
    <x v="0"/>
    <x v="3"/>
    <x v="2"/>
    <x v="16"/>
    <x v="11"/>
    <x v="11"/>
    <x v="2"/>
    <x v="21"/>
    <x v="2"/>
  </r>
  <r>
    <x v="0"/>
    <x v="5"/>
    <n v="4112000719"/>
    <x v="95"/>
    <s v="05CNCTORG"/>
    <s v="FRUTTA NATURAL ORANGE 1LTR X 10PCS"/>
    <n v="0"/>
    <n v="400"/>
    <n v="400"/>
    <n v="3"/>
    <n v="1376744.2"/>
    <n v="103255.82"/>
    <n v="3441.86"/>
    <x v="0"/>
    <x v="3"/>
    <x v="2"/>
    <x v="16"/>
    <x v="1"/>
    <x v="1"/>
    <x v="0"/>
    <x v="21"/>
    <x v="0"/>
  </r>
  <r>
    <x v="0"/>
    <x v="5"/>
    <n v="4112000719"/>
    <x v="95"/>
    <s v="07NPBBKT"/>
    <s v="FRUTTA PET BOTTLE BLACKCURRENT 500ML (12PCS)"/>
    <n v="0"/>
    <n v="900"/>
    <n v="900"/>
    <n v="474"/>
    <n v="814285.71"/>
    <n v="61071.43"/>
    <n v="904.76"/>
    <x v="0"/>
    <x v="3"/>
    <x v="2"/>
    <x v="16"/>
    <x v="5"/>
    <x v="5"/>
    <x v="0"/>
    <x v="21"/>
    <x v="1"/>
  </r>
  <r>
    <x v="0"/>
    <x v="5"/>
    <n v="4112000719"/>
    <x v="95"/>
    <s v="07NPBCTL"/>
    <s v="FRUTTA PET BOTTLE  COCKTAIL 500ML (12PCS)"/>
    <n v="0"/>
    <n v="100"/>
    <n v="100"/>
    <n v="475"/>
    <n v="90476.19"/>
    <n v="6785.71"/>
    <n v="904.76"/>
    <x v="0"/>
    <x v="3"/>
    <x v="2"/>
    <x v="16"/>
    <x v="6"/>
    <x v="6"/>
    <x v="0"/>
    <x v="21"/>
    <x v="1"/>
  </r>
  <r>
    <x v="0"/>
    <x v="5"/>
    <n v="4112000719"/>
    <x v="95"/>
    <s v="07NPBORG"/>
    <s v="FRUTTA PET BOTTLE  ORANGE 500ML (12PCS)"/>
    <n v="0"/>
    <n v="500"/>
    <n v="500"/>
    <n v="1215"/>
    <n v="452380.95"/>
    <n v="33928.57"/>
    <n v="904.76"/>
    <x v="0"/>
    <x v="3"/>
    <x v="2"/>
    <x v="16"/>
    <x v="7"/>
    <x v="7"/>
    <x v="0"/>
    <x v="21"/>
    <x v="1"/>
  </r>
  <r>
    <x v="0"/>
    <x v="5"/>
    <n v="4112000719"/>
    <x v="95"/>
    <s v="07NPBPPL"/>
    <s v="FRUTTA PET BOTTLE PINEAPPLE 500ML (12PCS)"/>
    <n v="0"/>
    <n v="500"/>
    <n v="500"/>
    <n v="2503"/>
    <n v="452380.95"/>
    <n v="33928.57"/>
    <n v="904.76"/>
    <x v="0"/>
    <x v="3"/>
    <x v="2"/>
    <x v="16"/>
    <x v="13"/>
    <x v="13"/>
    <x v="0"/>
    <x v="21"/>
    <x v="1"/>
  </r>
  <r>
    <x v="0"/>
    <x v="5"/>
    <n v="4112000722"/>
    <x v="97"/>
    <s v="03CSORG"/>
    <s v="CALIFORNIA SUN ORANGE X 40PCS"/>
    <n v="0"/>
    <n v="300"/>
    <n v="300"/>
    <n v="21"/>
    <n v="544186.05000000005"/>
    <n v="40813.949999999997"/>
    <n v="1813.95"/>
    <x v="0"/>
    <x v="3"/>
    <x v="2"/>
    <x v="16"/>
    <x v="10"/>
    <x v="10"/>
    <x v="2"/>
    <x v="21"/>
    <x v="2"/>
  </r>
  <r>
    <x v="0"/>
    <x v="5"/>
    <n v="4112000722"/>
    <x v="97"/>
    <s v="03CSPNPL"/>
    <s v="CALIFORNIA SUN  PINEAPPLE X 40PCS"/>
    <n v="0"/>
    <n v="300"/>
    <n v="300"/>
    <n v="0"/>
    <n v="544186.05000000005"/>
    <n v="40813.949999999997"/>
    <n v="1813.95"/>
    <x v="0"/>
    <x v="3"/>
    <x v="2"/>
    <x v="16"/>
    <x v="11"/>
    <x v="11"/>
    <x v="2"/>
    <x v="21"/>
    <x v="2"/>
  </r>
  <r>
    <x v="0"/>
    <x v="5"/>
    <n v="4112000722"/>
    <x v="97"/>
    <s v="04NCTCOCK"/>
    <s v="FRUTTA NATURAL COCKTAIL 250ML X 24PCS"/>
    <n v="0"/>
    <n v="50"/>
    <n v="50"/>
    <n v="0"/>
    <n v="130232.5"/>
    <n v="9767.44"/>
    <n v="2604.65"/>
    <x v="0"/>
    <x v="3"/>
    <x v="2"/>
    <x v="16"/>
    <x v="22"/>
    <x v="22"/>
    <x v="0"/>
    <x v="21"/>
    <x v="3"/>
  </r>
  <r>
    <x v="0"/>
    <x v="5"/>
    <n v="4112000722"/>
    <x v="97"/>
    <s v="04NCTORG"/>
    <s v="FRUTTA NATURAL ORANGE 250ML X 24PCS"/>
    <n v="0"/>
    <n v="100"/>
    <n v="100"/>
    <n v="150"/>
    <n v="260465"/>
    <n v="19534.88"/>
    <n v="2604.65"/>
    <x v="0"/>
    <x v="3"/>
    <x v="2"/>
    <x v="16"/>
    <x v="21"/>
    <x v="21"/>
    <x v="0"/>
    <x v="21"/>
    <x v="3"/>
  </r>
  <r>
    <x v="0"/>
    <x v="5"/>
    <n v="4112000722"/>
    <x v="97"/>
    <s v="04NCTPNPL"/>
    <s v="FRUTTA NATURAL PINEAPPLE 250ML X 24PCS"/>
    <n v="0"/>
    <n v="200"/>
    <n v="200"/>
    <n v="0"/>
    <n v="520930"/>
    <n v="39069.75"/>
    <n v="2604.65"/>
    <x v="0"/>
    <x v="3"/>
    <x v="2"/>
    <x v="16"/>
    <x v="23"/>
    <x v="23"/>
    <x v="0"/>
    <x v="21"/>
    <x v="3"/>
  </r>
  <r>
    <x v="0"/>
    <x v="5"/>
    <n v="4112000722"/>
    <x v="97"/>
    <s v="07NPBBKT"/>
    <s v="FRUTTA PET BOTTLE BLACKCURRENT 500ML (12PCS)"/>
    <n v="0"/>
    <n v="650"/>
    <n v="650"/>
    <n v="474"/>
    <n v="606089.76"/>
    <n v="45456.73"/>
    <n v="932.45"/>
    <x v="0"/>
    <x v="3"/>
    <x v="2"/>
    <x v="16"/>
    <x v="5"/>
    <x v="5"/>
    <x v="0"/>
    <x v="21"/>
    <x v="1"/>
  </r>
  <r>
    <x v="0"/>
    <x v="5"/>
    <n v="4112000722"/>
    <x v="97"/>
    <s v="07NPBCTL"/>
    <s v="FRUTTA PET BOTTLE  COCKTAIL 500ML (12PCS)"/>
    <n v="0"/>
    <n v="500"/>
    <n v="500"/>
    <n v="475"/>
    <n v="488370"/>
    <n v="36627.75"/>
    <n v="976.74"/>
    <x v="0"/>
    <x v="3"/>
    <x v="2"/>
    <x v="16"/>
    <x v="6"/>
    <x v="6"/>
    <x v="0"/>
    <x v="21"/>
    <x v="1"/>
  </r>
  <r>
    <x v="0"/>
    <x v="5"/>
    <n v="4112000722"/>
    <x v="97"/>
    <s v="07NPBORG"/>
    <s v="FRUTTA PET BOTTLE  ORANGE 500ML (12PCS)"/>
    <n v="0"/>
    <n v="300"/>
    <n v="300"/>
    <n v="1215"/>
    <n v="271428.57"/>
    <n v="20357.14"/>
    <n v="904.76"/>
    <x v="0"/>
    <x v="3"/>
    <x v="2"/>
    <x v="16"/>
    <x v="7"/>
    <x v="7"/>
    <x v="0"/>
    <x v="21"/>
    <x v="1"/>
  </r>
  <r>
    <x v="0"/>
    <x v="5"/>
    <n v="4112000722"/>
    <x v="97"/>
    <s v="07NPBPPL"/>
    <s v="FRUTTA PET BOTTLE PINEAPPLE 500ML (12PCS)"/>
    <n v="0"/>
    <n v="300"/>
    <n v="300"/>
    <n v="2503"/>
    <n v="271428.57"/>
    <n v="20357.14"/>
    <n v="904.76"/>
    <x v="0"/>
    <x v="3"/>
    <x v="2"/>
    <x v="16"/>
    <x v="13"/>
    <x v="13"/>
    <x v="0"/>
    <x v="21"/>
    <x v="1"/>
  </r>
  <r>
    <x v="0"/>
    <x v="5"/>
    <n v="4112000723"/>
    <x v="115"/>
    <s v="03CSAPPLE"/>
    <s v="CALIFORNIA SUN APPLE X 40PCS"/>
    <n v="0"/>
    <n v="100"/>
    <n v="100"/>
    <n v="80"/>
    <n v="181395.35"/>
    <n v="13604.65"/>
    <n v="1813.95"/>
    <x v="0"/>
    <x v="3"/>
    <x v="2"/>
    <x v="3"/>
    <x v="15"/>
    <x v="15"/>
    <x v="2"/>
    <x v="26"/>
    <x v="2"/>
  </r>
  <r>
    <x v="0"/>
    <x v="5"/>
    <n v="4112000723"/>
    <x v="115"/>
    <s v="03CSORG"/>
    <s v="CALIFORNIA SUN ORANGE X 40PCS"/>
    <n v="0"/>
    <n v="170"/>
    <n v="170"/>
    <n v="21"/>
    <n v="308372.09999999998"/>
    <n v="23127.91"/>
    <n v="1813.95"/>
    <x v="0"/>
    <x v="3"/>
    <x v="2"/>
    <x v="3"/>
    <x v="10"/>
    <x v="10"/>
    <x v="2"/>
    <x v="26"/>
    <x v="2"/>
  </r>
  <r>
    <x v="0"/>
    <x v="5"/>
    <n v="4112000723"/>
    <x v="115"/>
    <s v="03CSPNPL"/>
    <s v="CALIFORNIA SUN  PINEAPPLE X 40PCS"/>
    <n v="0"/>
    <n v="150"/>
    <n v="150"/>
    <n v="0"/>
    <n v="272093.03000000003"/>
    <n v="20406.98"/>
    <n v="1813.95"/>
    <x v="0"/>
    <x v="3"/>
    <x v="2"/>
    <x v="3"/>
    <x v="11"/>
    <x v="11"/>
    <x v="2"/>
    <x v="26"/>
    <x v="2"/>
  </r>
  <r>
    <x v="0"/>
    <x v="5"/>
    <n v="4112000723"/>
    <x v="115"/>
    <s v="05CNCTORG"/>
    <s v="FRUTTA NATURAL ORANGE 1LTR X 10PCS"/>
    <n v="0"/>
    <n v="500"/>
    <n v="500"/>
    <n v="3"/>
    <n v="1488372.1"/>
    <n v="111627.91"/>
    <n v="2976.74"/>
    <x v="0"/>
    <x v="3"/>
    <x v="2"/>
    <x v="3"/>
    <x v="1"/>
    <x v="1"/>
    <x v="0"/>
    <x v="26"/>
    <x v="0"/>
  </r>
  <r>
    <x v="0"/>
    <x v="5"/>
    <n v="4112000723"/>
    <x v="115"/>
    <s v="07NPBPPL"/>
    <s v="FRUTTA PET BOTTLE PINEAPPLE 500ML (12PCS)"/>
    <n v="0"/>
    <n v="1100"/>
    <n v="1100"/>
    <n v="2503"/>
    <n v="995238.09"/>
    <n v="74642.86"/>
    <n v="904.76"/>
    <x v="0"/>
    <x v="3"/>
    <x v="2"/>
    <x v="3"/>
    <x v="13"/>
    <x v="13"/>
    <x v="0"/>
    <x v="26"/>
    <x v="1"/>
  </r>
  <r>
    <x v="0"/>
    <x v="5"/>
    <n v="4112000727"/>
    <x v="98"/>
    <s v="03CSAPPLE"/>
    <s v="CALIFORNIA SUN APPLE X 40PCS"/>
    <n v="25"/>
    <n v="25"/>
    <n v="0"/>
    <n v="80"/>
    <n v="0"/>
    <n v="0"/>
    <n v="0"/>
    <x v="0"/>
    <x v="4"/>
    <x v="0"/>
    <x v="6"/>
    <x v="15"/>
    <x v="15"/>
    <x v="2"/>
    <x v="0"/>
    <x v="2"/>
  </r>
  <r>
    <x v="0"/>
    <x v="5"/>
    <n v="4112000727"/>
    <x v="98"/>
    <s v="03CSCOCK"/>
    <s v="CALIFORNIA SUN COCKTAIL X 40PCS"/>
    <n v="25"/>
    <n v="25"/>
    <n v="0"/>
    <n v="171"/>
    <n v="0"/>
    <n v="0"/>
    <n v="0"/>
    <x v="0"/>
    <x v="4"/>
    <x v="0"/>
    <x v="6"/>
    <x v="8"/>
    <x v="8"/>
    <x v="2"/>
    <x v="0"/>
    <x v="2"/>
  </r>
  <r>
    <x v="0"/>
    <x v="5"/>
    <n v="4112000727"/>
    <x v="98"/>
    <s v="03CSORG"/>
    <s v="CALIFORNIA SUN ORANGE X 40PCS"/>
    <n v="0"/>
    <n v="25"/>
    <n v="25"/>
    <n v="21"/>
    <n v="45348.84"/>
    <n v="3401.16"/>
    <n v="1813.95"/>
    <x v="0"/>
    <x v="4"/>
    <x v="0"/>
    <x v="6"/>
    <x v="10"/>
    <x v="10"/>
    <x v="2"/>
    <x v="0"/>
    <x v="2"/>
  </r>
  <r>
    <x v="0"/>
    <x v="5"/>
    <n v="4112000727"/>
    <x v="98"/>
    <s v="03CSPNPL"/>
    <s v="CALIFORNIA SUN  PINEAPPLE X 40PCS"/>
    <n v="0"/>
    <n v="25"/>
    <n v="25"/>
    <n v="0"/>
    <n v="45348.84"/>
    <n v="3401.16"/>
    <n v="1813.95"/>
    <x v="0"/>
    <x v="4"/>
    <x v="0"/>
    <x v="6"/>
    <x v="11"/>
    <x v="11"/>
    <x v="2"/>
    <x v="0"/>
    <x v="2"/>
  </r>
  <r>
    <x v="0"/>
    <x v="5"/>
    <n v="4112000727"/>
    <x v="98"/>
    <s v="04NCTAPPLE"/>
    <s v="FRUTTA NATURAL  APPLE 250ML X 24PCS"/>
    <n v="51"/>
    <n v="50"/>
    <n v="-1"/>
    <n v="0"/>
    <n v="-2604.65"/>
    <n v="-195.35"/>
    <n v="2604.65"/>
    <x v="0"/>
    <x v="4"/>
    <x v="0"/>
    <x v="6"/>
    <x v="20"/>
    <x v="20"/>
    <x v="0"/>
    <x v="0"/>
    <x v="3"/>
  </r>
  <r>
    <x v="0"/>
    <x v="5"/>
    <n v="4112000727"/>
    <x v="98"/>
    <s v="04NCTMNG"/>
    <s v="FRUTTA NATURAL MANGO 250ML X 24PCS"/>
    <n v="50"/>
    <n v="50"/>
    <n v="0"/>
    <n v="0"/>
    <n v="0.06"/>
    <n v="0"/>
    <n v="0"/>
    <x v="0"/>
    <x v="4"/>
    <x v="0"/>
    <x v="6"/>
    <x v="24"/>
    <x v="24"/>
    <x v="0"/>
    <x v="0"/>
    <x v="3"/>
  </r>
  <r>
    <x v="0"/>
    <x v="5"/>
    <n v="4112000727"/>
    <x v="98"/>
    <s v="04NCTORG"/>
    <s v="FRUTTA NATURAL ORANGE 250ML X 24PCS"/>
    <n v="20"/>
    <n v="40"/>
    <n v="20"/>
    <n v="150"/>
    <n v="52093.05"/>
    <n v="3906.98"/>
    <n v="2604.65"/>
    <x v="0"/>
    <x v="4"/>
    <x v="0"/>
    <x v="6"/>
    <x v="21"/>
    <x v="21"/>
    <x v="0"/>
    <x v="0"/>
    <x v="3"/>
  </r>
  <r>
    <x v="0"/>
    <x v="5"/>
    <n v="4112000727"/>
    <x v="98"/>
    <s v="07NPBBKT"/>
    <s v="FRUTTA PET BOTTLE BLACKCURRENT 500ML (12PCS)"/>
    <n v="0"/>
    <n v="243"/>
    <n v="243"/>
    <n v="474"/>
    <n v="226046.5"/>
    <n v="16953.490000000002"/>
    <n v="930.23"/>
    <x v="0"/>
    <x v="4"/>
    <x v="0"/>
    <x v="6"/>
    <x v="5"/>
    <x v="5"/>
    <x v="0"/>
    <x v="0"/>
    <x v="1"/>
  </r>
  <r>
    <x v="0"/>
    <x v="5"/>
    <n v="4112000727"/>
    <x v="98"/>
    <s v="07NPBCTL"/>
    <s v="FRUTTA PET BOTTLE  COCKTAIL 500ML (12PCS)"/>
    <n v="0"/>
    <n v="200"/>
    <n v="200"/>
    <n v="475"/>
    <n v="186046.5"/>
    <n v="13953.49"/>
    <n v="930.23"/>
    <x v="0"/>
    <x v="4"/>
    <x v="0"/>
    <x v="6"/>
    <x v="6"/>
    <x v="6"/>
    <x v="0"/>
    <x v="0"/>
    <x v="1"/>
  </r>
  <r>
    <x v="0"/>
    <x v="5"/>
    <n v="4112000727"/>
    <x v="98"/>
    <s v="07NPBORG"/>
    <s v="FRUTTA PET BOTTLE  ORANGE 500ML (12PCS)"/>
    <n v="0"/>
    <n v="4"/>
    <n v="4"/>
    <n v="1215"/>
    <n v="3720.93"/>
    <n v="279.07"/>
    <n v="930.23"/>
    <x v="0"/>
    <x v="4"/>
    <x v="0"/>
    <x v="6"/>
    <x v="7"/>
    <x v="7"/>
    <x v="0"/>
    <x v="0"/>
    <x v="1"/>
  </r>
  <r>
    <x v="0"/>
    <x v="5"/>
    <n v="4112000727"/>
    <x v="98"/>
    <s v="07NPBPPL"/>
    <s v="FRUTTA PET BOTTLE PINEAPPLE 500ML (12PCS)"/>
    <n v="0"/>
    <n v="2"/>
    <n v="2"/>
    <n v="2503"/>
    <n v="1860.46"/>
    <n v="139.53"/>
    <n v="930.23"/>
    <x v="0"/>
    <x v="4"/>
    <x v="0"/>
    <x v="6"/>
    <x v="13"/>
    <x v="13"/>
    <x v="0"/>
    <x v="0"/>
    <x v="1"/>
  </r>
  <r>
    <x v="0"/>
    <x v="5"/>
    <n v="4112000728"/>
    <x v="132"/>
    <s v="03CSAPPLE"/>
    <s v="CALIFORNIA SUN APPLE X 40PCS"/>
    <n v="0"/>
    <n v="350"/>
    <n v="350"/>
    <n v="80"/>
    <n v="634883.73"/>
    <n v="47616.28"/>
    <n v="1813.95"/>
    <x v="0"/>
    <x v="3"/>
    <x v="2"/>
    <x v="7"/>
    <x v="15"/>
    <x v="15"/>
    <x v="2"/>
    <x v="3"/>
    <x v="2"/>
  </r>
  <r>
    <x v="0"/>
    <x v="5"/>
    <n v="4112000728"/>
    <x v="132"/>
    <s v="03CSCOCK"/>
    <s v="CALIFORNIA SUN COCKTAIL X 40PCS"/>
    <n v="0"/>
    <n v="200"/>
    <n v="200"/>
    <n v="171"/>
    <n v="362790.7"/>
    <n v="27209.3"/>
    <n v="1813.95"/>
    <x v="0"/>
    <x v="3"/>
    <x v="2"/>
    <x v="7"/>
    <x v="8"/>
    <x v="8"/>
    <x v="2"/>
    <x v="3"/>
    <x v="2"/>
  </r>
  <r>
    <x v="0"/>
    <x v="5"/>
    <n v="4112000728"/>
    <x v="132"/>
    <s v="03CSMNG"/>
    <s v="CALIFORNIA SUN MANGO X 40PCS"/>
    <n v="0"/>
    <n v="100"/>
    <n v="100"/>
    <n v="126"/>
    <n v="181395.35"/>
    <n v="13604.65"/>
    <n v="1813.95"/>
    <x v="0"/>
    <x v="3"/>
    <x v="2"/>
    <x v="7"/>
    <x v="9"/>
    <x v="9"/>
    <x v="2"/>
    <x v="3"/>
    <x v="2"/>
  </r>
  <r>
    <x v="0"/>
    <x v="5"/>
    <n v="4112000728"/>
    <x v="132"/>
    <s v="03CSORG"/>
    <s v="CALIFORNIA SUN ORANGE X 40PCS"/>
    <n v="0"/>
    <n v="400"/>
    <n v="400"/>
    <n v="21"/>
    <n v="725581.4"/>
    <n v="54418.61"/>
    <n v="1813.95"/>
    <x v="0"/>
    <x v="3"/>
    <x v="2"/>
    <x v="7"/>
    <x v="10"/>
    <x v="10"/>
    <x v="2"/>
    <x v="3"/>
    <x v="2"/>
  </r>
  <r>
    <x v="0"/>
    <x v="5"/>
    <n v="4112000728"/>
    <x v="132"/>
    <s v="03CSPNPL"/>
    <s v="CALIFORNIA SUN  PINEAPPLE X 40PCS"/>
    <n v="0"/>
    <n v="600"/>
    <n v="600"/>
    <n v="0"/>
    <n v="1088372.1000000001"/>
    <n v="81627.91"/>
    <n v="1813.95"/>
    <x v="0"/>
    <x v="3"/>
    <x v="2"/>
    <x v="7"/>
    <x v="11"/>
    <x v="11"/>
    <x v="2"/>
    <x v="3"/>
    <x v="2"/>
  </r>
  <r>
    <x v="0"/>
    <x v="5"/>
    <n v="4112000728"/>
    <x v="132"/>
    <s v="05CNCTORG"/>
    <s v="FRUTTA NATURAL ORANGE 1LTR X 10PCS"/>
    <n v="0"/>
    <n v="400"/>
    <n v="400"/>
    <n v="3"/>
    <n v="1376744.2"/>
    <n v="103255.82"/>
    <n v="3441.86"/>
    <x v="0"/>
    <x v="3"/>
    <x v="2"/>
    <x v="7"/>
    <x v="1"/>
    <x v="1"/>
    <x v="0"/>
    <x v="3"/>
    <x v="0"/>
  </r>
  <r>
    <x v="0"/>
    <x v="5"/>
    <n v="4112000728"/>
    <x v="132"/>
    <s v="07NPBBKT"/>
    <s v="FRUTTA PET BOTTLE BLACKCURRENT 500ML (12PCS)"/>
    <n v="0"/>
    <n v="372"/>
    <n v="372"/>
    <n v="474"/>
    <n v="336571.43"/>
    <n v="25242.86"/>
    <n v="904.76"/>
    <x v="0"/>
    <x v="3"/>
    <x v="2"/>
    <x v="7"/>
    <x v="5"/>
    <x v="5"/>
    <x v="0"/>
    <x v="3"/>
    <x v="1"/>
  </r>
  <r>
    <x v="0"/>
    <x v="5"/>
    <n v="4112000728"/>
    <x v="132"/>
    <s v="07NPBORG"/>
    <s v="FRUTTA PET BOTTLE  ORANGE 500ML (12PCS)"/>
    <n v="0"/>
    <n v="700"/>
    <n v="700"/>
    <n v="1215"/>
    <n v="633333.32999999996"/>
    <n v="47500"/>
    <n v="904.76"/>
    <x v="0"/>
    <x v="3"/>
    <x v="2"/>
    <x v="7"/>
    <x v="7"/>
    <x v="7"/>
    <x v="0"/>
    <x v="3"/>
    <x v="1"/>
  </r>
  <r>
    <x v="0"/>
    <x v="5"/>
    <n v="4112000728"/>
    <x v="132"/>
    <s v="07NPBPPL"/>
    <s v="FRUTTA PET BOTTLE PINEAPPLE 500ML (12PCS)"/>
    <n v="0"/>
    <n v="700"/>
    <n v="700"/>
    <n v="2503"/>
    <n v="633333.32999999996"/>
    <n v="47500"/>
    <n v="904.76"/>
    <x v="0"/>
    <x v="3"/>
    <x v="2"/>
    <x v="7"/>
    <x v="13"/>
    <x v="13"/>
    <x v="0"/>
    <x v="3"/>
    <x v="1"/>
  </r>
  <r>
    <x v="0"/>
    <x v="5"/>
    <n v="4112000730"/>
    <x v="116"/>
    <s v="05CNCTORG"/>
    <s v="FRUTTA NATURAL ORANGE 1LTR X 10PCS"/>
    <n v="0"/>
    <n v="50"/>
    <n v="50"/>
    <n v="3"/>
    <n v="172093.02"/>
    <n v="12906.98"/>
    <n v="3441.86"/>
    <x v="0"/>
    <x v="6"/>
    <x v="3"/>
    <x v="14"/>
    <x v="1"/>
    <x v="1"/>
    <x v="0"/>
    <x v="12"/>
    <x v="0"/>
  </r>
  <r>
    <x v="0"/>
    <x v="5"/>
    <n v="4112000730"/>
    <x v="116"/>
    <s v="07NPBBKT"/>
    <s v="FRUTTA PET BOTTLE BLACKCURRENT 500ML (12PCS)"/>
    <n v="0"/>
    <n v="1026"/>
    <n v="1026"/>
    <n v="474"/>
    <n v="956922.54"/>
    <n v="71769.19"/>
    <n v="932.67"/>
    <x v="0"/>
    <x v="6"/>
    <x v="3"/>
    <x v="14"/>
    <x v="5"/>
    <x v="5"/>
    <x v="0"/>
    <x v="12"/>
    <x v="1"/>
  </r>
  <r>
    <x v="0"/>
    <x v="5"/>
    <n v="4112000730"/>
    <x v="116"/>
    <s v="07NPBORG"/>
    <s v="FRUTTA PET BOTTLE  ORANGE 500ML (12PCS)"/>
    <n v="0"/>
    <n v="1448"/>
    <n v="1448"/>
    <n v="1215"/>
    <n v="1349376.66"/>
    <n v="101203.25"/>
    <n v="931.89"/>
    <x v="0"/>
    <x v="6"/>
    <x v="3"/>
    <x v="14"/>
    <x v="7"/>
    <x v="7"/>
    <x v="0"/>
    <x v="12"/>
    <x v="1"/>
  </r>
  <r>
    <x v="0"/>
    <x v="5"/>
    <n v="4112000730"/>
    <x v="116"/>
    <s v="07NPBPPL"/>
    <s v="FRUTTA PET BOTTLE PINEAPPLE 500ML (12PCS)"/>
    <n v="0"/>
    <n v="174"/>
    <n v="174"/>
    <n v="2503"/>
    <n v="162556.45000000001"/>
    <n v="12191.73"/>
    <n v="934.23"/>
    <x v="0"/>
    <x v="6"/>
    <x v="3"/>
    <x v="14"/>
    <x v="13"/>
    <x v="13"/>
    <x v="0"/>
    <x v="12"/>
    <x v="1"/>
  </r>
  <r>
    <x v="0"/>
    <x v="5"/>
    <n v="4112000731"/>
    <x v="117"/>
    <s v="03CSAPPLE"/>
    <s v="CALIFORNIA SUN APPLE X 40PCS"/>
    <n v="0"/>
    <n v="200"/>
    <n v="200"/>
    <n v="80"/>
    <n v="362790.7"/>
    <n v="27209.3"/>
    <n v="1813.95"/>
    <x v="0"/>
    <x v="6"/>
    <x v="3"/>
    <x v="14"/>
    <x v="15"/>
    <x v="15"/>
    <x v="2"/>
    <x v="12"/>
    <x v="2"/>
  </r>
  <r>
    <x v="0"/>
    <x v="5"/>
    <n v="4112000731"/>
    <x v="117"/>
    <s v="03CSORG"/>
    <s v="CALIFORNIA SUN ORANGE X 40PCS"/>
    <n v="0"/>
    <n v="300"/>
    <n v="300"/>
    <n v="21"/>
    <n v="544186.05000000005"/>
    <n v="40813.949999999997"/>
    <n v="1813.95"/>
    <x v="0"/>
    <x v="6"/>
    <x v="3"/>
    <x v="14"/>
    <x v="10"/>
    <x v="10"/>
    <x v="2"/>
    <x v="12"/>
    <x v="2"/>
  </r>
  <r>
    <x v="0"/>
    <x v="5"/>
    <n v="4112000731"/>
    <x v="117"/>
    <s v="05CNCTORG"/>
    <s v="FRUTTA NATURAL ORANGE 1LTR X 10PCS"/>
    <n v="0"/>
    <n v="162"/>
    <n v="162"/>
    <n v="3"/>
    <n v="557581.4"/>
    <n v="41818.61"/>
    <n v="3441.86"/>
    <x v="0"/>
    <x v="6"/>
    <x v="3"/>
    <x v="14"/>
    <x v="1"/>
    <x v="1"/>
    <x v="0"/>
    <x v="12"/>
    <x v="0"/>
  </r>
  <r>
    <x v="0"/>
    <x v="5"/>
    <n v="4112000731"/>
    <x v="117"/>
    <s v="06MACORAGE"/>
    <s v="MACCAW DRINK ORANGE 1LTR X 10PCS"/>
    <n v="0"/>
    <n v="178"/>
    <n v="178"/>
    <n v="0"/>
    <n v="529860.47"/>
    <n v="39739.54"/>
    <n v="2976.74"/>
    <x v="0"/>
    <x v="6"/>
    <x v="3"/>
    <x v="14"/>
    <x v="19"/>
    <x v="19"/>
    <x v="1"/>
    <x v="12"/>
    <x v="0"/>
  </r>
  <r>
    <x v="0"/>
    <x v="5"/>
    <n v="4112000731"/>
    <x v="117"/>
    <s v="07NPBCTL"/>
    <s v="FRUTTA PET BOTTLE  COCKTAIL 500ML (12PCS)"/>
    <n v="0"/>
    <n v="300"/>
    <n v="300"/>
    <n v="475"/>
    <n v="271428.57"/>
    <n v="20357.14"/>
    <n v="904.76"/>
    <x v="0"/>
    <x v="6"/>
    <x v="3"/>
    <x v="14"/>
    <x v="6"/>
    <x v="6"/>
    <x v="0"/>
    <x v="12"/>
    <x v="1"/>
  </r>
  <r>
    <x v="0"/>
    <x v="5"/>
    <n v="4112000731"/>
    <x v="117"/>
    <s v="07NPBORG"/>
    <s v="FRUTTA PET BOTTLE  ORANGE 500ML (12PCS)"/>
    <n v="0"/>
    <n v="700"/>
    <n v="700"/>
    <n v="1215"/>
    <n v="633333.32999999996"/>
    <n v="47500"/>
    <n v="904.76"/>
    <x v="0"/>
    <x v="6"/>
    <x v="3"/>
    <x v="14"/>
    <x v="7"/>
    <x v="7"/>
    <x v="0"/>
    <x v="12"/>
    <x v="1"/>
  </r>
  <r>
    <x v="0"/>
    <x v="5"/>
    <n v="4112000732"/>
    <x v="99"/>
    <s v="05CNCTORG"/>
    <s v="FRUTTA NATURAL ORANGE 1LTR X 10PCS"/>
    <n v="0"/>
    <n v="1"/>
    <n v="1"/>
    <n v="3"/>
    <n v="3534.88"/>
    <n v="265.12"/>
    <n v="3534.88"/>
    <x v="0"/>
    <x v="0"/>
    <x v="0"/>
    <x v="5"/>
    <x v="1"/>
    <x v="1"/>
    <x v="0"/>
    <x v="0"/>
    <x v="0"/>
  </r>
  <r>
    <x v="0"/>
    <x v="5"/>
    <n v="4112000732"/>
    <x v="99"/>
    <s v="07NPBORG"/>
    <s v="FRUTTA PET BOTTLE  ORANGE 500ML (12PCS)"/>
    <n v="0"/>
    <n v="655"/>
    <n v="655"/>
    <n v="1215"/>
    <n v="610973.46"/>
    <n v="45823.01"/>
    <n v="932.78"/>
    <x v="0"/>
    <x v="0"/>
    <x v="0"/>
    <x v="5"/>
    <x v="7"/>
    <x v="7"/>
    <x v="0"/>
    <x v="0"/>
    <x v="1"/>
  </r>
  <r>
    <x v="0"/>
    <x v="5"/>
    <n v="4112000732"/>
    <x v="99"/>
    <s v="07NPBPPL"/>
    <s v="FRUTTA PET BOTTLE PINEAPPLE 500ML (12PCS)"/>
    <n v="0"/>
    <n v="655"/>
    <n v="655"/>
    <n v="2503"/>
    <n v="608814.12"/>
    <n v="45661.06"/>
    <n v="929.49"/>
    <x v="0"/>
    <x v="0"/>
    <x v="0"/>
    <x v="5"/>
    <x v="13"/>
    <x v="13"/>
    <x v="0"/>
    <x v="0"/>
    <x v="1"/>
  </r>
  <r>
    <x v="0"/>
    <x v="5"/>
    <n v="4112000733"/>
    <x v="118"/>
    <s v="03CSAPPLE"/>
    <s v="CALIFORNIA SUN APPLE X 40PCS"/>
    <n v="0"/>
    <n v="150"/>
    <n v="150"/>
    <n v="80"/>
    <n v="272093.03000000003"/>
    <n v="20406.98"/>
    <n v="1813.95"/>
    <x v="0"/>
    <x v="4"/>
    <x v="0"/>
    <x v="6"/>
    <x v="15"/>
    <x v="15"/>
    <x v="2"/>
    <x v="0"/>
    <x v="2"/>
  </r>
  <r>
    <x v="0"/>
    <x v="5"/>
    <n v="4112000733"/>
    <x v="118"/>
    <s v="03CSCOCK"/>
    <s v="CALIFORNIA SUN COCKTAIL X 40PCS"/>
    <n v="1"/>
    <n v="200"/>
    <n v="199"/>
    <n v="171"/>
    <n v="360976.75"/>
    <n v="27073.26"/>
    <n v="1813.95"/>
    <x v="0"/>
    <x v="4"/>
    <x v="0"/>
    <x v="6"/>
    <x v="8"/>
    <x v="8"/>
    <x v="2"/>
    <x v="0"/>
    <x v="2"/>
  </r>
  <r>
    <x v="0"/>
    <x v="5"/>
    <n v="4112000733"/>
    <x v="118"/>
    <s v="03CSMNG"/>
    <s v="CALIFORNIA SUN MANGO X 40PCS"/>
    <n v="5"/>
    <n v="155"/>
    <n v="150"/>
    <n v="126"/>
    <n v="272093.02"/>
    <n v="20406.98"/>
    <n v="1813.95"/>
    <x v="0"/>
    <x v="4"/>
    <x v="0"/>
    <x v="6"/>
    <x v="9"/>
    <x v="9"/>
    <x v="2"/>
    <x v="0"/>
    <x v="2"/>
  </r>
  <r>
    <x v="0"/>
    <x v="5"/>
    <n v="4112000733"/>
    <x v="118"/>
    <s v="03CSORG"/>
    <s v="CALIFORNIA SUN ORANGE X 40PCS"/>
    <n v="6"/>
    <n v="400"/>
    <n v="394"/>
    <n v="21"/>
    <n v="714697.68"/>
    <n v="53602.33"/>
    <n v="1813.95"/>
    <x v="0"/>
    <x v="4"/>
    <x v="0"/>
    <x v="6"/>
    <x v="10"/>
    <x v="10"/>
    <x v="2"/>
    <x v="0"/>
    <x v="2"/>
  </r>
  <r>
    <x v="0"/>
    <x v="5"/>
    <n v="4112000733"/>
    <x v="118"/>
    <s v="03CSPNPL"/>
    <s v="CALIFORNIA SUN  PINEAPPLE X 40PCS"/>
    <n v="0"/>
    <n v="200"/>
    <n v="200"/>
    <n v="0"/>
    <n v="362790.7"/>
    <n v="27209.3"/>
    <n v="1813.95"/>
    <x v="0"/>
    <x v="4"/>
    <x v="0"/>
    <x v="6"/>
    <x v="11"/>
    <x v="11"/>
    <x v="2"/>
    <x v="0"/>
    <x v="2"/>
  </r>
  <r>
    <x v="0"/>
    <x v="5"/>
    <n v="4112000733"/>
    <x v="118"/>
    <s v="03CSSBRY"/>
    <s v="CALIFORNIA SUN STRAWBERRY X 40PCS"/>
    <n v="0"/>
    <n v="100"/>
    <n v="100"/>
    <n v="129"/>
    <n v="181395.35"/>
    <n v="13604.65"/>
    <n v="1813.95"/>
    <x v="0"/>
    <x v="4"/>
    <x v="0"/>
    <x v="6"/>
    <x v="16"/>
    <x v="16"/>
    <x v="2"/>
    <x v="0"/>
    <x v="2"/>
  </r>
  <r>
    <x v="0"/>
    <x v="5"/>
    <n v="4112000733"/>
    <x v="118"/>
    <s v="05CNCTORG"/>
    <s v="FRUTTA NATURAL ORANGE 1LTR X 10PCS"/>
    <n v="9"/>
    <n v="190"/>
    <n v="181"/>
    <n v="3"/>
    <n v="622976.75"/>
    <n v="46723.26"/>
    <n v="3441.86"/>
    <x v="0"/>
    <x v="4"/>
    <x v="0"/>
    <x v="6"/>
    <x v="1"/>
    <x v="1"/>
    <x v="0"/>
    <x v="0"/>
    <x v="0"/>
  </r>
  <r>
    <x v="0"/>
    <x v="5"/>
    <n v="4112000733"/>
    <x v="118"/>
    <s v="07NPBPPL"/>
    <s v="FRUTTA PET BOTTLE PINEAPPLE 500ML (12PCS)"/>
    <n v="1"/>
    <n v="200"/>
    <n v="199"/>
    <n v="2503"/>
    <n v="180047.62"/>
    <n v="13503.57"/>
    <n v="904.76"/>
    <x v="0"/>
    <x v="4"/>
    <x v="0"/>
    <x v="6"/>
    <x v="13"/>
    <x v="13"/>
    <x v="0"/>
    <x v="0"/>
    <x v="1"/>
  </r>
  <r>
    <x v="0"/>
    <x v="5"/>
    <n v="4112000734"/>
    <x v="119"/>
    <s v="03CSAPPLE"/>
    <s v="CALIFORNIA SUN APPLE X 40PCS"/>
    <n v="0"/>
    <n v="5"/>
    <n v="5"/>
    <n v="80"/>
    <n v="9069.77"/>
    <n v="680.23"/>
    <n v="1813.95"/>
    <x v="1"/>
    <x v="1"/>
    <x v="0"/>
    <x v="1"/>
    <x v="15"/>
    <x v="15"/>
    <x v="2"/>
    <x v="0"/>
    <x v="2"/>
  </r>
  <r>
    <x v="0"/>
    <x v="5"/>
    <n v="4112000734"/>
    <x v="119"/>
    <s v="03CSCOCK"/>
    <s v="CALIFORNIA SUN COCKTAIL X 40PCS"/>
    <n v="0"/>
    <n v="5"/>
    <n v="5"/>
    <n v="171"/>
    <n v="9069.77"/>
    <n v="680.23"/>
    <n v="1813.95"/>
    <x v="1"/>
    <x v="1"/>
    <x v="0"/>
    <x v="1"/>
    <x v="8"/>
    <x v="8"/>
    <x v="2"/>
    <x v="0"/>
    <x v="2"/>
  </r>
  <r>
    <x v="0"/>
    <x v="5"/>
    <n v="4112000734"/>
    <x v="119"/>
    <s v="03CSMNG"/>
    <s v="CALIFORNIA SUN MANGO X 40PCS"/>
    <n v="0"/>
    <n v="5"/>
    <n v="5"/>
    <n v="126"/>
    <n v="9069.77"/>
    <n v="680.23"/>
    <n v="1813.95"/>
    <x v="1"/>
    <x v="1"/>
    <x v="0"/>
    <x v="1"/>
    <x v="9"/>
    <x v="9"/>
    <x v="2"/>
    <x v="0"/>
    <x v="2"/>
  </r>
  <r>
    <x v="0"/>
    <x v="5"/>
    <n v="4112000734"/>
    <x v="119"/>
    <s v="03CSORG"/>
    <s v="CALIFORNIA SUN ORANGE X 40PCS"/>
    <n v="0"/>
    <n v="5"/>
    <n v="5"/>
    <n v="21"/>
    <n v="9069.77"/>
    <n v="680.23"/>
    <n v="1813.95"/>
    <x v="1"/>
    <x v="1"/>
    <x v="0"/>
    <x v="1"/>
    <x v="10"/>
    <x v="10"/>
    <x v="2"/>
    <x v="0"/>
    <x v="2"/>
  </r>
  <r>
    <x v="0"/>
    <x v="5"/>
    <n v="4112000734"/>
    <x v="119"/>
    <s v="03CSPNPL"/>
    <s v="CALIFORNIA SUN  PINEAPPLE X 40PCS"/>
    <n v="0"/>
    <n v="5"/>
    <n v="5"/>
    <n v="0"/>
    <n v="9069.77"/>
    <n v="680.23"/>
    <n v="1813.95"/>
    <x v="1"/>
    <x v="1"/>
    <x v="0"/>
    <x v="1"/>
    <x v="11"/>
    <x v="11"/>
    <x v="2"/>
    <x v="0"/>
    <x v="2"/>
  </r>
  <r>
    <x v="0"/>
    <x v="5"/>
    <n v="4112000734"/>
    <x v="119"/>
    <s v="03CSSBRY"/>
    <s v="CALIFORNIA SUN STRAWBERRY X 40PCS"/>
    <n v="0"/>
    <n v="5"/>
    <n v="5"/>
    <n v="129"/>
    <n v="9069.77"/>
    <n v="680.23"/>
    <n v="1813.95"/>
    <x v="1"/>
    <x v="1"/>
    <x v="0"/>
    <x v="1"/>
    <x v="16"/>
    <x v="16"/>
    <x v="2"/>
    <x v="0"/>
    <x v="2"/>
  </r>
  <r>
    <x v="0"/>
    <x v="5"/>
    <n v="4112000734"/>
    <x v="119"/>
    <s v="05CNCTORG"/>
    <s v="FRUTTA NATURAL ORANGE 1LTR X 10PCS"/>
    <n v="0"/>
    <n v="5"/>
    <n v="5"/>
    <n v="3"/>
    <n v="17209.3"/>
    <n v="1290.7"/>
    <n v="3441.86"/>
    <x v="1"/>
    <x v="1"/>
    <x v="0"/>
    <x v="1"/>
    <x v="1"/>
    <x v="1"/>
    <x v="0"/>
    <x v="0"/>
    <x v="0"/>
  </r>
  <r>
    <x v="0"/>
    <x v="5"/>
    <n v="4112000734"/>
    <x v="119"/>
    <s v="07NPBBKT"/>
    <s v="FRUTTA PET BOTTLE BLACKCURRENT 500ML (12PCS)"/>
    <n v="0"/>
    <n v="5"/>
    <n v="5"/>
    <n v="474"/>
    <n v="4523.8100000000004"/>
    <n v="339.29"/>
    <n v="904.76"/>
    <x v="1"/>
    <x v="1"/>
    <x v="0"/>
    <x v="1"/>
    <x v="5"/>
    <x v="5"/>
    <x v="0"/>
    <x v="0"/>
    <x v="1"/>
  </r>
  <r>
    <x v="0"/>
    <x v="5"/>
    <n v="4112000734"/>
    <x v="119"/>
    <s v="07NPBORG"/>
    <s v="FRUTTA PET BOTTLE  ORANGE 500ML (12PCS)"/>
    <n v="0"/>
    <n v="5"/>
    <n v="5"/>
    <n v="1215"/>
    <n v="4523.8100000000004"/>
    <n v="339.29"/>
    <n v="904.76"/>
    <x v="1"/>
    <x v="1"/>
    <x v="0"/>
    <x v="1"/>
    <x v="7"/>
    <x v="7"/>
    <x v="0"/>
    <x v="0"/>
    <x v="1"/>
  </r>
  <r>
    <x v="0"/>
    <x v="5"/>
    <n v="4112000734"/>
    <x v="119"/>
    <s v="07NPBPPL"/>
    <s v="FRUTTA PET BOTTLE PINEAPPLE 500ML (12PCS)"/>
    <n v="0"/>
    <n v="5"/>
    <n v="5"/>
    <n v="2503"/>
    <n v="4523.8100000000004"/>
    <n v="339.29"/>
    <n v="904.76"/>
    <x v="1"/>
    <x v="1"/>
    <x v="0"/>
    <x v="1"/>
    <x v="13"/>
    <x v="13"/>
    <x v="0"/>
    <x v="0"/>
    <x v="1"/>
  </r>
  <r>
    <x v="0"/>
    <x v="5"/>
    <n v="4112000735"/>
    <x v="133"/>
    <s v="03CSAPPLE"/>
    <s v="CALIFORNIA SUN APPLE X 40PCS"/>
    <n v="1"/>
    <n v="0"/>
    <n v="-1"/>
    <n v="80"/>
    <n v="-1813.95"/>
    <n v="-136.05000000000001"/>
    <n v="1813.95"/>
    <x v="0"/>
    <x v="6"/>
    <x v="3"/>
    <x v="12"/>
    <x v="15"/>
    <x v="15"/>
    <x v="2"/>
    <x v="10"/>
    <x v="2"/>
  </r>
  <r>
    <x v="0"/>
    <x v="5"/>
    <n v="4112000735"/>
    <x v="133"/>
    <s v="03CSCOCK"/>
    <s v="CALIFORNIA SUN COCKTAIL X 40PCS"/>
    <n v="2"/>
    <n v="0"/>
    <n v="-2"/>
    <n v="171"/>
    <n v="-3627.91"/>
    <n v="-272.08999999999997"/>
    <n v="1813.95"/>
    <x v="0"/>
    <x v="6"/>
    <x v="3"/>
    <x v="12"/>
    <x v="8"/>
    <x v="8"/>
    <x v="2"/>
    <x v="10"/>
    <x v="2"/>
  </r>
  <r>
    <x v="0"/>
    <x v="5"/>
    <n v="4112000735"/>
    <x v="133"/>
    <s v="03CSMNG"/>
    <s v="CALIFORNIA SUN MANGO X 40PCS"/>
    <n v="5"/>
    <n v="0"/>
    <n v="-5"/>
    <n v="126"/>
    <n v="-9069.77"/>
    <n v="-680.23"/>
    <n v="1813.95"/>
    <x v="0"/>
    <x v="6"/>
    <x v="3"/>
    <x v="12"/>
    <x v="9"/>
    <x v="9"/>
    <x v="2"/>
    <x v="10"/>
    <x v="2"/>
  </r>
  <r>
    <x v="0"/>
    <x v="5"/>
    <n v="4112000735"/>
    <x v="133"/>
    <s v="03CSPNPL"/>
    <s v="CALIFORNIA SUN  PINEAPPLE X 40PCS"/>
    <n v="1"/>
    <n v="0"/>
    <n v="-1"/>
    <n v="0"/>
    <n v="-1813.95"/>
    <n v="-136.05000000000001"/>
    <n v="1813.95"/>
    <x v="0"/>
    <x v="6"/>
    <x v="3"/>
    <x v="12"/>
    <x v="11"/>
    <x v="11"/>
    <x v="2"/>
    <x v="10"/>
    <x v="2"/>
  </r>
  <r>
    <x v="0"/>
    <x v="5"/>
    <n v="4112000735"/>
    <x v="133"/>
    <s v="03CSSBRY"/>
    <s v="CALIFORNIA SUN STRAWBERRY X 40PCS"/>
    <n v="2"/>
    <n v="0"/>
    <n v="-2"/>
    <n v="129"/>
    <n v="-3627.91"/>
    <n v="-272.08999999999997"/>
    <n v="1813.95"/>
    <x v="0"/>
    <x v="6"/>
    <x v="3"/>
    <x v="12"/>
    <x v="16"/>
    <x v="16"/>
    <x v="2"/>
    <x v="10"/>
    <x v="2"/>
  </r>
  <r>
    <x v="0"/>
    <x v="5"/>
    <n v="4112000735"/>
    <x v="133"/>
    <s v="05CNCTORG"/>
    <s v="FRUTTA NATURAL ORANGE 1LTR X 10PCS"/>
    <n v="20"/>
    <n v="0"/>
    <n v="-20"/>
    <n v="3"/>
    <n v="-68837.210000000006"/>
    <n v="-5162.79"/>
    <n v="3441.86"/>
    <x v="0"/>
    <x v="6"/>
    <x v="3"/>
    <x v="12"/>
    <x v="1"/>
    <x v="1"/>
    <x v="0"/>
    <x v="10"/>
    <x v="0"/>
  </r>
  <r>
    <x v="0"/>
    <x v="5"/>
    <n v="4112000736"/>
    <x v="134"/>
    <s v="03CSAPPLE"/>
    <s v="CALIFORNIA SUN APPLE X 40PCS"/>
    <n v="5"/>
    <n v="300"/>
    <n v="295"/>
    <n v="80"/>
    <n v="535116.28"/>
    <n v="40133.72"/>
    <n v="1813.95"/>
    <x v="0"/>
    <x v="3"/>
    <x v="2"/>
    <x v="7"/>
    <x v="15"/>
    <x v="15"/>
    <x v="2"/>
    <x v="3"/>
    <x v="2"/>
  </r>
  <r>
    <x v="0"/>
    <x v="5"/>
    <n v="4112000736"/>
    <x v="134"/>
    <s v="03CSCOCK"/>
    <s v="CALIFORNIA SUN COCKTAIL X 40PCS"/>
    <n v="48"/>
    <n v="600"/>
    <n v="552"/>
    <n v="171"/>
    <n v="1001302.33"/>
    <n v="75097.67"/>
    <n v="1813.95"/>
    <x v="0"/>
    <x v="3"/>
    <x v="2"/>
    <x v="7"/>
    <x v="8"/>
    <x v="8"/>
    <x v="2"/>
    <x v="3"/>
    <x v="2"/>
  </r>
  <r>
    <x v="0"/>
    <x v="5"/>
    <n v="4112000736"/>
    <x v="134"/>
    <s v="03CSMNG"/>
    <s v="CALIFORNIA SUN MANGO X 40PCS"/>
    <n v="10"/>
    <n v="0"/>
    <n v="-10"/>
    <n v="126"/>
    <n v="-18139.53"/>
    <n v="-1360.47"/>
    <n v="1813.95"/>
    <x v="0"/>
    <x v="3"/>
    <x v="2"/>
    <x v="7"/>
    <x v="9"/>
    <x v="9"/>
    <x v="2"/>
    <x v="3"/>
    <x v="2"/>
  </r>
  <r>
    <x v="0"/>
    <x v="5"/>
    <n v="4112000736"/>
    <x v="134"/>
    <s v="03CSORG"/>
    <s v="CALIFORNIA SUN ORANGE X 40PCS"/>
    <n v="5"/>
    <n v="300"/>
    <n v="295"/>
    <n v="21"/>
    <n v="535116.28"/>
    <n v="40133.72"/>
    <n v="1813.95"/>
    <x v="0"/>
    <x v="3"/>
    <x v="2"/>
    <x v="7"/>
    <x v="10"/>
    <x v="10"/>
    <x v="2"/>
    <x v="3"/>
    <x v="2"/>
  </r>
  <r>
    <x v="0"/>
    <x v="5"/>
    <n v="4112000736"/>
    <x v="134"/>
    <s v="03CSPNPL"/>
    <s v="CALIFORNIA SUN  PINEAPPLE X 40PCS"/>
    <n v="0"/>
    <n v="300"/>
    <n v="300"/>
    <n v="0"/>
    <n v="544186.05000000005"/>
    <n v="40813.949999999997"/>
    <n v="1813.95"/>
    <x v="0"/>
    <x v="3"/>
    <x v="2"/>
    <x v="7"/>
    <x v="11"/>
    <x v="11"/>
    <x v="2"/>
    <x v="3"/>
    <x v="2"/>
  </r>
  <r>
    <x v="0"/>
    <x v="5"/>
    <n v="4112000736"/>
    <x v="134"/>
    <s v="04NCTAPPLE"/>
    <s v="FRUTTA NATURAL  APPLE 250ML X 24PCS"/>
    <n v="0"/>
    <n v="230"/>
    <n v="230"/>
    <n v="0"/>
    <n v="599069.78"/>
    <n v="44930.23"/>
    <n v="2604.65"/>
    <x v="0"/>
    <x v="3"/>
    <x v="2"/>
    <x v="7"/>
    <x v="20"/>
    <x v="20"/>
    <x v="0"/>
    <x v="3"/>
    <x v="3"/>
  </r>
  <r>
    <x v="0"/>
    <x v="5"/>
    <n v="4112000736"/>
    <x v="134"/>
    <s v="04NCTORG"/>
    <s v="FRUTTA NATURAL ORANGE 250ML X 24PCS"/>
    <n v="0"/>
    <n v="240"/>
    <n v="240"/>
    <n v="150"/>
    <n v="625116.29"/>
    <n v="46883.72"/>
    <n v="2604.65"/>
    <x v="0"/>
    <x v="3"/>
    <x v="2"/>
    <x v="7"/>
    <x v="21"/>
    <x v="21"/>
    <x v="0"/>
    <x v="3"/>
    <x v="3"/>
  </r>
  <r>
    <x v="0"/>
    <x v="5"/>
    <n v="4112000736"/>
    <x v="134"/>
    <s v="04NCTPNPL"/>
    <s v="FRUTTA NATURAL PINEAPPLE 250ML X 24PCS"/>
    <n v="0"/>
    <n v="230"/>
    <n v="230"/>
    <n v="0"/>
    <n v="599069.78"/>
    <n v="44930.23"/>
    <n v="2604.65"/>
    <x v="0"/>
    <x v="3"/>
    <x v="2"/>
    <x v="7"/>
    <x v="23"/>
    <x v="23"/>
    <x v="0"/>
    <x v="3"/>
    <x v="3"/>
  </r>
  <r>
    <x v="0"/>
    <x v="5"/>
    <n v="4112000736"/>
    <x v="134"/>
    <s v="07NPBBKT"/>
    <s v="FRUTTA PET BOTTLE BLACKCURRENT 500ML (12PCS)"/>
    <n v="0"/>
    <n v="144"/>
    <n v="144"/>
    <n v="474"/>
    <n v="133953.48000000001"/>
    <n v="10046.51"/>
    <n v="930.23"/>
    <x v="0"/>
    <x v="3"/>
    <x v="2"/>
    <x v="7"/>
    <x v="5"/>
    <x v="5"/>
    <x v="0"/>
    <x v="3"/>
    <x v="1"/>
  </r>
  <r>
    <x v="0"/>
    <x v="5"/>
    <n v="4112000736"/>
    <x v="134"/>
    <s v="07NPBCTL"/>
    <s v="FRUTTA PET BOTTLE  COCKTAIL 500ML (12PCS)"/>
    <n v="0"/>
    <n v="1356"/>
    <n v="1356"/>
    <n v="475"/>
    <n v="1261395.27"/>
    <n v="94604.65"/>
    <n v="930.23"/>
    <x v="0"/>
    <x v="3"/>
    <x v="2"/>
    <x v="7"/>
    <x v="6"/>
    <x v="6"/>
    <x v="0"/>
    <x v="3"/>
    <x v="1"/>
  </r>
  <r>
    <x v="0"/>
    <x v="5"/>
    <n v="4112000738"/>
    <x v="121"/>
    <s v="03CSAPPLE"/>
    <s v="CALIFORNIA SUN APPLE X 40PCS"/>
    <n v="0"/>
    <n v="50"/>
    <n v="50"/>
    <n v="80"/>
    <n v="90697.68"/>
    <n v="6802.33"/>
    <n v="1813.95"/>
    <x v="0"/>
    <x v="0"/>
    <x v="0"/>
    <x v="0"/>
    <x v="15"/>
    <x v="15"/>
    <x v="2"/>
    <x v="0"/>
    <x v="2"/>
  </r>
  <r>
    <x v="0"/>
    <x v="5"/>
    <n v="4112000738"/>
    <x v="121"/>
    <s v="03CSCOCK"/>
    <s v="CALIFORNIA SUN COCKTAIL X 40PCS"/>
    <n v="0"/>
    <n v="20"/>
    <n v="20"/>
    <n v="171"/>
    <n v="36279.07"/>
    <n v="2720.93"/>
    <n v="1813.95"/>
    <x v="0"/>
    <x v="0"/>
    <x v="0"/>
    <x v="0"/>
    <x v="8"/>
    <x v="8"/>
    <x v="2"/>
    <x v="0"/>
    <x v="2"/>
  </r>
  <r>
    <x v="0"/>
    <x v="5"/>
    <n v="4112000738"/>
    <x v="121"/>
    <s v="03CSPNPL"/>
    <s v="CALIFORNIA SUN  PINEAPPLE X 40PCS"/>
    <n v="0"/>
    <n v="50"/>
    <n v="50"/>
    <n v="0"/>
    <n v="90697.68"/>
    <n v="6802.33"/>
    <n v="1813.95"/>
    <x v="0"/>
    <x v="0"/>
    <x v="0"/>
    <x v="0"/>
    <x v="11"/>
    <x v="11"/>
    <x v="2"/>
    <x v="0"/>
    <x v="2"/>
  </r>
  <r>
    <x v="0"/>
    <x v="5"/>
    <n v="4112000738"/>
    <x v="121"/>
    <s v="05CNCTORG"/>
    <s v="FRUTTA NATURAL ORANGE 1LTR X 10PCS"/>
    <n v="0"/>
    <n v="155"/>
    <n v="155"/>
    <n v="3"/>
    <n v="533488.38"/>
    <n v="40011.629999999997"/>
    <n v="3441.86"/>
    <x v="0"/>
    <x v="0"/>
    <x v="0"/>
    <x v="0"/>
    <x v="1"/>
    <x v="1"/>
    <x v="0"/>
    <x v="0"/>
    <x v="0"/>
  </r>
  <r>
    <x v="0"/>
    <x v="5"/>
    <n v="4112000739"/>
    <x v="149"/>
    <s v="03CSORG"/>
    <s v="CALIFORNIA SUN ORANGE X 40PCS"/>
    <n v="0"/>
    <n v="100"/>
    <n v="100"/>
    <n v="21"/>
    <n v="181395.35"/>
    <n v="13604.65"/>
    <n v="1813.95"/>
    <x v="0"/>
    <x v="3"/>
    <x v="2"/>
    <x v="3"/>
    <x v="10"/>
    <x v="10"/>
    <x v="2"/>
    <x v="26"/>
    <x v="2"/>
  </r>
  <r>
    <x v="0"/>
    <x v="5"/>
    <n v="4112000739"/>
    <x v="149"/>
    <s v="03CSPNPL"/>
    <s v="CALIFORNIA SUN  PINEAPPLE X 40PCS"/>
    <n v="0"/>
    <n v="100"/>
    <n v="100"/>
    <n v="0"/>
    <n v="181395.35"/>
    <n v="13604.65"/>
    <n v="1813.95"/>
    <x v="0"/>
    <x v="3"/>
    <x v="2"/>
    <x v="3"/>
    <x v="11"/>
    <x v="11"/>
    <x v="2"/>
    <x v="26"/>
    <x v="2"/>
  </r>
  <r>
    <x v="0"/>
    <x v="5"/>
    <n v="4112000739"/>
    <x v="149"/>
    <s v="05CNCTORG"/>
    <s v="FRUTTA NATURAL ORANGE 1LTR X 10PCS"/>
    <n v="0"/>
    <n v="584"/>
    <n v="584"/>
    <n v="3"/>
    <n v="1738418.61"/>
    <n v="130381.4"/>
    <n v="2976.74"/>
    <x v="0"/>
    <x v="3"/>
    <x v="2"/>
    <x v="3"/>
    <x v="1"/>
    <x v="1"/>
    <x v="0"/>
    <x v="26"/>
    <x v="0"/>
  </r>
  <r>
    <x v="0"/>
    <x v="5"/>
    <n v="4112000739"/>
    <x v="149"/>
    <s v="07NPBPPL"/>
    <s v="FRUTTA PET BOTTLE PINEAPPLE 500ML (12PCS)"/>
    <n v="0"/>
    <n v="799"/>
    <n v="799"/>
    <n v="2503"/>
    <n v="722904.76"/>
    <n v="54217.86"/>
    <n v="904.76"/>
    <x v="0"/>
    <x v="3"/>
    <x v="2"/>
    <x v="3"/>
    <x v="13"/>
    <x v="13"/>
    <x v="0"/>
    <x v="26"/>
    <x v="1"/>
  </r>
  <r>
    <x v="0"/>
    <x v="5"/>
    <n v="4112000740"/>
    <x v="135"/>
    <s v="03CSAPPLE"/>
    <s v="CALIFORNIA SUN APPLE X 40PCS"/>
    <n v="0"/>
    <n v="25"/>
    <n v="25"/>
    <n v="80"/>
    <n v="45348.84"/>
    <n v="3401.16"/>
    <n v="1813.95"/>
    <x v="0"/>
    <x v="0"/>
    <x v="0"/>
    <x v="0"/>
    <x v="15"/>
    <x v="15"/>
    <x v="2"/>
    <x v="0"/>
    <x v="2"/>
  </r>
  <r>
    <x v="0"/>
    <x v="5"/>
    <n v="4112000740"/>
    <x v="135"/>
    <s v="03CSCOCK"/>
    <s v="CALIFORNIA SUN COCKTAIL X 40PCS"/>
    <n v="0"/>
    <n v="25"/>
    <n v="25"/>
    <n v="171"/>
    <n v="45348.84"/>
    <n v="3401.16"/>
    <n v="1813.95"/>
    <x v="0"/>
    <x v="0"/>
    <x v="0"/>
    <x v="0"/>
    <x v="8"/>
    <x v="8"/>
    <x v="2"/>
    <x v="0"/>
    <x v="2"/>
  </r>
  <r>
    <x v="0"/>
    <x v="5"/>
    <n v="4112000740"/>
    <x v="135"/>
    <s v="03CSMNG"/>
    <s v="CALIFORNIA SUN MANGO X 40PCS"/>
    <n v="0"/>
    <n v="25"/>
    <n v="25"/>
    <n v="126"/>
    <n v="45348.84"/>
    <n v="3401.16"/>
    <n v="1813.95"/>
    <x v="0"/>
    <x v="0"/>
    <x v="0"/>
    <x v="0"/>
    <x v="9"/>
    <x v="9"/>
    <x v="2"/>
    <x v="0"/>
    <x v="2"/>
  </r>
  <r>
    <x v="0"/>
    <x v="5"/>
    <n v="4112000740"/>
    <x v="135"/>
    <s v="03CSORG"/>
    <s v="CALIFORNIA SUN ORANGE X 40PCS"/>
    <n v="0"/>
    <n v="50"/>
    <n v="50"/>
    <n v="21"/>
    <n v="90697.68"/>
    <n v="6802.33"/>
    <n v="1813.95"/>
    <x v="0"/>
    <x v="0"/>
    <x v="0"/>
    <x v="0"/>
    <x v="10"/>
    <x v="10"/>
    <x v="2"/>
    <x v="0"/>
    <x v="2"/>
  </r>
  <r>
    <x v="0"/>
    <x v="5"/>
    <n v="4112000740"/>
    <x v="135"/>
    <s v="03CSPNPL"/>
    <s v="CALIFORNIA SUN  PINEAPPLE X 40PCS"/>
    <n v="0"/>
    <n v="25"/>
    <n v="25"/>
    <n v="0"/>
    <n v="45348.84"/>
    <n v="3401.16"/>
    <n v="1813.95"/>
    <x v="0"/>
    <x v="0"/>
    <x v="0"/>
    <x v="0"/>
    <x v="11"/>
    <x v="11"/>
    <x v="2"/>
    <x v="0"/>
    <x v="2"/>
  </r>
  <r>
    <x v="0"/>
    <x v="5"/>
    <n v="4112000740"/>
    <x v="135"/>
    <s v="03CSSBRY"/>
    <s v="CALIFORNIA SUN STRAWBERRY X 40PCS"/>
    <n v="0"/>
    <n v="50"/>
    <n v="50"/>
    <n v="129"/>
    <n v="90697.68"/>
    <n v="6802.33"/>
    <n v="1813.95"/>
    <x v="0"/>
    <x v="0"/>
    <x v="0"/>
    <x v="0"/>
    <x v="16"/>
    <x v="16"/>
    <x v="2"/>
    <x v="0"/>
    <x v="2"/>
  </r>
  <r>
    <x v="0"/>
    <x v="5"/>
    <n v="4112000740"/>
    <x v="135"/>
    <s v="05CNCTORG"/>
    <s v="FRUTTA NATURAL ORANGE 1LTR X 10PCS"/>
    <n v="0"/>
    <n v="92"/>
    <n v="92"/>
    <n v="3"/>
    <n v="316651.17"/>
    <n v="23748.84"/>
    <n v="3441.86"/>
    <x v="0"/>
    <x v="0"/>
    <x v="0"/>
    <x v="0"/>
    <x v="1"/>
    <x v="1"/>
    <x v="0"/>
    <x v="0"/>
    <x v="0"/>
  </r>
  <r>
    <x v="0"/>
    <x v="5"/>
    <n v="4112000740"/>
    <x v="135"/>
    <s v="07NPBORG"/>
    <s v="FRUTTA PET BOTTLE  ORANGE 500ML (12PCS)"/>
    <n v="2"/>
    <n v="250"/>
    <n v="248"/>
    <n v="1215"/>
    <n v="224380.95"/>
    <n v="16828.57"/>
    <n v="904.76"/>
    <x v="0"/>
    <x v="0"/>
    <x v="0"/>
    <x v="0"/>
    <x v="7"/>
    <x v="7"/>
    <x v="0"/>
    <x v="0"/>
    <x v="1"/>
  </r>
  <r>
    <x v="0"/>
    <x v="5"/>
    <n v="4112000740"/>
    <x v="135"/>
    <s v="07NPBPPL"/>
    <s v="FRUTTA PET BOTTLE PINEAPPLE 500ML (12PCS)"/>
    <n v="0"/>
    <n v="250"/>
    <n v="250"/>
    <n v="2503"/>
    <n v="226190.48"/>
    <n v="16964.29"/>
    <n v="904.76"/>
    <x v="0"/>
    <x v="0"/>
    <x v="0"/>
    <x v="0"/>
    <x v="13"/>
    <x v="13"/>
    <x v="0"/>
    <x v="0"/>
    <x v="1"/>
  </r>
  <r>
    <x v="0"/>
    <x v="5"/>
    <n v="4112000741"/>
    <x v="136"/>
    <s v="03CSAPPLE"/>
    <s v="CALIFORNIA SUN APPLE X 40PCS"/>
    <n v="0"/>
    <n v="100"/>
    <n v="100"/>
    <n v="80"/>
    <n v="181395.35"/>
    <n v="13604.65"/>
    <n v="1813.95"/>
    <x v="0"/>
    <x v="0"/>
    <x v="0"/>
    <x v="5"/>
    <x v="15"/>
    <x v="15"/>
    <x v="2"/>
    <x v="0"/>
    <x v="2"/>
  </r>
  <r>
    <x v="0"/>
    <x v="5"/>
    <n v="4112000741"/>
    <x v="136"/>
    <s v="03CSCOCK"/>
    <s v="CALIFORNIA SUN COCKTAIL X 40PCS"/>
    <n v="0"/>
    <n v="300"/>
    <n v="300"/>
    <n v="171"/>
    <n v="544186.05000000005"/>
    <n v="40813.949999999997"/>
    <n v="1813.95"/>
    <x v="0"/>
    <x v="0"/>
    <x v="0"/>
    <x v="5"/>
    <x v="8"/>
    <x v="8"/>
    <x v="2"/>
    <x v="0"/>
    <x v="2"/>
  </r>
  <r>
    <x v="0"/>
    <x v="5"/>
    <n v="4112000741"/>
    <x v="136"/>
    <s v="03CSORG"/>
    <s v="CALIFORNIA SUN ORANGE X 40PCS"/>
    <n v="0"/>
    <n v="150"/>
    <n v="150"/>
    <n v="21"/>
    <n v="272093.03000000003"/>
    <n v="20406.98"/>
    <n v="1813.95"/>
    <x v="0"/>
    <x v="0"/>
    <x v="0"/>
    <x v="5"/>
    <x v="10"/>
    <x v="10"/>
    <x v="2"/>
    <x v="0"/>
    <x v="2"/>
  </r>
  <r>
    <x v="0"/>
    <x v="5"/>
    <n v="4112000741"/>
    <x v="136"/>
    <s v="03CSPNPL"/>
    <s v="CALIFORNIA SUN  PINEAPPLE X 40PCS"/>
    <n v="0"/>
    <n v="350"/>
    <n v="350"/>
    <n v="0"/>
    <n v="634883.73"/>
    <n v="47616.28"/>
    <n v="1813.95"/>
    <x v="0"/>
    <x v="0"/>
    <x v="0"/>
    <x v="5"/>
    <x v="11"/>
    <x v="11"/>
    <x v="2"/>
    <x v="0"/>
    <x v="2"/>
  </r>
  <r>
    <x v="0"/>
    <x v="5"/>
    <n v="4112000741"/>
    <x v="136"/>
    <s v="03CSSBRY"/>
    <s v="CALIFORNIA SUN STRAWBERRY X 40PCS"/>
    <n v="0"/>
    <n v="100"/>
    <n v="100"/>
    <n v="129"/>
    <n v="181395.35"/>
    <n v="13604.65"/>
    <n v="1813.95"/>
    <x v="0"/>
    <x v="0"/>
    <x v="0"/>
    <x v="5"/>
    <x v="16"/>
    <x v="16"/>
    <x v="2"/>
    <x v="0"/>
    <x v="2"/>
  </r>
  <r>
    <x v="0"/>
    <x v="5"/>
    <n v="4112000741"/>
    <x v="136"/>
    <s v="04NCTCOCK"/>
    <s v="FRUTTA NATURAL COCKTAIL 250ML X 24PCS"/>
    <n v="0"/>
    <n v="100"/>
    <n v="100"/>
    <n v="0"/>
    <n v="260465.12"/>
    <n v="19534.88"/>
    <n v="2604.65"/>
    <x v="0"/>
    <x v="0"/>
    <x v="0"/>
    <x v="5"/>
    <x v="22"/>
    <x v="22"/>
    <x v="0"/>
    <x v="0"/>
    <x v="3"/>
  </r>
  <r>
    <x v="0"/>
    <x v="5"/>
    <n v="4112000741"/>
    <x v="136"/>
    <s v="04NCTORG"/>
    <s v="FRUTTA NATURAL ORANGE 250ML X 24PCS"/>
    <n v="0"/>
    <n v="100"/>
    <n v="100"/>
    <n v="150"/>
    <n v="260465.12"/>
    <n v="19534.88"/>
    <n v="2604.65"/>
    <x v="0"/>
    <x v="0"/>
    <x v="0"/>
    <x v="5"/>
    <x v="21"/>
    <x v="21"/>
    <x v="0"/>
    <x v="0"/>
    <x v="3"/>
  </r>
  <r>
    <x v="0"/>
    <x v="5"/>
    <n v="4112000741"/>
    <x v="136"/>
    <s v="04NCTPNPL"/>
    <s v="FRUTTA NATURAL PINEAPPLE 250ML X 24PCS"/>
    <n v="0"/>
    <n v="150"/>
    <n v="150"/>
    <n v="0"/>
    <n v="390697.68"/>
    <n v="29302.33"/>
    <n v="2604.65"/>
    <x v="0"/>
    <x v="0"/>
    <x v="0"/>
    <x v="5"/>
    <x v="23"/>
    <x v="23"/>
    <x v="0"/>
    <x v="0"/>
    <x v="3"/>
  </r>
  <r>
    <x v="0"/>
    <x v="5"/>
    <n v="4112000741"/>
    <x v="136"/>
    <s v="05CNCTORG"/>
    <s v="FRUTTA NATURAL ORANGE 1LTR X 10PCS"/>
    <n v="0"/>
    <n v="400"/>
    <n v="400"/>
    <n v="3"/>
    <n v="1413953.48"/>
    <n v="106046.51"/>
    <n v="3534.88"/>
    <x v="0"/>
    <x v="0"/>
    <x v="0"/>
    <x v="5"/>
    <x v="1"/>
    <x v="1"/>
    <x v="0"/>
    <x v="0"/>
    <x v="0"/>
  </r>
  <r>
    <x v="0"/>
    <x v="5"/>
    <n v="4112000741"/>
    <x v="136"/>
    <s v="07NPBBKT"/>
    <s v="FRUTTA PET BOTTLE BLACKCURRENT 500ML (12PCS)"/>
    <n v="0"/>
    <n v="200"/>
    <n v="200"/>
    <n v="474"/>
    <n v="180952.38"/>
    <n v="13571.43"/>
    <n v="904.76"/>
    <x v="0"/>
    <x v="0"/>
    <x v="0"/>
    <x v="5"/>
    <x v="5"/>
    <x v="5"/>
    <x v="0"/>
    <x v="0"/>
    <x v="1"/>
  </r>
  <r>
    <x v="0"/>
    <x v="5"/>
    <n v="4112000741"/>
    <x v="136"/>
    <s v="07NPBORG"/>
    <s v="FRUTTA PET BOTTLE  ORANGE 500ML (12PCS)"/>
    <n v="0"/>
    <n v="519"/>
    <n v="519"/>
    <n v="1215"/>
    <n v="487135.11"/>
    <n v="36535.129999999997"/>
    <n v="938.6"/>
    <x v="0"/>
    <x v="0"/>
    <x v="0"/>
    <x v="5"/>
    <x v="7"/>
    <x v="7"/>
    <x v="0"/>
    <x v="0"/>
    <x v="1"/>
  </r>
  <r>
    <x v="0"/>
    <x v="5"/>
    <n v="4112000744"/>
    <x v="150"/>
    <s v="03CSORG"/>
    <s v="CALIFORNIA SUN ORANGE X 40PCS"/>
    <n v="0"/>
    <n v="250"/>
    <n v="250"/>
    <n v="21"/>
    <n v="453488.38"/>
    <n v="34011.629999999997"/>
    <n v="1813.95"/>
    <x v="0"/>
    <x v="3"/>
    <x v="2"/>
    <x v="7"/>
    <x v="10"/>
    <x v="10"/>
    <x v="2"/>
    <x v="3"/>
    <x v="2"/>
  </r>
  <r>
    <x v="0"/>
    <x v="5"/>
    <n v="4112000744"/>
    <x v="150"/>
    <s v="03CSPNPL"/>
    <s v="CALIFORNIA SUN  PINEAPPLE X 40PCS"/>
    <n v="0"/>
    <n v="250"/>
    <n v="250"/>
    <n v="0"/>
    <n v="453488.38"/>
    <n v="34011.629999999997"/>
    <n v="1813.95"/>
    <x v="0"/>
    <x v="3"/>
    <x v="2"/>
    <x v="7"/>
    <x v="11"/>
    <x v="11"/>
    <x v="2"/>
    <x v="3"/>
    <x v="2"/>
  </r>
  <r>
    <x v="0"/>
    <x v="5"/>
    <n v="4112000744"/>
    <x v="150"/>
    <s v="04NCTORG"/>
    <s v="FRUTTA NATURAL ORANGE 250ML X 24PCS"/>
    <n v="0"/>
    <n v="350"/>
    <n v="350"/>
    <n v="150"/>
    <n v="911627.5"/>
    <n v="68372.06"/>
    <n v="2604.65"/>
    <x v="0"/>
    <x v="3"/>
    <x v="2"/>
    <x v="7"/>
    <x v="21"/>
    <x v="21"/>
    <x v="0"/>
    <x v="3"/>
    <x v="3"/>
  </r>
  <r>
    <x v="0"/>
    <x v="5"/>
    <n v="4112000744"/>
    <x v="150"/>
    <s v="04NCTPNPL"/>
    <s v="FRUTTA NATURAL PINEAPPLE 250ML X 24PCS"/>
    <n v="0"/>
    <n v="350"/>
    <n v="350"/>
    <n v="0"/>
    <n v="911627.5"/>
    <n v="68372.06"/>
    <n v="2604.65"/>
    <x v="0"/>
    <x v="3"/>
    <x v="2"/>
    <x v="7"/>
    <x v="23"/>
    <x v="23"/>
    <x v="0"/>
    <x v="3"/>
    <x v="3"/>
  </r>
  <r>
    <x v="0"/>
    <x v="5"/>
    <n v="4112000744"/>
    <x v="150"/>
    <s v="07NPBCTL"/>
    <s v="FRUTTA PET BOTTLE  COCKTAIL 500ML (12PCS)"/>
    <n v="0"/>
    <n v="200"/>
    <n v="200"/>
    <n v="475"/>
    <n v="195348"/>
    <n v="14651.1"/>
    <n v="976.74"/>
    <x v="0"/>
    <x v="3"/>
    <x v="2"/>
    <x v="7"/>
    <x v="6"/>
    <x v="6"/>
    <x v="0"/>
    <x v="3"/>
    <x v="1"/>
  </r>
  <r>
    <x v="0"/>
    <x v="5"/>
    <n v="4112000744"/>
    <x v="150"/>
    <s v="07NPBORG"/>
    <s v="FRUTTA PET BOTTLE  ORANGE 500ML (12PCS)"/>
    <n v="0"/>
    <n v="400"/>
    <n v="400"/>
    <n v="1215"/>
    <n v="390696"/>
    <n v="29302.2"/>
    <n v="976.74"/>
    <x v="0"/>
    <x v="3"/>
    <x v="2"/>
    <x v="7"/>
    <x v="7"/>
    <x v="7"/>
    <x v="0"/>
    <x v="3"/>
    <x v="1"/>
  </r>
  <r>
    <x v="0"/>
    <x v="5"/>
    <n v="4112000744"/>
    <x v="150"/>
    <s v="07NPBPPL"/>
    <s v="FRUTTA PET BOTTLE PINEAPPLE 500ML (12PCS)"/>
    <n v="0"/>
    <n v="400"/>
    <n v="400"/>
    <n v="2503"/>
    <n v="390696"/>
    <n v="29302.2"/>
    <n v="976.74"/>
    <x v="0"/>
    <x v="3"/>
    <x v="2"/>
    <x v="7"/>
    <x v="13"/>
    <x v="13"/>
    <x v="0"/>
    <x v="3"/>
    <x v="1"/>
  </r>
  <r>
    <x v="0"/>
    <x v="6"/>
    <n v="4112000001"/>
    <x v="0"/>
    <s v="03CSAPPLE"/>
    <s v="CALIFORNIA SUN APPLE X 40PCS"/>
    <n v="0"/>
    <n v="1"/>
    <n v="1"/>
    <n v="14"/>
    <n v="1813.95"/>
    <n v="136.05000000000001"/>
    <n v="1813.95"/>
    <x v="0"/>
    <x v="0"/>
    <x v="0"/>
    <x v="0"/>
    <x v="15"/>
    <x v="15"/>
    <x v="2"/>
    <x v="0"/>
    <x v="2"/>
  </r>
  <r>
    <x v="0"/>
    <x v="6"/>
    <n v="4112000001"/>
    <x v="0"/>
    <s v="03CSCOCK"/>
    <s v="CALIFORNIA SUN COCKTAIL X 40PCS"/>
    <n v="0"/>
    <n v="2"/>
    <n v="2"/>
    <n v="78"/>
    <n v="3627.91"/>
    <n v="272.08999999999997"/>
    <n v="1813.95"/>
    <x v="0"/>
    <x v="0"/>
    <x v="0"/>
    <x v="0"/>
    <x v="8"/>
    <x v="8"/>
    <x v="2"/>
    <x v="0"/>
    <x v="2"/>
  </r>
  <r>
    <x v="0"/>
    <x v="6"/>
    <n v="4112000001"/>
    <x v="0"/>
    <s v="03CSORG"/>
    <s v="CALIFORNIA SUN ORANGE X 40PCS"/>
    <n v="0"/>
    <n v="5"/>
    <n v="5"/>
    <n v="5"/>
    <n v="9069.77"/>
    <n v="680.23"/>
    <n v="1813.95"/>
    <x v="0"/>
    <x v="0"/>
    <x v="0"/>
    <x v="0"/>
    <x v="10"/>
    <x v="10"/>
    <x v="2"/>
    <x v="0"/>
    <x v="2"/>
  </r>
  <r>
    <x v="0"/>
    <x v="6"/>
    <n v="4112000001"/>
    <x v="0"/>
    <s v="03CSPNPL"/>
    <s v="CALIFORNIA SUN  PINEAPPLE X 40PCS"/>
    <n v="0"/>
    <n v="3"/>
    <n v="3"/>
    <n v="0"/>
    <n v="5441.86"/>
    <n v="408.14"/>
    <n v="1813.95"/>
    <x v="0"/>
    <x v="0"/>
    <x v="0"/>
    <x v="0"/>
    <x v="11"/>
    <x v="11"/>
    <x v="2"/>
    <x v="0"/>
    <x v="2"/>
  </r>
  <r>
    <x v="0"/>
    <x v="6"/>
    <n v="4112000001"/>
    <x v="0"/>
    <s v="05CNCTMNG"/>
    <s v="FRUTTA NATURAL MANGO 1LTR X 10PCS"/>
    <n v="0"/>
    <n v="1"/>
    <n v="1"/>
    <n v="0"/>
    <n v="3534.88"/>
    <n v="265.12"/>
    <n v="3534.88"/>
    <x v="0"/>
    <x v="0"/>
    <x v="0"/>
    <x v="0"/>
    <x v="17"/>
    <x v="17"/>
    <x v="0"/>
    <x v="0"/>
    <x v="0"/>
  </r>
  <r>
    <x v="0"/>
    <x v="6"/>
    <n v="4112000001"/>
    <x v="0"/>
    <s v="07NPBBKT"/>
    <s v="FRUTTA PET BOTTLE BLACKCURRENT 500ML (12PCS)"/>
    <n v="0"/>
    <n v="8"/>
    <n v="8"/>
    <n v="0"/>
    <n v="7813.92"/>
    <n v="586.04"/>
    <n v="976.74"/>
    <x v="0"/>
    <x v="0"/>
    <x v="0"/>
    <x v="0"/>
    <x v="5"/>
    <x v="5"/>
    <x v="0"/>
    <x v="0"/>
    <x v="1"/>
  </r>
  <r>
    <x v="0"/>
    <x v="6"/>
    <n v="4112000001"/>
    <x v="0"/>
    <s v="07NPBCTL"/>
    <s v="FRUTTA PET BOTTLE  COCKTAIL 500ML (12PCS)"/>
    <n v="0"/>
    <n v="6"/>
    <n v="6"/>
    <n v="647"/>
    <n v="5860.44"/>
    <n v="439.53"/>
    <n v="976.74"/>
    <x v="0"/>
    <x v="0"/>
    <x v="0"/>
    <x v="0"/>
    <x v="6"/>
    <x v="6"/>
    <x v="0"/>
    <x v="0"/>
    <x v="1"/>
  </r>
  <r>
    <x v="0"/>
    <x v="6"/>
    <n v="4112000001"/>
    <x v="0"/>
    <s v="07NPBORG"/>
    <s v="FRUTTA PET BOTTLE  ORANGE 500ML (12PCS)"/>
    <n v="0"/>
    <n v="26"/>
    <n v="26"/>
    <n v="480"/>
    <n v="25395.24"/>
    <n v="1904.64"/>
    <n v="976.74"/>
    <x v="0"/>
    <x v="0"/>
    <x v="0"/>
    <x v="0"/>
    <x v="7"/>
    <x v="7"/>
    <x v="0"/>
    <x v="0"/>
    <x v="1"/>
  </r>
  <r>
    <x v="0"/>
    <x v="6"/>
    <n v="4112000001"/>
    <x v="0"/>
    <s v="07NPBPPL"/>
    <s v="FRUTTA PET BOTTLE PINEAPPLE 500ML (12PCS)"/>
    <n v="0"/>
    <n v="7"/>
    <n v="7"/>
    <n v="41"/>
    <n v="6837.18"/>
    <n v="512.79"/>
    <n v="976.74"/>
    <x v="0"/>
    <x v="0"/>
    <x v="0"/>
    <x v="0"/>
    <x v="13"/>
    <x v="13"/>
    <x v="0"/>
    <x v="0"/>
    <x v="1"/>
  </r>
  <r>
    <x v="0"/>
    <x v="6"/>
    <n v="4112000188"/>
    <x v="2"/>
    <s v="05CNCTAPPLE"/>
    <s v="FRUTTA NATURAL APPLE JUICE 1LTR X 10PCS"/>
    <n v="0"/>
    <n v="420"/>
    <n v="420"/>
    <n v="905"/>
    <n v="1484651.15"/>
    <n v="111348.84"/>
    <n v="3534.88"/>
    <x v="0"/>
    <x v="2"/>
    <x v="1"/>
    <x v="2"/>
    <x v="0"/>
    <x v="0"/>
    <x v="0"/>
    <x v="1"/>
    <x v="0"/>
  </r>
  <r>
    <x v="0"/>
    <x v="6"/>
    <n v="4112000188"/>
    <x v="2"/>
    <s v="05CNCTCOCK"/>
    <s v="FRUTTA NATURAL COCKTAIL 1LTR X 10PCS"/>
    <n v="0"/>
    <n v="504"/>
    <n v="504"/>
    <n v="11"/>
    <n v="1781579.52"/>
    <n v="133618.46"/>
    <n v="3534.88"/>
    <x v="0"/>
    <x v="2"/>
    <x v="1"/>
    <x v="2"/>
    <x v="14"/>
    <x v="14"/>
    <x v="0"/>
    <x v="1"/>
    <x v="0"/>
  </r>
  <r>
    <x v="0"/>
    <x v="6"/>
    <n v="4112000188"/>
    <x v="2"/>
    <s v="05CNCTMNG"/>
    <s v="FRUTTA NATURAL MANGO 1LTR X 10PCS"/>
    <n v="0"/>
    <n v="4"/>
    <n v="4"/>
    <n v="0"/>
    <n v="14139.52"/>
    <n v="1060.46"/>
    <n v="3534.88"/>
    <x v="0"/>
    <x v="2"/>
    <x v="1"/>
    <x v="2"/>
    <x v="17"/>
    <x v="17"/>
    <x v="0"/>
    <x v="1"/>
    <x v="0"/>
  </r>
  <r>
    <x v="0"/>
    <x v="6"/>
    <n v="4112000188"/>
    <x v="2"/>
    <s v="05CNCTPNPL"/>
    <s v="FRUTTA NATURAL PINEAPPLE 1LTR X 10PCS"/>
    <n v="0"/>
    <n v="672"/>
    <n v="672"/>
    <n v="11"/>
    <n v="2375439.3599999999"/>
    <n v="178157.95"/>
    <n v="3534.88"/>
    <x v="0"/>
    <x v="2"/>
    <x v="1"/>
    <x v="2"/>
    <x v="18"/>
    <x v="18"/>
    <x v="0"/>
    <x v="1"/>
    <x v="0"/>
  </r>
  <r>
    <x v="0"/>
    <x v="6"/>
    <n v="4112000188"/>
    <x v="2"/>
    <s v="06MACC0CK"/>
    <s v="MACCAW DRINK COCKTAIL 1LTR X 10PCS"/>
    <n v="0"/>
    <n v="300"/>
    <n v="300"/>
    <n v="67"/>
    <n v="920930.22"/>
    <n v="69069.77"/>
    <n v="3069.77"/>
    <x v="0"/>
    <x v="2"/>
    <x v="1"/>
    <x v="2"/>
    <x v="2"/>
    <x v="2"/>
    <x v="1"/>
    <x v="1"/>
    <x v="0"/>
  </r>
  <r>
    <x v="0"/>
    <x v="6"/>
    <n v="4112000188"/>
    <x v="2"/>
    <s v="07NPBBKT"/>
    <s v="FRUTTA PET BOTTLE BLACKCURRENT 500ML (12PCS)"/>
    <n v="0"/>
    <n v="500"/>
    <n v="500"/>
    <n v="0"/>
    <n v="488370"/>
    <n v="36627.75"/>
    <n v="976.74"/>
    <x v="0"/>
    <x v="2"/>
    <x v="1"/>
    <x v="2"/>
    <x v="5"/>
    <x v="5"/>
    <x v="0"/>
    <x v="1"/>
    <x v="1"/>
  </r>
  <r>
    <x v="0"/>
    <x v="6"/>
    <n v="4112000188"/>
    <x v="2"/>
    <s v="07NPBCTL"/>
    <s v="FRUTTA PET BOTTLE  COCKTAIL 500ML (12PCS)"/>
    <n v="0"/>
    <n v="500"/>
    <n v="500"/>
    <n v="647"/>
    <n v="488370"/>
    <n v="36627.75"/>
    <n v="976.74"/>
    <x v="0"/>
    <x v="2"/>
    <x v="1"/>
    <x v="2"/>
    <x v="6"/>
    <x v="6"/>
    <x v="0"/>
    <x v="1"/>
    <x v="1"/>
  </r>
  <r>
    <x v="0"/>
    <x v="6"/>
    <n v="4112000188"/>
    <x v="2"/>
    <s v="07NPBORG"/>
    <s v="FRUTTA PET BOTTLE  ORANGE 500ML (12PCS)"/>
    <n v="0"/>
    <n v="500"/>
    <n v="500"/>
    <n v="480"/>
    <n v="488370"/>
    <n v="36627.75"/>
    <n v="976.74"/>
    <x v="0"/>
    <x v="2"/>
    <x v="1"/>
    <x v="2"/>
    <x v="7"/>
    <x v="7"/>
    <x v="0"/>
    <x v="1"/>
    <x v="1"/>
  </r>
  <r>
    <x v="0"/>
    <x v="6"/>
    <n v="4112000206"/>
    <x v="4"/>
    <s v="03CSAPPLE"/>
    <s v="CALIFORNIA SUN APPLE X 40PCS"/>
    <n v="0"/>
    <n v="60"/>
    <n v="60"/>
    <n v="14"/>
    <n v="108837.21"/>
    <n v="8162.79"/>
    <n v="1813.95"/>
    <x v="1"/>
    <x v="1"/>
    <x v="0"/>
    <x v="1"/>
    <x v="15"/>
    <x v="15"/>
    <x v="2"/>
    <x v="0"/>
    <x v="2"/>
  </r>
  <r>
    <x v="0"/>
    <x v="6"/>
    <n v="4112000206"/>
    <x v="4"/>
    <s v="03CSCOCK"/>
    <s v="CALIFORNIA SUN COCKTAIL X 40PCS"/>
    <n v="0"/>
    <n v="60"/>
    <n v="60"/>
    <n v="78"/>
    <n v="108837.21"/>
    <n v="8162.79"/>
    <n v="1813.95"/>
    <x v="1"/>
    <x v="1"/>
    <x v="0"/>
    <x v="1"/>
    <x v="8"/>
    <x v="8"/>
    <x v="2"/>
    <x v="0"/>
    <x v="2"/>
  </r>
  <r>
    <x v="0"/>
    <x v="6"/>
    <n v="4112000206"/>
    <x v="4"/>
    <s v="03CSMNG"/>
    <s v="CALIFORNIA SUN MANGO X 40PCS"/>
    <n v="0"/>
    <n v="60"/>
    <n v="60"/>
    <n v="94"/>
    <n v="108837.21"/>
    <n v="8162.79"/>
    <n v="1813.95"/>
    <x v="1"/>
    <x v="1"/>
    <x v="0"/>
    <x v="1"/>
    <x v="9"/>
    <x v="9"/>
    <x v="2"/>
    <x v="0"/>
    <x v="2"/>
  </r>
  <r>
    <x v="0"/>
    <x v="6"/>
    <n v="4112000206"/>
    <x v="4"/>
    <s v="03CSORG"/>
    <s v="CALIFORNIA SUN ORANGE X 40PCS"/>
    <n v="0"/>
    <n v="40"/>
    <n v="40"/>
    <n v="5"/>
    <n v="72558"/>
    <n v="5441.85"/>
    <n v="1813.95"/>
    <x v="1"/>
    <x v="1"/>
    <x v="0"/>
    <x v="1"/>
    <x v="10"/>
    <x v="10"/>
    <x v="2"/>
    <x v="0"/>
    <x v="2"/>
  </r>
  <r>
    <x v="0"/>
    <x v="6"/>
    <n v="4112000206"/>
    <x v="4"/>
    <s v="03CSPNPL"/>
    <s v="CALIFORNIA SUN  PINEAPPLE X 40PCS"/>
    <n v="0"/>
    <n v="60"/>
    <n v="60"/>
    <n v="0"/>
    <n v="108837.21"/>
    <n v="8162.79"/>
    <n v="1813.95"/>
    <x v="1"/>
    <x v="1"/>
    <x v="0"/>
    <x v="1"/>
    <x v="11"/>
    <x v="11"/>
    <x v="2"/>
    <x v="0"/>
    <x v="2"/>
  </r>
  <r>
    <x v="0"/>
    <x v="6"/>
    <n v="4112000206"/>
    <x v="4"/>
    <s v="03CSSBRY"/>
    <s v="CALIFORNIA SUN STRAWBERRY X 40PCS"/>
    <n v="0"/>
    <n v="60"/>
    <n v="60"/>
    <n v="108"/>
    <n v="108837.21"/>
    <n v="8162.79"/>
    <n v="1813.95"/>
    <x v="1"/>
    <x v="1"/>
    <x v="0"/>
    <x v="1"/>
    <x v="16"/>
    <x v="16"/>
    <x v="2"/>
    <x v="0"/>
    <x v="2"/>
  </r>
  <r>
    <x v="0"/>
    <x v="6"/>
    <n v="4112000206"/>
    <x v="4"/>
    <s v="05CNCTCOCK"/>
    <s v="FRUTTA NATURAL COCKTAIL 1LTR X 10PCS"/>
    <n v="0"/>
    <n v="54"/>
    <n v="54"/>
    <n v="11"/>
    <n v="176744"/>
    <n v="13255.8"/>
    <n v="3273.04"/>
    <x v="1"/>
    <x v="1"/>
    <x v="0"/>
    <x v="1"/>
    <x v="14"/>
    <x v="14"/>
    <x v="0"/>
    <x v="0"/>
    <x v="0"/>
  </r>
  <r>
    <x v="0"/>
    <x v="6"/>
    <n v="4112000206"/>
    <x v="4"/>
    <s v="07NPBBKT"/>
    <s v="FRUTTA PET BOTTLE BLACKCURRENT 500ML (12PCS)"/>
    <n v="0"/>
    <n v="30"/>
    <n v="30"/>
    <n v="0"/>
    <n v="29302.2"/>
    <n v="2197.66"/>
    <n v="976.74"/>
    <x v="1"/>
    <x v="1"/>
    <x v="0"/>
    <x v="1"/>
    <x v="5"/>
    <x v="5"/>
    <x v="0"/>
    <x v="0"/>
    <x v="1"/>
  </r>
  <r>
    <x v="0"/>
    <x v="6"/>
    <n v="4112000206"/>
    <x v="4"/>
    <s v="07NPBCTL"/>
    <s v="FRUTTA PET BOTTLE  COCKTAIL 500ML (12PCS)"/>
    <n v="0"/>
    <n v="42"/>
    <n v="42"/>
    <n v="647"/>
    <n v="29302.2"/>
    <n v="2197.66"/>
    <n v="697.67"/>
    <x v="1"/>
    <x v="1"/>
    <x v="0"/>
    <x v="1"/>
    <x v="6"/>
    <x v="6"/>
    <x v="0"/>
    <x v="0"/>
    <x v="1"/>
  </r>
  <r>
    <x v="0"/>
    <x v="6"/>
    <n v="4112000206"/>
    <x v="4"/>
    <s v="07NPBORG"/>
    <s v="FRUTTA PET BOTTLE  ORANGE 500ML (12PCS)"/>
    <n v="0"/>
    <n v="30"/>
    <n v="30"/>
    <n v="480"/>
    <n v="29302.2"/>
    <n v="2197.66"/>
    <n v="976.74"/>
    <x v="1"/>
    <x v="1"/>
    <x v="0"/>
    <x v="1"/>
    <x v="7"/>
    <x v="7"/>
    <x v="0"/>
    <x v="0"/>
    <x v="1"/>
  </r>
  <r>
    <x v="0"/>
    <x v="6"/>
    <n v="4112000206"/>
    <x v="4"/>
    <s v="07NPBPPL"/>
    <s v="FRUTTA PET BOTTLE PINEAPPLE 500ML (12PCS)"/>
    <n v="0"/>
    <n v="30"/>
    <n v="30"/>
    <n v="41"/>
    <n v="29302.2"/>
    <n v="2197.66"/>
    <n v="976.74"/>
    <x v="1"/>
    <x v="1"/>
    <x v="0"/>
    <x v="1"/>
    <x v="13"/>
    <x v="13"/>
    <x v="0"/>
    <x v="0"/>
    <x v="1"/>
  </r>
  <r>
    <x v="0"/>
    <x v="6"/>
    <n v="4112000219"/>
    <x v="7"/>
    <s v="05CNCTAPPLE"/>
    <s v="FRUTTA NATURAL APPLE JUICE 1LTR X 10PCS"/>
    <n v="0"/>
    <n v="998"/>
    <n v="998"/>
    <n v="905"/>
    <n v="3175032.54"/>
    <n v="238127.44"/>
    <n v="3181.4"/>
    <x v="1"/>
    <x v="1"/>
    <x v="1"/>
    <x v="4"/>
    <x v="0"/>
    <x v="0"/>
    <x v="0"/>
    <x v="1"/>
    <x v="0"/>
  </r>
  <r>
    <x v="0"/>
    <x v="6"/>
    <n v="4112000219"/>
    <x v="7"/>
    <s v="05CNCTCOCK"/>
    <s v="FRUTTA NATURAL COCKTAIL 1LTR X 10PCS"/>
    <n v="0"/>
    <n v="1000"/>
    <n v="1000"/>
    <n v="11"/>
    <n v="3181392"/>
    <n v="238604.4"/>
    <n v="3181.39"/>
    <x v="1"/>
    <x v="1"/>
    <x v="1"/>
    <x v="4"/>
    <x v="14"/>
    <x v="14"/>
    <x v="0"/>
    <x v="1"/>
    <x v="0"/>
  </r>
  <r>
    <x v="0"/>
    <x v="6"/>
    <n v="4112000219"/>
    <x v="7"/>
    <s v="06MACC0CK"/>
    <s v="MACCAW DRINK COCKTAIL 1LTR X 10PCS"/>
    <n v="0"/>
    <n v="602"/>
    <n v="602"/>
    <n v="67"/>
    <n v="1663199.98"/>
    <n v="124740"/>
    <n v="2762.79"/>
    <x v="1"/>
    <x v="1"/>
    <x v="1"/>
    <x v="4"/>
    <x v="2"/>
    <x v="2"/>
    <x v="1"/>
    <x v="1"/>
    <x v="0"/>
  </r>
  <r>
    <x v="0"/>
    <x v="6"/>
    <n v="4112000219"/>
    <x v="7"/>
    <s v="06MACSTWBAN"/>
    <s v="MACCAW DRINK STRAWBERRY -BANANA X10PCS"/>
    <n v="0"/>
    <n v="600"/>
    <n v="600"/>
    <n v="0"/>
    <n v="1657674.4"/>
    <n v="124325.58"/>
    <n v="2762.79"/>
    <x v="1"/>
    <x v="1"/>
    <x v="1"/>
    <x v="4"/>
    <x v="4"/>
    <x v="4"/>
    <x v="1"/>
    <x v="1"/>
    <x v="0"/>
  </r>
  <r>
    <x v="0"/>
    <x v="6"/>
    <n v="4112000232"/>
    <x v="9"/>
    <s v="05CNCTCOCK"/>
    <s v="FRUTTA NATURAL COCKTAIL 1LTR X 10PCS"/>
    <n v="0"/>
    <n v="40"/>
    <n v="40"/>
    <n v="11"/>
    <n v="141395.20000000001"/>
    <n v="10604.64"/>
    <n v="3534.88"/>
    <x v="1"/>
    <x v="1"/>
    <x v="0"/>
    <x v="1"/>
    <x v="14"/>
    <x v="14"/>
    <x v="0"/>
    <x v="0"/>
    <x v="0"/>
  </r>
  <r>
    <x v="0"/>
    <x v="6"/>
    <n v="4112000232"/>
    <x v="9"/>
    <s v="05CNCTMNG"/>
    <s v="FRUTTA NATURAL MANGO 1LTR X 10PCS"/>
    <n v="0"/>
    <n v="20"/>
    <n v="20"/>
    <n v="0"/>
    <n v="70697.600000000006"/>
    <n v="5302.32"/>
    <n v="3534.88"/>
    <x v="1"/>
    <x v="1"/>
    <x v="0"/>
    <x v="1"/>
    <x v="17"/>
    <x v="17"/>
    <x v="0"/>
    <x v="0"/>
    <x v="0"/>
  </r>
  <r>
    <x v="0"/>
    <x v="6"/>
    <n v="4112000232"/>
    <x v="9"/>
    <s v="05CNCTPNPL"/>
    <s v="FRUTTA NATURAL PINEAPPLE 1LTR X 10PCS"/>
    <n v="0"/>
    <n v="48"/>
    <n v="48"/>
    <n v="11"/>
    <n v="141395.20000000001"/>
    <n v="10604.64"/>
    <n v="2945.73"/>
    <x v="1"/>
    <x v="1"/>
    <x v="0"/>
    <x v="1"/>
    <x v="18"/>
    <x v="18"/>
    <x v="0"/>
    <x v="0"/>
    <x v="0"/>
  </r>
  <r>
    <x v="0"/>
    <x v="6"/>
    <n v="4112000234"/>
    <x v="10"/>
    <s v="03CSAPPLE"/>
    <s v="CALIFORNIA SUN APPLE X 40PCS"/>
    <n v="0"/>
    <n v="20"/>
    <n v="20"/>
    <n v="14"/>
    <n v="36279.07"/>
    <n v="2720.93"/>
    <n v="1813.95"/>
    <x v="1"/>
    <x v="1"/>
    <x v="0"/>
    <x v="1"/>
    <x v="15"/>
    <x v="15"/>
    <x v="2"/>
    <x v="0"/>
    <x v="2"/>
  </r>
  <r>
    <x v="0"/>
    <x v="6"/>
    <n v="4112000234"/>
    <x v="10"/>
    <s v="03CSORG"/>
    <s v="CALIFORNIA SUN ORANGE X 40PCS"/>
    <n v="0"/>
    <n v="20"/>
    <n v="20"/>
    <n v="5"/>
    <n v="36279.07"/>
    <n v="2720.93"/>
    <n v="1813.95"/>
    <x v="1"/>
    <x v="1"/>
    <x v="0"/>
    <x v="1"/>
    <x v="10"/>
    <x v="10"/>
    <x v="2"/>
    <x v="0"/>
    <x v="2"/>
  </r>
  <r>
    <x v="0"/>
    <x v="6"/>
    <n v="4112000234"/>
    <x v="10"/>
    <s v="03CSPNPL"/>
    <s v="CALIFORNIA SUN  PINEAPPLE X 40PCS"/>
    <n v="0"/>
    <n v="20"/>
    <n v="20"/>
    <n v="0"/>
    <n v="36279.07"/>
    <n v="2720.93"/>
    <n v="1813.95"/>
    <x v="1"/>
    <x v="1"/>
    <x v="0"/>
    <x v="1"/>
    <x v="11"/>
    <x v="11"/>
    <x v="2"/>
    <x v="0"/>
    <x v="2"/>
  </r>
  <r>
    <x v="0"/>
    <x v="6"/>
    <n v="4112000234"/>
    <x v="10"/>
    <s v="05CNCTAPPLE"/>
    <s v="FRUTTA NATURAL APPLE JUICE 1LTR X 10PCS"/>
    <n v="0"/>
    <n v="27"/>
    <n v="27"/>
    <n v="905"/>
    <n v="88372.09"/>
    <n v="6627.91"/>
    <n v="3273.04"/>
    <x v="1"/>
    <x v="1"/>
    <x v="0"/>
    <x v="1"/>
    <x v="0"/>
    <x v="0"/>
    <x v="0"/>
    <x v="0"/>
    <x v="0"/>
  </r>
  <r>
    <x v="0"/>
    <x v="6"/>
    <n v="4112000234"/>
    <x v="10"/>
    <s v="06MACCRNBRY"/>
    <s v="MACCAW DRINK CRANBERRY 1LTR X 10PCS"/>
    <n v="2"/>
    <n v="216"/>
    <n v="214"/>
    <n v="254"/>
    <n v="607813.94999999995"/>
    <n v="45586.05"/>
    <n v="2840.25"/>
    <x v="1"/>
    <x v="1"/>
    <x v="0"/>
    <x v="1"/>
    <x v="3"/>
    <x v="3"/>
    <x v="1"/>
    <x v="0"/>
    <x v="0"/>
  </r>
  <r>
    <x v="0"/>
    <x v="6"/>
    <n v="4112000234"/>
    <x v="10"/>
    <s v="06MACPNPL"/>
    <s v="MACCAW DRINK PINEAPPLE 1LTR X 10PCS"/>
    <n v="27"/>
    <n v="27"/>
    <n v="0"/>
    <n v="21"/>
    <n v="-0.01"/>
    <n v="0"/>
    <n v="0"/>
    <x v="1"/>
    <x v="1"/>
    <x v="0"/>
    <x v="1"/>
    <x v="12"/>
    <x v="12"/>
    <x v="1"/>
    <x v="0"/>
    <x v="0"/>
  </r>
  <r>
    <x v="0"/>
    <x v="6"/>
    <n v="4112000234"/>
    <x v="10"/>
    <s v="06MACSTWBAN"/>
    <s v="MACCAW DRINK STRAWBERRY -BANANA X10PCS"/>
    <n v="1"/>
    <n v="216"/>
    <n v="215"/>
    <n v="0"/>
    <n v="610883.69999999995"/>
    <n v="45816.28"/>
    <n v="2841.32"/>
    <x v="1"/>
    <x v="1"/>
    <x v="0"/>
    <x v="1"/>
    <x v="4"/>
    <x v="4"/>
    <x v="1"/>
    <x v="0"/>
    <x v="0"/>
  </r>
  <r>
    <x v="0"/>
    <x v="6"/>
    <n v="4112000234"/>
    <x v="10"/>
    <s v="07NPBBKT"/>
    <s v="FRUTTA PET BOTTLE BLACKCURRENT 500ML (12PCS)"/>
    <n v="0"/>
    <n v="110"/>
    <n v="110"/>
    <n v="0"/>
    <n v="97674"/>
    <n v="7325.55"/>
    <n v="887.95"/>
    <x v="1"/>
    <x v="1"/>
    <x v="0"/>
    <x v="1"/>
    <x v="5"/>
    <x v="5"/>
    <x v="0"/>
    <x v="0"/>
    <x v="1"/>
  </r>
  <r>
    <x v="0"/>
    <x v="6"/>
    <n v="4112000234"/>
    <x v="10"/>
    <s v="07NPBCTL"/>
    <s v="FRUTTA PET BOTTLE  COCKTAIL 500ML (12PCS)"/>
    <n v="0"/>
    <n v="110"/>
    <n v="110"/>
    <n v="647"/>
    <n v="97674"/>
    <n v="7325.55"/>
    <n v="887.95"/>
    <x v="1"/>
    <x v="1"/>
    <x v="0"/>
    <x v="1"/>
    <x v="6"/>
    <x v="6"/>
    <x v="0"/>
    <x v="0"/>
    <x v="1"/>
  </r>
  <r>
    <x v="0"/>
    <x v="6"/>
    <n v="4112000234"/>
    <x v="10"/>
    <s v="07NPBORG"/>
    <s v="FRUTTA PET BOTTLE  ORANGE 500ML (12PCS)"/>
    <n v="0"/>
    <n v="110"/>
    <n v="110"/>
    <n v="480"/>
    <n v="97674"/>
    <n v="7325.55"/>
    <n v="887.95"/>
    <x v="1"/>
    <x v="1"/>
    <x v="0"/>
    <x v="1"/>
    <x v="7"/>
    <x v="7"/>
    <x v="0"/>
    <x v="0"/>
    <x v="1"/>
  </r>
  <r>
    <x v="0"/>
    <x v="6"/>
    <n v="4112000234"/>
    <x v="10"/>
    <s v="07NPBPPL"/>
    <s v="FRUTTA PET BOTTLE PINEAPPLE 500ML (12PCS)"/>
    <n v="0"/>
    <n v="88"/>
    <n v="88"/>
    <n v="41"/>
    <n v="78139.199999999997"/>
    <n v="5860.44"/>
    <n v="887.95"/>
    <x v="1"/>
    <x v="1"/>
    <x v="0"/>
    <x v="1"/>
    <x v="13"/>
    <x v="13"/>
    <x v="0"/>
    <x v="0"/>
    <x v="1"/>
  </r>
  <r>
    <x v="0"/>
    <x v="6"/>
    <n v="4112000235"/>
    <x v="11"/>
    <s v="03CSAPPLE"/>
    <s v="CALIFORNIA SUN APPLE X 40PCS"/>
    <n v="0"/>
    <n v="5"/>
    <n v="5"/>
    <n v="14"/>
    <n v="9069.77"/>
    <n v="680.23"/>
    <n v="1813.95"/>
    <x v="1"/>
    <x v="1"/>
    <x v="0"/>
    <x v="1"/>
    <x v="15"/>
    <x v="15"/>
    <x v="2"/>
    <x v="0"/>
    <x v="2"/>
  </r>
  <r>
    <x v="0"/>
    <x v="6"/>
    <n v="4112000235"/>
    <x v="11"/>
    <s v="03CSCOCK"/>
    <s v="CALIFORNIA SUN COCKTAIL X 40PCS"/>
    <n v="0"/>
    <n v="5"/>
    <n v="5"/>
    <n v="78"/>
    <n v="9069.77"/>
    <n v="680.23"/>
    <n v="1813.95"/>
    <x v="1"/>
    <x v="1"/>
    <x v="0"/>
    <x v="1"/>
    <x v="8"/>
    <x v="8"/>
    <x v="2"/>
    <x v="0"/>
    <x v="2"/>
  </r>
  <r>
    <x v="0"/>
    <x v="6"/>
    <n v="4112000235"/>
    <x v="11"/>
    <s v="03CSORG"/>
    <s v="CALIFORNIA SUN ORANGE X 40PCS"/>
    <n v="0"/>
    <n v="5"/>
    <n v="5"/>
    <n v="5"/>
    <n v="9069.77"/>
    <n v="680.23"/>
    <n v="1813.95"/>
    <x v="1"/>
    <x v="1"/>
    <x v="0"/>
    <x v="1"/>
    <x v="10"/>
    <x v="10"/>
    <x v="2"/>
    <x v="0"/>
    <x v="2"/>
  </r>
  <r>
    <x v="0"/>
    <x v="6"/>
    <n v="4112000235"/>
    <x v="11"/>
    <s v="03CSPNPL"/>
    <s v="CALIFORNIA SUN  PINEAPPLE X 40PCS"/>
    <n v="0"/>
    <n v="5"/>
    <n v="5"/>
    <n v="0"/>
    <n v="9069.77"/>
    <n v="680.23"/>
    <n v="1813.95"/>
    <x v="1"/>
    <x v="1"/>
    <x v="0"/>
    <x v="1"/>
    <x v="11"/>
    <x v="11"/>
    <x v="2"/>
    <x v="0"/>
    <x v="2"/>
  </r>
  <r>
    <x v="0"/>
    <x v="6"/>
    <n v="4112000235"/>
    <x v="11"/>
    <s v="03CSSBRY"/>
    <s v="CALIFORNIA SUN STRAWBERRY X 40PCS"/>
    <n v="0"/>
    <n v="5"/>
    <n v="5"/>
    <n v="108"/>
    <n v="9069.77"/>
    <n v="680.23"/>
    <n v="1813.95"/>
    <x v="1"/>
    <x v="1"/>
    <x v="0"/>
    <x v="1"/>
    <x v="16"/>
    <x v="16"/>
    <x v="2"/>
    <x v="0"/>
    <x v="2"/>
  </r>
  <r>
    <x v="0"/>
    <x v="6"/>
    <n v="4112000243"/>
    <x v="12"/>
    <s v="03CSAPPLE"/>
    <s v="CALIFORNIA SUN APPLE X 40PCS"/>
    <n v="0"/>
    <n v="15"/>
    <n v="15"/>
    <n v="14"/>
    <n v="25847.439999999999"/>
    <n v="1938.56"/>
    <n v="1723.16"/>
    <x v="1"/>
    <x v="1"/>
    <x v="0"/>
    <x v="1"/>
    <x v="15"/>
    <x v="15"/>
    <x v="2"/>
    <x v="0"/>
    <x v="2"/>
  </r>
  <r>
    <x v="0"/>
    <x v="6"/>
    <n v="4112000243"/>
    <x v="12"/>
    <s v="03CSPNPL"/>
    <s v="CALIFORNIA SUN  PINEAPPLE X 40PCS"/>
    <n v="0"/>
    <n v="15"/>
    <n v="15"/>
    <n v="0"/>
    <n v="25847.439999999999"/>
    <n v="1938.56"/>
    <n v="1723.16"/>
    <x v="1"/>
    <x v="1"/>
    <x v="0"/>
    <x v="1"/>
    <x v="11"/>
    <x v="11"/>
    <x v="2"/>
    <x v="0"/>
    <x v="2"/>
  </r>
  <r>
    <x v="0"/>
    <x v="6"/>
    <n v="4112000243"/>
    <x v="12"/>
    <s v="03CSSBRY"/>
    <s v="CALIFORNIA SUN STRAWBERRY X 40PCS"/>
    <n v="0"/>
    <n v="10"/>
    <n v="10"/>
    <n v="108"/>
    <n v="17231.63"/>
    <n v="1292.3699999999999"/>
    <n v="1723.16"/>
    <x v="1"/>
    <x v="1"/>
    <x v="0"/>
    <x v="1"/>
    <x v="16"/>
    <x v="16"/>
    <x v="2"/>
    <x v="0"/>
    <x v="2"/>
  </r>
  <r>
    <x v="0"/>
    <x v="6"/>
    <n v="4112000243"/>
    <x v="12"/>
    <s v="07NPBBKT"/>
    <s v="FRUTTA PET BOTTLE BLACKCURRENT 500ML (12PCS)"/>
    <n v="0"/>
    <n v="70"/>
    <n v="70"/>
    <n v="0"/>
    <n v="60190.89"/>
    <n v="4514.32"/>
    <n v="859.87"/>
    <x v="1"/>
    <x v="1"/>
    <x v="0"/>
    <x v="1"/>
    <x v="5"/>
    <x v="5"/>
    <x v="0"/>
    <x v="0"/>
    <x v="1"/>
  </r>
  <r>
    <x v="0"/>
    <x v="6"/>
    <n v="4112000243"/>
    <x v="12"/>
    <s v="07NPBCTL"/>
    <s v="FRUTTA PET BOTTLE  COCKTAIL 500ML (12PCS)"/>
    <n v="0"/>
    <n v="60"/>
    <n v="60"/>
    <n v="647"/>
    <n v="51592.19"/>
    <n v="3869.41"/>
    <n v="859.87"/>
    <x v="1"/>
    <x v="1"/>
    <x v="0"/>
    <x v="1"/>
    <x v="6"/>
    <x v="6"/>
    <x v="0"/>
    <x v="0"/>
    <x v="1"/>
  </r>
  <r>
    <x v="0"/>
    <x v="6"/>
    <n v="4112000243"/>
    <x v="12"/>
    <s v="07NPBORG"/>
    <s v="FRUTTA PET BOTTLE  ORANGE 500ML (12PCS)"/>
    <n v="0"/>
    <n v="70"/>
    <n v="70"/>
    <n v="480"/>
    <n v="60190.89"/>
    <n v="4514.32"/>
    <n v="859.87"/>
    <x v="1"/>
    <x v="1"/>
    <x v="0"/>
    <x v="1"/>
    <x v="7"/>
    <x v="7"/>
    <x v="0"/>
    <x v="0"/>
    <x v="1"/>
  </r>
  <r>
    <x v="0"/>
    <x v="6"/>
    <n v="4112000271"/>
    <x v="15"/>
    <s v="03CSAPPLE"/>
    <s v="CALIFORNIA SUN APPLE X 40PCS"/>
    <n v="0"/>
    <n v="95"/>
    <n v="95"/>
    <n v="14"/>
    <n v="181010.35"/>
    <n v="13575.78"/>
    <n v="1905.37"/>
    <x v="1"/>
    <x v="1"/>
    <x v="0"/>
    <x v="1"/>
    <x v="15"/>
    <x v="15"/>
    <x v="2"/>
    <x v="0"/>
    <x v="2"/>
  </r>
  <r>
    <x v="0"/>
    <x v="6"/>
    <n v="4112000271"/>
    <x v="15"/>
    <s v="03CSCOCK"/>
    <s v="CALIFORNIA SUN COCKTAIL X 40PCS"/>
    <n v="0"/>
    <n v="110"/>
    <n v="110"/>
    <n v="78"/>
    <n v="215025.52"/>
    <n v="16126.91"/>
    <n v="1954.78"/>
    <x v="1"/>
    <x v="1"/>
    <x v="0"/>
    <x v="1"/>
    <x v="8"/>
    <x v="8"/>
    <x v="2"/>
    <x v="0"/>
    <x v="2"/>
  </r>
  <r>
    <x v="0"/>
    <x v="6"/>
    <n v="4112000271"/>
    <x v="15"/>
    <s v="03CSMNG"/>
    <s v="CALIFORNIA SUN MANGO X 40PCS"/>
    <n v="0"/>
    <n v="10"/>
    <n v="10"/>
    <n v="94"/>
    <n v="19886.05"/>
    <n v="1491.45"/>
    <n v="1988.6"/>
    <x v="1"/>
    <x v="1"/>
    <x v="0"/>
    <x v="1"/>
    <x v="9"/>
    <x v="9"/>
    <x v="2"/>
    <x v="0"/>
    <x v="2"/>
  </r>
  <r>
    <x v="0"/>
    <x v="6"/>
    <n v="4112000271"/>
    <x v="15"/>
    <s v="03CSORG"/>
    <s v="CALIFORNIA SUN ORANGE X 40PCS"/>
    <n v="2"/>
    <n v="300"/>
    <n v="298"/>
    <n v="5"/>
    <n v="584418.01"/>
    <n v="43831.35"/>
    <n v="1961.13"/>
    <x v="1"/>
    <x v="1"/>
    <x v="0"/>
    <x v="1"/>
    <x v="10"/>
    <x v="10"/>
    <x v="2"/>
    <x v="0"/>
    <x v="2"/>
  </r>
  <r>
    <x v="0"/>
    <x v="6"/>
    <n v="4112000271"/>
    <x v="15"/>
    <s v="03CSPNPL"/>
    <s v="CALIFORNIA SUN  PINEAPPLE X 40PCS"/>
    <n v="0"/>
    <n v="270"/>
    <n v="270"/>
    <n v="0"/>
    <n v="531341.77"/>
    <n v="39850.629999999997"/>
    <n v="1967.93"/>
    <x v="1"/>
    <x v="1"/>
    <x v="0"/>
    <x v="1"/>
    <x v="11"/>
    <x v="11"/>
    <x v="2"/>
    <x v="0"/>
    <x v="2"/>
  </r>
  <r>
    <x v="0"/>
    <x v="6"/>
    <n v="4112000271"/>
    <x v="15"/>
    <s v="03CSSBRY"/>
    <s v="CALIFORNIA SUN STRAWBERRY X 40PCS"/>
    <n v="0"/>
    <n v="75"/>
    <n v="75"/>
    <n v="108"/>
    <n v="142168.5"/>
    <n v="10662.64"/>
    <n v="1895.58"/>
    <x v="1"/>
    <x v="1"/>
    <x v="0"/>
    <x v="1"/>
    <x v="16"/>
    <x v="16"/>
    <x v="2"/>
    <x v="0"/>
    <x v="2"/>
  </r>
  <r>
    <x v="0"/>
    <x v="6"/>
    <n v="4112000271"/>
    <x v="15"/>
    <s v="05CNCTAPPLE"/>
    <s v="FRUTTA NATURAL APPLE JUICE 1LTR X 10PCS"/>
    <n v="1"/>
    <n v="430"/>
    <n v="429"/>
    <n v="905"/>
    <n v="1399377.84"/>
    <n v="104953.34"/>
    <n v="3261.95"/>
    <x v="1"/>
    <x v="1"/>
    <x v="0"/>
    <x v="1"/>
    <x v="0"/>
    <x v="0"/>
    <x v="0"/>
    <x v="0"/>
    <x v="0"/>
  </r>
  <r>
    <x v="0"/>
    <x v="6"/>
    <n v="4112000271"/>
    <x v="15"/>
    <s v="05CNCTCOCK"/>
    <s v="FRUTTA NATURAL COCKTAIL 1LTR X 10PCS"/>
    <n v="0"/>
    <n v="450"/>
    <n v="450"/>
    <n v="11"/>
    <n v="1467878.8"/>
    <n v="110090.91"/>
    <n v="3261.95"/>
    <x v="1"/>
    <x v="1"/>
    <x v="0"/>
    <x v="1"/>
    <x v="14"/>
    <x v="14"/>
    <x v="0"/>
    <x v="0"/>
    <x v="0"/>
  </r>
  <r>
    <x v="0"/>
    <x v="6"/>
    <n v="4112000271"/>
    <x v="15"/>
    <s v="05CNCTPNPL"/>
    <s v="FRUTTA NATURAL PINEAPPLE 1LTR X 10PCS"/>
    <n v="0"/>
    <n v="540"/>
    <n v="540"/>
    <n v="11"/>
    <n v="1761454.62"/>
    <n v="132109.1"/>
    <n v="3261.95"/>
    <x v="1"/>
    <x v="1"/>
    <x v="0"/>
    <x v="1"/>
    <x v="18"/>
    <x v="18"/>
    <x v="0"/>
    <x v="0"/>
    <x v="0"/>
  </r>
  <r>
    <x v="0"/>
    <x v="6"/>
    <n v="4112000271"/>
    <x v="15"/>
    <s v="07NPBBKT"/>
    <s v="FRUTTA PET BOTTLE BLACKCURRENT 500ML (12PCS)"/>
    <n v="10"/>
    <n v="490"/>
    <n v="480"/>
    <n v="0"/>
    <n v="470752.39"/>
    <n v="35306.43"/>
    <n v="980.73"/>
    <x v="1"/>
    <x v="1"/>
    <x v="0"/>
    <x v="1"/>
    <x v="5"/>
    <x v="5"/>
    <x v="0"/>
    <x v="0"/>
    <x v="1"/>
  </r>
  <r>
    <x v="0"/>
    <x v="6"/>
    <n v="4112000271"/>
    <x v="15"/>
    <s v="07NPBCTL"/>
    <s v="FRUTTA PET BOTTLE  COCKTAIL 500ML (12PCS)"/>
    <n v="0"/>
    <n v="220"/>
    <n v="220"/>
    <n v="647"/>
    <n v="208087"/>
    <n v="15606.52"/>
    <n v="945.85"/>
    <x v="1"/>
    <x v="1"/>
    <x v="0"/>
    <x v="1"/>
    <x v="6"/>
    <x v="6"/>
    <x v="0"/>
    <x v="0"/>
    <x v="1"/>
  </r>
  <r>
    <x v="0"/>
    <x v="6"/>
    <n v="4112000271"/>
    <x v="15"/>
    <s v="07NPBORG"/>
    <s v="FRUTTA PET BOTTLE  ORANGE 500ML (12PCS)"/>
    <n v="0"/>
    <n v="170"/>
    <n v="170"/>
    <n v="480"/>
    <n v="160794.5"/>
    <n v="12059.59"/>
    <n v="945.85"/>
    <x v="1"/>
    <x v="1"/>
    <x v="0"/>
    <x v="1"/>
    <x v="7"/>
    <x v="7"/>
    <x v="0"/>
    <x v="0"/>
    <x v="1"/>
  </r>
  <r>
    <x v="0"/>
    <x v="6"/>
    <n v="4112000271"/>
    <x v="15"/>
    <s v="07NPBPPL"/>
    <s v="FRUTTA PET BOTTLE PINEAPPLE 500ML (12PCS)"/>
    <n v="0"/>
    <n v="340"/>
    <n v="340"/>
    <n v="41"/>
    <n v="321589"/>
    <n v="24119.17"/>
    <n v="945.85"/>
    <x v="1"/>
    <x v="1"/>
    <x v="0"/>
    <x v="1"/>
    <x v="13"/>
    <x v="13"/>
    <x v="0"/>
    <x v="0"/>
    <x v="1"/>
  </r>
  <r>
    <x v="0"/>
    <x v="6"/>
    <n v="4112000273"/>
    <x v="16"/>
    <s v="05CNCTAPPLE"/>
    <s v="FRUTTA NATURAL APPLE JUICE 1LTR X 10PCS"/>
    <n v="0"/>
    <n v="200"/>
    <n v="200"/>
    <n v="905"/>
    <n v="706976.74"/>
    <n v="53023.26"/>
    <n v="3534.88"/>
    <x v="1"/>
    <x v="1"/>
    <x v="0"/>
    <x v="1"/>
    <x v="0"/>
    <x v="0"/>
    <x v="0"/>
    <x v="0"/>
    <x v="0"/>
  </r>
  <r>
    <x v="0"/>
    <x v="6"/>
    <n v="4112000273"/>
    <x v="16"/>
    <s v="05CNCTCOCK"/>
    <s v="FRUTTA NATURAL COCKTAIL 1LTR X 10PCS"/>
    <n v="0"/>
    <n v="200"/>
    <n v="200"/>
    <n v="11"/>
    <n v="706976"/>
    <n v="53023.199999999997"/>
    <n v="3534.88"/>
    <x v="1"/>
    <x v="1"/>
    <x v="0"/>
    <x v="1"/>
    <x v="14"/>
    <x v="14"/>
    <x v="0"/>
    <x v="0"/>
    <x v="0"/>
  </r>
  <r>
    <x v="0"/>
    <x v="6"/>
    <n v="4112000273"/>
    <x v="16"/>
    <s v="05CNCTMNG"/>
    <s v="FRUTTA NATURAL MANGO 1LTR X 10PCS"/>
    <n v="0"/>
    <n v="100"/>
    <n v="100"/>
    <n v="0"/>
    <n v="353488"/>
    <n v="26511.599999999999"/>
    <n v="3534.88"/>
    <x v="1"/>
    <x v="1"/>
    <x v="0"/>
    <x v="1"/>
    <x v="17"/>
    <x v="17"/>
    <x v="0"/>
    <x v="0"/>
    <x v="0"/>
  </r>
  <r>
    <x v="0"/>
    <x v="6"/>
    <n v="4112000273"/>
    <x v="16"/>
    <s v="05CNCTPNPL"/>
    <s v="FRUTTA NATURAL PINEAPPLE 1LTR X 10PCS"/>
    <n v="0"/>
    <n v="100"/>
    <n v="100"/>
    <n v="11"/>
    <n v="353488"/>
    <n v="26511.599999999999"/>
    <n v="3534.88"/>
    <x v="1"/>
    <x v="1"/>
    <x v="0"/>
    <x v="1"/>
    <x v="18"/>
    <x v="18"/>
    <x v="0"/>
    <x v="0"/>
    <x v="0"/>
  </r>
  <r>
    <x v="0"/>
    <x v="6"/>
    <n v="4112000273"/>
    <x v="16"/>
    <s v="06MACCRNBRY"/>
    <s v="MACCAW DRINK CRANBERRY 1LTR X 10PCS"/>
    <n v="0"/>
    <n v="66"/>
    <n v="66"/>
    <n v="254"/>
    <n v="202604.65"/>
    <n v="15195.35"/>
    <n v="3069.77"/>
    <x v="1"/>
    <x v="1"/>
    <x v="0"/>
    <x v="1"/>
    <x v="3"/>
    <x v="3"/>
    <x v="1"/>
    <x v="0"/>
    <x v="0"/>
  </r>
  <r>
    <x v="0"/>
    <x v="6"/>
    <n v="4112000276"/>
    <x v="17"/>
    <s v="03CSAPPLE"/>
    <s v="CALIFORNIA SUN APPLE X 40PCS"/>
    <n v="40"/>
    <n v="80"/>
    <n v="40"/>
    <n v="14"/>
    <n v="72558.14"/>
    <n v="5441.86"/>
    <n v="1813.95"/>
    <x v="1"/>
    <x v="1"/>
    <x v="0"/>
    <x v="1"/>
    <x v="15"/>
    <x v="15"/>
    <x v="2"/>
    <x v="0"/>
    <x v="2"/>
  </r>
  <r>
    <x v="0"/>
    <x v="6"/>
    <n v="4112000276"/>
    <x v="17"/>
    <s v="03CSORG"/>
    <s v="CALIFORNIA SUN ORANGE X 40PCS"/>
    <n v="0"/>
    <n v="40"/>
    <n v="40"/>
    <n v="5"/>
    <n v="72558.14"/>
    <n v="5441.86"/>
    <n v="1813.95"/>
    <x v="1"/>
    <x v="1"/>
    <x v="0"/>
    <x v="1"/>
    <x v="10"/>
    <x v="10"/>
    <x v="2"/>
    <x v="0"/>
    <x v="2"/>
  </r>
  <r>
    <x v="0"/>
    <x v="6"/>
    <n v="4112000276"/>
    <x v="17"/>
    <s v="03CSPNPL"/>
    <s v="CALIFORNIA SUN  PINEAPPLE X 40PCS"/>
    <n v="0"/>
    <n v="40"/>
    <n v="40"/>
    <n v="0"/>
    <n v="72558.14"/>
    <n v="5441.86"/>
    <n v="1813.95"/>
    <x v="1"/>
    <x v="1"/>
    <x v="0"/>
    <x v="1"/>
    <x v="11"/>
    <x v="11"/>
    <x v="2"/>
    <x v="0"/>
    <x v="2"/>
  </r>
  <r>
    <x v="0"/>
    <x v="6"/>
    <n v="4112000276"/>
    <x v="17"/>
    <s v="07NPBORG"/>
    <s v="FRUTTA PET BOTTLE  ORANGE 500ML (12PCS)"/>
    <n v="0"/>
    <n v="52"/>
    <n v="52"/>
    <n v="480"/>
    <n v="46883.519999999997"/>
    <n v="3516.26"/>
    <n v="901.61"/>
    <x v="1"/>
    <x v="1"/>
    <x v="0"/>
    <x v="1"/>
    <x v="7"/>
    <x v="7"/>
    <x v="0"/>
    <x v="0"/>
    <x v="1"/>
  </r>
  <r>
    <x v="0"/>
    <x v="6"/>
    <n v="4112000279"/>
    <x v="18"/>
    <s v="03CSAPPLE"/>
    <s v="CALIFORNIA SUN APPLE X 40PCS"/>
    <n v="0"/>
    <n v="5"/>
    <n v="5"/>
    <n v="14"/>
    <n v="9069.77"/>
    <n v="680.23"/>
    <n v="1813.95"/>
    <x v="1"/>
    <x v="1"/>
    <x v="0"/>
    <x v="1"/>
    <x v="15"/>
    <x v="15"/>
    <x v="2"/>
    <x v="0"/>
    <x v="2"/>
  </r>
  <r>
    <x v="0"/>
    <x v="6"/>
    <n v="4112000279"/>
    <x v="18"/>
    <s v="03CSCOCK"/>
    <s v="CALIFORNIA SUN COCKTAIL X 40PCS"/>
    <n v="0"/>
    <n v="5"/>
    <n v="5"/>
    <n v="78"/>
    <n v="9069.77"/>
    <n v="680.23"/>
    <n v="1813.95"/>
    <x v="1"/>
    <x v="1"/>
    <x v="0"/>
    <x v="1"/>
    <x v="8"/>
    <x v="8"/>
    <x v="2"/>
    <x v="0"/>
    <x v="2"/>
  </r>
  <r>
    <x v="0"/>
    <x v="6"/>
    <n v="4112000279"/>
    <x v="18"/>
    <s v="03CSORG"/>
    <s v="CALIFORNIA SUN ORANGE X 40PCS"/>
    <n v="0"/>
    <n v="15"/>
    <n v="15"/>
    <n v="5"/>
    <n v="27209.3"/>
    <n v="2040.7"/>
    <n v="1813.95"/>
    <x v="1"/>
    <x v="1"/>
    <x v="0"/>
    <x v="1"/>
    <x v="10"/>
    <x v="10"/>
    <x v="2"/>
    <x v="0"/>
    <x v="2"/>
  </r>
  <r>
    <x v="0"/>
    <x v="6"/>
    <n v="4112000279"/>
    <x v="18"/>
    <s v="03CSPNPL"/>
    <s v="CALIFORNIA SUN  PINEAPPLE X 40PCS"/>
    <n v="0"/>
    <n v="15"/>
    <n v="15"/>
    <n v="0"/>
    <n v="27209.3"/>
    <n v="2040.7"/>
    <n v="1813.95"/>
    <x v="1"/>
    <x v="1"/>
    <x v="0"/>
    <x v="1"/>
    <x v="11"/>
    <x v="11"/>
    <x v="2"/>
    <x v="0"/>
    <x v="2"/>
  </r>
  <r>
    <x v="0"/>
    <x v="6"/>
    <n v="4112000279"/>
    <x v="18"/>
    <s v="03CSSBRY"/>
    <s v="CALIFORNIA SUN STRAWBERRY X 40PCS"/>
    <n v="0"/>
    <n v="5"/>
    <n v="5"/>
    <n v="108"/>
    <n v="9069.77"/>
    <n v="680.23"/>
    <n v="1813.95"/>
    <x v="1"/>
    <x v="1"/>
    <x v="0"/>
    <x v="1"/>
    <x v="16"/>
    <x v="16"/>
    <x v="2"/>
    <x v="0"/>
    <x v="2"/>
  </r>
  <r>
    <x v="0"/>
    <x v="6"/>
    <n v="4112000279"/>
    <x v="18"/>
    <s v="05CNCTAPPLE"/>
    <s v="FRUTTA NATURAL APPLE JUICE 1LTR X 10PCS"/>
    <n v="0"/>
    <n v="54"/>
    <n v="54"/>
    <n v="905"/>
    <n v="176744.18"/>
    <n v="13255.81"/>
    <n v="3273.04"/>
    <x v="1"/>
    <x v="1"/>
    <x v="0"/>
    <x v="1"/>
    <x v="0"/>
    <x v="0"/>
    <x v="0"/>
    <x v="0"/>
    <x v="0"/>
  </r>
  <r>
    <x v="0"/>
    <x v="6"/>
    <n v="4112000279"/>
    <x v="18"/>
    <s v="05CNCTCOCK"/>
    <s v="FRUTTA NATURAL COCKTAIL 1LTR X 10PCS"/>
    <n v="0"/>
    <n v="108"/>
    <n v="108"/>
    <n v="11"/>
    <n v="353488"/>
    <n v="26511.599999999999"/>
    <n v="3273.04"/>
    <x v="1"/>
    <x v="1"/>
    <x v="0"/>
    <x v="1"/>
    <x v="14"/>
    <x v="14"/>
    <x v="0"/>
    <x v="0"/>
    <x v="0"/>
  </r>
  <r>
    <x v="0"/>
    <x v="6"/>
    <n v="4112000279"/>
    <x v="18"/>
    <s v="07NPBORG"/>
    <s v="FRUTTA PET BOTTLE  ORANGE 500ML (12PCS)"/>
    <n v="0"/>
    <n v="8"/>
    <n v="8"/>
    <n v="480"/>
    <n v="6837.18"/>
    <n v="512.79"/>
    <n v="854.65"/>
    <x v="1"/>
    <x v="1"/>
    <x v="0"/>
    <x v="1"/>
    <x v="7"/>
    <x v="7"/>
    <x v="0"/>
    <x v="0"/>
    <x v="1"/>
  </r>
  <r>
    <x v="0"/>
    <x v="6"/>
    <n v="4112000279"/>
    <x v="18"/>
    <s v="07NPBPPL"/>
    <s v="FRUTTA PET BOTTLE PINEAPPLE 500ML (12PCS)"/>
    <n v="0"/>
    <n v="10"/>
    <n v="10"/>
    <n v="41"/>
    <n v="9767.4"/>
    <n v="732.55"/>
    <n v="976.74"/>
    <x v="1"/>
    <x v="1"/>
    <x v="0"/>
    <x v="1"/>
    <x v="13"/>
    <x v="13"/>
    <x v="0"/>
    <x v="0"/>
    <x v="1"/>
  </r>
  <r>
    <x v="0"/>
    <x v="6"/>
    <n v="4112000298"/>
    <x v="77"/>
    <s v="03CSAPPLE"/>
    <s v="CALIFORNIA SUN APPLE X 40PCS"/>
    <n v="0"/>
    <n v="6"/>
    <n v="6"/>
    <n v="14"/>
    <n v="10883.72"/>
    <n v="816.28"/>
    <n v="1813.95"/>
    <x v="1"/>
    <x v="1"/>
    <x v="0"/>
    <x v="1"/>
    <x v="15"/>
    <x v="15"/>
    <x v="2"/>
    <x v="0"/>
    <x v="2"/>
  </r>
  <r>
    <x v="0"/>
    <x v="6"/>
    <n v="4112000298"/>
    <x v="77"/>
    <s v="03CSCOCK"/>
    <s v="CALIFORNIA SUN COCKTAIL X 40PCS"/>
    <n v="0"/>
    <n v="6"/>
    <n v="6"/>
    <n v="78"/>
    <n v="10883.72"/>
    <n v="816.28"/>
    <n v="1813.95"/>
    <x v="1"/>
    <x v="1"/>
    <x v="0"/>
    <x v="1"/>
    <x v="8"/>
    <x v="8"/>
    <x v="2"/>
    <x v="0"/>
    <x v="2"/>
  </r>
  <r>
    <x v="0"/>
    <x v="6"/>
    <n v="4112000298"/>
    <x v="77"/>
    <s v="03CSORG"/>
    <s v="CALIFORNIA SUN ORANGE X 40PCS"/>
    <n v="0"/>
    <n v="6"/>
    <n v="6"/>
    <n v="5"/>
    <n v="10883.72"/>
    <n v="816.28"/>
    <n v="1813.95"/>
    <x v="1"/>
    <x v="1"/>
    <x v="0"/>
    <x v="1"/>
    <x v="10"/>
    <x v="10"/>
    <x v="2"/>
    <x v="0"/>
    <x v="2"/>
  </r>
  <r>
    <x v="0"/>
    <x v="6"/>
    <n v="4112000298"/>
    <x v="77"/>
    <s v="03CSPNPL"/>
    <s v="CALIFORNIA SUN  PINEAPPLE X 40PCS"/>
    <n v="0"/>
    <n v="6"/>
    <n v="6"/>
    <n v="0"/>
    <n v="10883.72"/>
    <n v="816.28"/>
    <n v="1813.95"/>
    <x v="1"/>
    <x v="1"/>
    <x v="0"/>
    <x v="1"/>
    <x v="11"/>
    <x v="11"/>
    <x v="2"/>
    <x v="0"/>
    <x v="2"/>
  </r>
  <r>
    <x v="0"/>
    <x v="6"/>
    <n v="4112000298"/>
    <x v="77"/>
    <s v="03CSSBRY"/>
    <s v="CALIFORNIA SUN STRAWBERRY X 40PCS"/>
    <n v="0"/>
    <n v="6"/>
    <n v="6"/>
    <n v="108"/>
    <n v="10883.72"/>
    <n v="816.28"/>
    <n v="1813.95"/>
    <x v="1"/>
    <x v="1"/>
    <x v="0"/>
    <x v="1"/>
    <x v="16"/>
    <x v="16"/>
    <x v="2"/>
    <x v="0"/>
    <x v="2"/>
  </r>
  <r>
    <x v="0"/>
    <x v="6"/>
    <n v="4112000319"/>
    <x v="104"/>
    <s v="05CNCTCOCK"/>
    <s v="FRUTTA NATURAL COCKTAIL 1LTR X 10PCS"/>
    <n v="108"/>
    <n v="490"/>
    <n v="382"/>
    <n v="11"/>
    <n v="1237208"/>
    <n v="92790.6"/>
    <n v="3238.76"/>
    <x v="1"/>
    <x v="1"/>
    <x v="0"/>
    <x v="1"/>
    <x v="14"/>
    <x v="14"/>
    <x v="0"/>
    <x v="0"/>
    <x v="0"/>
  </r>
  <r>
    <x v="0"/>
    <x v="6"/>
    <n v="4112000319"/>
    <x v="104"/>
    <s v="05CNCTMNG"/>
    <s v="FRUTTA NATURAL MANGO 1LTR X 10PCS"/>
    <n v="0"/>
    <n v="266"/>
    <n v="266"/>
    <n v="0"/>
    <n v="883720"/>
    <n v="66279"/>
    <n v="3322.26"/>
    <x v="1"/>
    <x v="1"/>
    <x v="0"/>
    <x v="1"/>
    <x v="17"/>
    <x v="17"/>
    <x v="0"/>
    <x v="0"/>
    <x v="0"/>
  </r>
  <r>
    <x v="0"/>
    <x v="6"/>
    <n v="4112000337"/>
    <x v="123"/>
    <s v="05CNCTPNPL"/>
    <s v="FRUTTA NATURAL PINEAPPLE 1LTR X 10PCS"/>
    <n v="0"/>
    <n v="70"/>
    <n v="70"/>
    <n v="11"/>
    <n v="229767.2"/>
    <n v="17232.54"/>
    <n v="3282.39"/>
    <x v="1"/>
    <x v="1"/>
    <x v="0"/>
    <x v="1"/>
    <x v="18"/>
    <x v="18"/>
    <x v="0"/>
    <x v="0"/>
    <x v="0"/>
  </r>
  <r>
    <x v="0"/>
    <x v="6"/>
    <n v="4112000441"/>
    <x v="79"/>
    <s v="05CNCTAPPLE"/>
    <s v="FRUTTA NATURAL APPLE JUICE 1LTR X 10PCS"/>
    <n v="0"/>
    <n v="29"/>
    <n v="29"/>
    <n v="905"/>
    <n v="88372.09"/>
    <n v="6627.91"/>
    <n v="3047.31"/>
    <x v="1"/>
    <x v="1"/>
    <x v="0"/>
    <x v="1"/>
    <x v="0"/>
    <x v="0"/>
    <x v="0"/>
    <x v="0"/>
    <x v="0"/>
  </r>
  <r>
    <x v="0"/>
    <x v="6"/>
    <n v="4112000441"/>
    <x v="79"/>
    <s v="05CNCTCOCK"/>
    <s v="FRUTTA NATURAL COCKTAIL 1LTR X 10PCS"/>
    <n v="0"/>
    <n v="25"/>
    <n v="25"/>
    <n v="11"/>
    <n v="88372"/>
    <n v="6627.9"/>
    <n v="3534.88"/>
    <x v="1"/>
    <x v="1"/>
    <x v="0"/>
    <x v="1"/>
    <x v="14"/>
    <x v="14"/>
    <x v="0"/>
    <x v="0"/>
    <x v="0"/>
  </r>
  <r>
    <x v="0"/>
    <x v="6"/>
    <n v="4112000441"/>
    <x v="79"/>
    <s v="07NPBCTL"/>
    <s v="FRUTTA PET BOTTLE  COCKTAIL 500ML (12PCS)"/>
    <n v="0"/>
    <n v="11"/>
    <n v="11"/>
    <n v="647"/>
    <n v="9767.4"/>
    <n v="732.55"/>
    <n v="887.95"/>
    <x v="1"/>
    <x v="1"/>
    <x v="0"/>
    <x v="1"/>
    <x v="6"/>
    <x v="6"/>
    <x v="0"/>
    <x v="0"/>
    <x v="1"/>
  </r>
  <r>
    <x v="0"/>
    <x v="6"/>
    <n v="4112000459"/>
    <x v="20"/>
    <s v="03CSORG"/>
    <s v="CALIFORNIA SUN ORANGE X 40PCS"/>
    <n v="0"/>
    <n v="50"/>
    <n v="50"/>
    <n v="5"/>
    <n v="90697.68"/>
    <n v="6802.33"/>
    <n v="1813.95"/>
    <x v="0"/>
    <x v="0"/>
    <x v="0"/>
    <x v="5"/>
    <x v="10"/>
    <x v="10"/>
    <x v="2"/>
    <x v="0"/>
    <x v="2"/>
  </r>
  <r>
    <x v="0"/>
    <x v="6"/>
    <n v="4112000459"/>
    <x v="20"/>
    <s v="03CSPNPL"/>
    <s v="CALIFORNIA SUN  PINEAPPLE X 40PCS"/>
    <n v="0"/>
    <n v="20"/>
    <n v="20"/>
    <n v="0"/>
    <n v="36279.07"/>
    <n v="2720.93"/>
    <n v="1813.95"/>
    <x v="0"/>
    <x v="0"/>
    <x v="0"/>
    <x v="5"/>
    <x v="11"/>
    <x v="11"/>
    <x v="2"/>
    <x v="0"/>
    <x v="2"/>
  </r>
  <r>
    <x v="0"/>
    <x v="6"/>
    <n v="4112000459"/>
    <x v="20"/>
    <s v="05CNCTAPPLE"/>
    <s v="FRUTTA NATURAL APPLE JUICE 1LTR X 10PCS"/>
    <n v="0"/>
    <n v="280"/>
    <n v="280"/>
    <n v="905"/>
    <n v="989767.44"/>
    <n v="74232.56"/>
    <n v="3534.88"/>
    <x v="0"/>
    <x v="0"/>
    <x v="0"/>
    <x v="5"/>
    <x v="0"/>
    <x v="0"/>
    <x v="0"/>
    <x v="0"/>
    <x v="0"/>
  </r>
  <r>
    <x v="0"/>
    <x v="6"/>
    <n v="4112000459"/>
    <x v="20"/>
    <s v="05CNCTCOCK"/>
    <s v="FRUTTA NATURAL COCKTAIL 1LTR X 10PCS"/>
    <n v="0"/>
    <n v="41"/>
    <n v="41"/>
    <n v="11"/>
    <n v="144930.07999999999"/>
    <n v="10869.76"/>
    <n v="3534.88"/>
    <x v="0"/>
    <x v="0"/>
    <x v="0"/>
    <x v="5"/>
    <x v="14"/>
    <x v="14"/>
    <x v="0"/>
    <x v="0"/>
    <x v="0"/>
  </r>
  <r>
    <x v="0"/>
    <x v="6"/>
    <n v="4112000459"/>
    <x v="20"/>
    <s v="05CNCTPNPL"/>
    <s v="FRUTTA NATURAL PINEAPPLE 1LTR X 10PCS"/>
    <n v="0"/>
    <n v="179"/>
    <n v="179"/>
    <n v="11"/>
    <n v="632743.52"/>
    <n v="47455.76"/>
    <n v="3534.88"/>
    <x v="0"/>
    <x v="0"/>
    <x v="0"/>
    <x v="5"/>
    <x v="18"/>
    <x v="18"/>
    <x v="0"/>
    <x v="0"/>
    <x v="0"/>
  </r>
  <r>
    <x v="0"/>
    <x v="6"/>
    <n v="4112000459"/>
    <x v="20"/>
    <s v="06MACCRNBRY"/>
    <s v="MACCAW DRINK CRANBERRY 1LTR X 10PCS"/>
    <n v="0"/>
    <n v="189"/>
    <n v="189"/>
    <n v="254"/>
    <n v="580186.04"/>
    <n v="43513.95"/>
    <n v="3069.77"/>
    <x v="0"/>
    <x v="0"/>
    <x v="0"/>
    <x v="5"/>
    <x v="3"/>
    <x v="3"/>
    <x v="1"/>
    <x v="0"/>
    <x v="0"/>
  </r>
  <r>
    <x v="0"/>
    <x v="6"/>
    <n v="4112000459"/>
    <x v="20"/>
    <s v="07NPBBKT"/>
    <s v="FRUTTA PET BOTTLE BLACKCURRENT 500ML (12PCS)"/>
    <n v="0"/>
    <n v="150"/>
    <n v="150"/>
    <n v="0"/>
    <n v="146511"/>
    <n v="10988.33"/>
    <n v="976.74"/>
    <x v="0"/>
    <x v="0"/>
    <x v="0"/>
    <x v="5"/>
    <x v="5"/>
    <x v="5"/>
    <x v="0"/>
    <x v="0"/>
    <x v="1"/>
  </r>
  <r>
    <x v="0"/>
    <x v="6"/>
    <n v="4112000459"/>
    <x v="20"/>
    <s v="07NPBCTL"/>
    <s v="FRUTTA PET BOTTLE  COCKTAIL 500ML (12PCS)"/>
    <n v="0"/>
    <n v="100"/>
    <n v="100"/>
    <n v="647"/>
    <n v="97674"/>
    <n v="7325.55"/>
    <n v="976.74"/>
    <x v="0"/>
    <x v="0"/>
    <x v="0"/>
    <x v="5"/>
    <x v="6"/>
    <x v="6"/>
    <x v="0"/>
    <x v="0"/>
    <x v="1"/>
  </r>
  <r>
    <x v="0"/>
    <x v="6"/>
    <n v="4112000459"/>
    <x v="20"/>
    <s v="07NPBORG"/>
    <s v="FRUTTA PET BOTTLE  ORANGE 500ML (12PCS)"/>
    <n v="0"/>
    <n v="121"/>
    <n v="121"/>
    <n v="480"/>
    <n v="118185.54"/>
    <n v="8863.92"/>
    <n v="976.74"/>
    <x v="0"/>
    <x v="0"/>
    <x v="0"/>
    <x v="5"/>
    <x v="7"/>
    <x v="7"/>
    <x v="0"/>
    <x v="0"/>
    <x v="1"/>
  </r>
  <r>
    <x v="0"/>
    <x v="6"/>
    <n v="4112000459"/>
    <x v="20"/>
    <s v="07NPBPPL"/>
    <s v="FRUTTA PET BOTTLE PINEAPPLE 500ML (12PCS)"/>
    <n v="0"/>
    <n v="130"/>
    <n v="130"/>
    <n v="41"/>
    <n v="126976.2"/>
    <n v="9523.2199999999993"/>
    <n v="976.74"/>
    <x v="0"/>
    <x v="0"/>
    <x v="0"/>
    <x v="5"/>
    <x v="13"/>
    <x v="13"/>
    <x v="0"/>
    <x v="0"/>
    <x v="1"/>
  </r>
  <r>
    <x v="0"/>
    <x v="6"/>
    <n v="4112000465"/>
    <x v="21"/>
    <s v="03CSORG"/>
    <s v="CALIFORNIA SUN ORANGE X 40PCS"/>
    <n v="0"/>
    <n v="100"/>
    <n v="100"/>
    <n v="5"/>
    <n v="181395.35"/>
    <n v="13604.65"/>
    <n v="1813.95"/>
    <x v="0"/>
    <x v="0"/>
    <x v="0"/>
    <x v="0"/>
    <x v="10"/>
    <x v="10"/>
    <x v="2"/>
    <x v="0"/>
    <x v="2"/>
  </r>
  <r>
    <x v="0"/>
    <x v="6"/>
    <n v="4112000465"/>
    <x v="21"/>
    <s v="03CSPNPL"/>
    <s v="CALIFORNIA SUN  PINEAPPLE X 40PCS"/>
    <n v="0"/>
    <n v="80"/>
    <n v="80"/>
    <n v="0"/>
    <n v="145116.28"/>
    <n v="10883.72"/>
    <n v="1813.95"/>
    <x v="0"/>
    <x v="0"/>
    <x v="0"/>
    <x v="0"/>
    <x v="11"/>
    <x v="11"/>
    <x v="2"/>
    <x v="0"/>
    <x v="2"/>
  </r>
  <r>
    <x v="0"/>
    <x v="6"/>
    <n v="4112000465"/>
    <x v="21"/>
    <s v="04NCTAPPLE"/>
    <s v="FRUTTA NATURAL  APPLE 250ML X 24PCS"/>
    <n v="0"/>
    <n v="30"/>
    <n v="30"/>
    <n v="0"/>
    <n v="78139.539999999994"/>
    <n v="5860.47"/>
    <n v="2604.65"/>
    <x v="0"/>
    <x v="0"/>
    <x v="0"/>
    <x v="0"/>
    <x v="20"/>
    <x v="20"/>
    <x v="0"/>
    <x v="0"/>
    <x v="3"/>
  </r>
  <r>
    <x v="0"/>
    <x v="6"/>
    <n v="4112000465"/>
    <x v="21"/>
    <s v="04NCTMNG"/>
    <s v="FRUTTA NATURAL MANGO 250ML X 24PCS"/>
    <n v="0"/>
    <n v="25"/>
    <n v="25"/>
    <n v="0"/>
    <n v="65116.25"/>
    <n v="4883.72"/>
    <n v="2604.65"/>
    <x v="0"/>
    <x v="0"/>
    <x v="0"/>
    <x v="0"/>
    <x v="24"/>
    <x v="24"/>
    <x v="0"/>
    <x v="0"/>
    <x v="3"/>
  </r>
  <r>
    <x v="0"/>
    <x v="6"/>
    <n v="4112000465"/>
    <x v="21"/>
    <s v="04NCTORG"/>
    <s v="FRUTTA NATURAL ORANGE 250ML X 24PCS"/>
    <n v="0"/>
    <n v="50"/>
    <n v="50"/>
    <n v="150"/>
    <n v="130232.5"/>
    <n v="9767.44"/>
    <n v="2604.65"/>
    <x v="0"/>
    <x v="0"/>
    <x v="0"/>
    <x v="0"/>
    <x v="21"/>
    <x v="21"/>
    <x v="0"/>
    <x v="0"/>
    <x v="3"/>
  </r>
  <r>
    <x v="0"/>
    <x v="6"/>
    <n v="4112000465"/>
    <x v="21"/>
    <s v="04NCTPNPL"/>
    <s v="FRUTTA NATURAL PINEAPPLE 250ML X 24PCS"/>
    <n v="0"/>
    <n v="50"/>
    <n v="50"/>
    <n v="0"/>
    <n v="130232.5"/>
    <n v="9767.44"/>
    <n v="2604.65"/>
    <x v="0"/>
    <x v="0"/>
    <x v="0"/>
    <x v="0"/>
    <x v="23"/>
    <x v="23"/>
    <x v="0"/>
    <x v="0"/>
    <x v="3"/>
  </r>
  <r>
    <x v="0"/>
    <x v="6"/>
    <n v="4112000465"/>
    <x v="21"/>
    <s v="05CNCTAPPLE"/>
    <s v="FRUTTA NATURAL APPLE JUICE 1LTR X 10PCS"/>
    <n v="0"/>
    <n v="225"/>
    <n v="225"/>
    <n v="905"/>
    <n v="795348.83"/>
    <n v="59651.16"/>
    <n v="3534.88"/>
    <x v="0"/>
    <x v="0"/>
    <x v="0"/>
    <x v="0"/>
    <x v="0"/>
    <x v="0"/>
    <x v="0"/>
    <x v="0"/>
    <x v="0"/>
  </r>
  <r>
    <x v="0"/>
    <x v="6"/>
    <n v="4112000465"/>
    <x v="21"/>
    <s v="05CNCTCOCK"/>
    <s v="FRUTTA NATURAL COCKTAIL 1LTR X 10PCS"/>
    <n v="0"/>
    <n v="12"/>
    <n v="12"/>
    <n v="11"/>
    <n v="42418.559999999998"/>
    <n v="3181.39"/>
    <n v="3534.88"/>
    <x v="0"/>
    <x v="0"/>
    <x v="0"/>
    <x v="0"/>
    <x v="14"/>
    <x v="14"/>
    <x v="0"/>
    <x v="0"/>
    <x v="0"/>
  </r>
  <r>
    <x v="0"/>
    <x v="6"/>
    <n v="4112000465"/>
    <x v="21"/>
    <s v="05CNCTPNPL"/>
    <s v="FRUTTA NATURAL PINEAPPLE 1LTR X 10PCS"/>
    <n v="0"/>
    <n v="163"/>
    <n v="163"/>
    <n v="11"/>
    <n v="576185.43999999994"/>
    <n v="43213.91"/>
    <n v="3534.88"/>
    <x v="0"/>
    <x v="0"/>
    <x v="0"/>
    <x v="0"/>
    <x v="18"/>
    <x v="18"/>
    <x v="0"/>
    <x v="0"/>
    <x v="0"/>
  </r>
  <r>
    <x v="0"/>
    <x v="6"/>
    <n v="4112000465"/>
    <x v="21"/>
    <s v="07NPBBKT"/>
    <s v="FRUTTA PET BOTTLE BLACKCURRENT 500ML (12PCS)"/>
    <n v="0"/>
    <n v="400"/>
    <n v="400"/>
    <n v="0"/>
    <n v="390696"/>
    <n v="29302.2"/>
    <n v="976.74"/>
    <x v="0"/>
    <x v="0"/>
    <x v="0"/>
    <x v="0"/>
    <x v="5"/>
    <x v="5"/>
    <x v="0"/>
    <x v="0"/>
    <x v="1"/>
  </r>
  <r>
    <x v="0"/>
    <x v="6"/>
    <n v="4112000465"/>
    <x v="21"/>
    <s v="07NPBORG"/>
    <s v="FRUTTA PET BOTTLE  ORANGE 500ML (12PCS)"/>
    <n v="0"/>
    <n v="300"/>
    <n v="300"/>
    <n v="480"/>
    <n v="293022"/>
    <n v="21976.65"/>
    <n v="976.74"/>
    <x v="0"/>
    <x v="0"/>
    <x v="0"/>
    <x v="0"/>
    <x v="7"/>
    <x v="7"/>
    <x v="0"/>
    <x v="0"/>
    <x v="1"/>
  </r>
  <r>
    <x v="0"/>
    <x v="6"/>
    <n v="4112000472"/>
    <x v="155"/>
    <s v="05CNCTCOCK"/>
    <s v="FRUTTA NATURAL COCKTAIL 1LTR X 10PCS"/>
    <n v="0"/>
    <n v="16"/>
    <n v="16"/>
    <n v="11"/>
    <n v="53023.199999999997"/>
    <n v="3976.74"/>
    <n v="3313.95"/>
    <x v="1"/>
    <x v="1"/>
    <x v="0"/>
    <x v="1"/>
    <x v="14"/>
    <x v="14"/>
    <x v="0"/>
    <x v="0"/>
    <x v="0"/>
  </r>
  <r>
    <x v="0"/>
    <x v="6"/>
    <n v="4112000483"/>
    <x v="22"/>
    <s v="05CNCTAPPLE"/>
    <s v="FRUTTA NATURAL APPLE JUICE 1LTR X 10PCS"/>
    <n v="0"/>
    <n v="26"/>
    <n v="26"/>
    <n v="905"/>
    <n v="70697.67"/>
    <n v="5302.33"/>
    <n v="2719.14"/>
    <x v="1"/>
    <x v="1"/>
    <x v="0"/>
    <x v="1"/>
    <x v="0"/>
    <x v="0"/>
    <x v="0"/>
    <x v="0"/>
    <x v="0"/>
  </r>
  <r>
    <x v="0"/>
    <x v="6"/>
    <n v="4112000483"/>
    <x v="22"/>
    <s v="05CNCTCOCK"/>
    <s v="FRUTTA NATURAL COCKTAIL 1LTR X 10PCS"/>
    <n v="0"/>
    <n v="30"/>
    <n v="30"/>
    <n v="11"/>
    <n v="106046.39999999999"/>
    <n v="7953.48"/>
    <n v="3534.88"/>
    <x v="1"/>
    <x v="1"/>
    <x v="0"/>
    <x v="1"/>
    <x v="14"/>
    <x v="14"/>
    <x v="0"/>
    <x v="0"/>
    <x v="0"/>
  </r>
  <r>
    <x v="0"/>
    <x v="6"/>
    <n v="4112000483"/>
    <x v="22"/>
    <s v="05CNCTPNPL"/>
    <s v="FRUTTA NATURAL PINEAPPLE 1LTR X 10PCS"/>
    <n v="0"/>
    <n v="30"/>
    <n v="30"/>
    <n v="11"/>
    <n v="106046.39999999999"/>
    <n v="7953.48"/>
    <n v="3534.88"/>
    <x v="1"/>
    <x v="1"/>
    <x v="0"/>
    <x v="1"/>
    <x v="18"/>
    <x v="18"/>
    <x v="0"/>
    <x v="0"/>
    <x v="0"/>
  </r>
  <r>
    <x v="0"/>
    <x v="6"/>
    <n v="4112000483"/>
    <x v="22"/>
    <s v="06MACC0CK"/>
    <s v="MACCAW DRINK COCKTAIL 1LTR X 10PCS"/>
    <n v="0"/>
    <n v="10"/>
    <n v="10"/>
    <n v="67"/>
    <n v="30697.67"/>
    <n v="2302.33"/>
    <n v="3069.77"/>
    <x v="1"/>
    <x v="1"/>
    <x v="0"/>
    <x v="1"/>
    <x v="2"/>
    <x v="2"/>
    <x v="1"/>
    <x v="0"/>
    <x v="0"/>
  </r>
  <r>
    <x v="0"/>
    <x v="6"/>
    <n v="4112000483"/>
    <x v="22"/>
    <s v="06MACSTWBAN"/>
    <s v="MACCAW DRINK STRAWBERRY -BANANA X10PCS"/>
    <n v="0"/>
    <n v="11"/>
    <n v="11"/>
    <n v="0"/>
    <n v="30697.67"/>
    <n v="2302.33"/>
    <n v="2790.7"/>
    <x v="1"/>
    <x v="1"/>
    <x v="0"/>
    <x v="1"/>
    <x v="4"/>
    <x v="4"/>
    <x v="1"/>
    <x v="0"/>
    <x v="0"/>
  </r>
  <r>
    <x v="0"/>
    <x v="6"/>
    <n v="4112000506"/>
    <x v="156"/>
    <s v="03CSAPPLE"/>
    <s v="CALIFORNIA SUN APPLE X 40PCS"/>
    <n v="0"/>
    <n v="40"/>
    <n v="40"/>
    <n v="14"/>
    <n v="72558.14"/>
    <n v="5441.86"/>
    <n v="1813.95"/>
    <x v="0"/>
    <x v="4"/>
    <x v="0"/>
    <x v="6"/>
    <x v="15"/>
    <x v="15"/>
    <x v="2"/>
    <x v="0"/>
    <x v="2"/>
  </r>
  <r>
    <x v="0"/>
    <x v="6"/>
    <n v="4112000506"/>
    <x v="156"/>
    <s v="03CSCOCK"/>
    <s v="CALIFORNIA SUN COCKTAIL X 40PCS"/>
    <n v="0"/>
    <n v="40"/>
    <n v="40"/>
    <n v="78"/>
    <n v="72558.14"/>
    <n v="5441.86"/>
    <n v="1813.95"/>
    <x v="0"/>
    <x v="4"/>
    <x v="0"/>
    <x v="6"/>
    <x v="8"/>
    <x v="8"/>
    <x v="2"/>
    <x v="0"/>
    <x v="2"/>
  </r>
  <r>
    <x v="0"/>
    <x v="6"/>
    <n v="4112000506"/>
    <x v="156"/>
    <s v="03CSORG"/>
    <s v="CALIFORNIA SUN ORANGE X 40PCS"/>
    <n v="0"/>
    <n v="40"/>
    <n v="40"/>
    <n v="5"/>
    <n v="72558.14"/>
    <n v="5441.86"/>
    <n v="1813.95"/>
    <x v="0"/>
    <x v="4"/>
    <x v="0"/>
    <x v="6"/>
    <x v="10"/>
    <x v="10"/>
    <x v="2"/>
    <x v="0"/>
    <x v="2"/>
  </r>
  <r>
    <x v="0"/>
    <x v="6"/>
    <n v="4112000506"/>
    <x v="156"/>
    <s v="03CSPNPL"/>
    <s v="CALIFORNIA SUN  PINEAPPLE X 40PCS"/>
    <n v="0"/>
    <n v="40"/>
    <n v="40"/>
    <n v="0"/>
    <n v="72558.14"/>
    <n v="5441.86"/>
    <n v="1813.95"/>
    <x v="0"/>
    <x v="4"/>
    <x v="0"/>
    <x v="6"/>
    <x v="11"/>
    <x v="11"/>
    <x v="2"/>
    <x v="0"/>
    <x v="2"/>
  </r>
  <r>
    <x v="0"/>
    <x v="6"/>
    <n v="4112000506"/>
    <x v="156"/>
    <s v="03CSSBRY"/>
    <s v="CALIFORNIA SUN STRAWBERRY X 40PCS"/>
    <n v="0"/>
    <n v="40"/>
    <n v="40"/>
    <n v="108"/>
    <n v="72558.14"/>
    <n v="5441.86"/>
    <n v="1813.95"/>
    <x v="0"/>
    <x v="4"/>
    <x v="0"/>
    <x v="6"/>
    <x v="16"/>
    <x v="16"/>
    <x v="2"/>
    <x v="0"/>
    <x v="2"/>
  </r>
  <r>
    <x v="0"/>
    <x v="6"/>
    <n v="4112000506"/>
    <x v="156"/>
    <s v="05CNCTCOCK"/>
    <s v="FRUTTA NATURAL COCKTAIL 1LTR X 10PCS"/>
    <n v="0"/>
    <n v="168"/>
    <n v="168"/>
    <n v="11"/>
    <n v="593859.83999999997"/>
    <n v="44539.49"/>
    <n v="3534.88"/>
    <x v="0"/>
    <x v="4"/>
    <x v="0"/>
    <x v="6"/>
    <x v="14"/>
    <x v="14"/>
    <x v="0"/>
    <x v="0"/>
    <x v="0"/>
  </r>
  <r>
    <x v="0"/>
    <x v="6"/>
    <n v="4112000507"/>
    <x v="23"/>
    <s v="03CSCOCK"/>
    <s v="CALIFORNIA SUN COCKTAIL X 40PCS"/>
    <n v="0"/>
    <n v="100"/>
    <n v="100"/>
    <n v="78"/>
    <n v="181395.35"/>
    <n v="13604.65"/>
    <n v="1813.95"/>
    <x v="0"/>
    <x v="0"/>
    <x v="0"/>
    <x v="0"/>
    <x v="8"/>
    <x v="8"/>
    <x v="2"/>
    <x v="0"/>
    <x v="2"/>
  </r>
  <r>
    <x v="0"/>
    <x v="6"/>
    <n v="4112000507"/>
    <x v="23"/>
    <s v="03CSORG"/>
    <s v="CALIFORNIA SUN ORANGE X 40PCS"/>
    <n v="0"/>
    <n v="200"/>
    <n v="200"/>
    <n v="5"/>
    <n v="362790.7"/>
    <n v="27209.3"/>
    <n v="1813.95"/>
    <x v="0"/>
    <x v="0"/>
    <x v="0"/>
    <x v="0"/>
    <x v="10"/>
    <x v="10"/>
    <x v="2"/>
    <x v="0"/>
    <x v="2"/>
  </r>
  <r>
    <x v="0"/>
    <x v="6"/>
    <n v="4112000507"/>
    <x v="23"/>
    <s v="05CNCTCOCK"/>
    <s v="FRUTTA NATURAL COCKTAIL 1LTR X 10PCS"/>
    <n v="0"/>
    <n v="173"/>
    <n v="173"/>
    <n v="11"/>
    <n v="611534.24"/>
    <n v="45865.07"/>
    <n v="3534.88"/>
    <x v="0"/>
    <x v="0"/>
    <x v="0"/>
    <x v="0"/>
    <x v="14"/>
    <x v="14"/>
    <x v="0"/>
    <x v="0"/>
    <x v="0"/>
  </r>
  <r>
    <x v="0"/>
    <x v="6"/>
    <n v="4112000511"/>
    <x v="83"/>
    <s v="07NPBORG"/>
    <s v="FRUTTA PET BOTTLE  ORANGE 500ML (12PCS)"/>
    <n v="0"/>
    <n v="33"/>
    <n v="33"/>
    <n v="480"/>
    <n v="29302.2"/>
    <n v="2197.66"/>
    <n v="887.95"/>
    <x v="1"/>
    <x v="1"/>
    <x v="0"/>
    <x v="1"/>
    <x v="7"/>
    <x v="7"/>
    <x v="0"/>
    <x v="0"/>
    <x v="1"/>
  </r>
  <r>
    <x v="0"/>
    <x v="6"/>
    <n v="4112000515"/>
    <x v="157"/>
    <s v="04NCTAPPLE"/>
    <s v="FRUTTA NATURAL  APPLE 250ML X 24PCS"/>
    <n v="0"/>
    <n v="300"/>
    <n v="300"/>
    <n v="0"/>
    <n v="837209.31"/>
    <n v="62790.7"/>
    <n v="2790.7"/>
    <x v="1"/>
    <x v="1"/>
    <x v="1"/>
    <x v="4"/>
    <x v="20"/>
    <x v="20"/>
    <x v="0"/>
    <x v="1"/>
    <x v="3"/>
  </r>
  <r>
    <x v="0"/>
    <x v="6"/>
    <n v="4112000515"/>
    <x v="157"/>
    <s v="04NCTCOCK"/>
    <s v="FRUTTA NATURAL COCKTAIL 250ML X 24PCS"/>
    <n v="0"/>
    <n v="300"/>
    <n v="300"/>
    <n v="0"/>
    <n v="837209.31"/>
    <n v="62790.7"/>
    <n v="2790.7"/>
    <x v="1"/>
    <x v="1"/>
    <x v="1"/>
    <x v="4"/>
    <x v="22"/>
    <x v="22"/>
    <x v="0"/>
    <x v="1"/>
    <x v="3"/>
  </r>
  <r>
    <x v="0"/>
    <x v="6"/>
    <n v="4112000515"/>
    <x v="157"/>
    <s v="04NCTMNG"/>
    <s v="FRUTTA NATURAL MANGO 250ML X 24PCS"/>
    <n v="0"/>
    <n v="300"/>
    <n v="300"/>
    <n v="0"/>
    <n v="837209.31"/>
    <n v="62790.7"/>
    <n v="2790.7"/>
    <x v="1"/>
    <x v="1"/>
    <x v="1"/>
    <x v="4"/>
    <x v="24"/>
    <x v="24"/>
    <x v="0"/>
    <x v="1"/>
    <x v="3"/>
  </r>
  <r>
    <x v="0"/>
    <x v="6"/>
    <n v="4112000515"/>
    <x v="157"/>
    <s v="04NCTPNPL"/>
    <s v="FRUTTA NATURAL PINEAPPLE 250ML X 24PCS"/>
    <n v="0"/>
    <n v="100"/>
    <n v="100"/>
    <n v="0"/>
    <n v="279069.77"/>
    <n v="20930.23"/>
    <n v="2790.7"/>
    <x v="1"/>
    <x v="1"/>
    <x v="1"/>
    <x v="4"/>
    <x v="23"/>
    <x v="23"/>
    <x v="0"/>
    <x v="1"/>
    <x v="3"/>
  </r>
  <r>
    <x v="0"/>
    <x v="6"/>
    <n v="4112000526"/>
    <x v="125"/>
    <s v="05CNCTAPPLE"/>
    <s v="FRUTTA NATURAL APPLE JUICE 1LTR X 10PCS"/>
    <n v="0"/>
    <n v="115"/>
    <n v="115"/>
    <n v="905"/>
    <n v="406511.63"/>
    <n v="30488.37"/>
    <n v="3534.88"/>
    <x v="0"/>
    <x v="0"/>
    <x v="0"/>
    <x v="5"/>
    <x v="0"/>
    <x v="0"/>
    <x v="0"/>
    <x v="0"/>
    <x v="0"/>
  </r>
  <r>
    <x v="0"/>
    <x v="6"/>
    <n v="4112000526"/>
    <x v="125"/>
    <s v="05CNCTCOCK"/>
    <s v="FRUTTA NATURAL COCKTAIL 1LTR X 10PCS"/>
    <n v="0"/>
    <n v="126"/>
    <n v="126"/>
    <n v="11"/>
    <n v="445394.88"/>
    <n v="33404.620000000003"/>
    <n v="3534.88"/>
    <x v="0"/>
    <x v="0"/>
    <x v="0"/>
    <x v="5"/>
    <x v="14"/>
    <x v="14"/>
    <x v="0"/>
    <x v="0"/>
    <x v="0"/>
  </r>
  <r>
    <x v="0"/>
    <x v="6"/>
    <n v="4112000526"/>
    <x v="125"/>
    <s v="05CNCTPNPL"/>
    <s v="FRUTTA NATURAL PINEAPPLE 1LTR X 10PCS"/>
    <n v="0"/>
    <n v="168"/>
    <n v="168"/>
    <n v="11"/>
    <n v="593859.83999999997"/>
    <n v="44539.49"/>
    <n v="3534.88"/>
    <x v="0"/>
    <x v="0"/>
    <x v="0"/>
    <x v="5"/>
    <x v="18"/>
    <x v="18"/>
    <x v="0"/>
    <x v="0"/>
    <x v="0"/>
  </r>
  <r>
    <x v="0"/>
    <x v="6"/>
    <n v="4112000528"/>
    <x v="84"/>
    <s v="05CNCTAPPLE"/>
    <s v="FRUTTA NATURAL APPLE JUICE 1LTR X 10PCS"/>
    <n v="0"/>
    <n v="16"/>
    <n v="16"/>
    <n v="905"/>
    <n v="31813.95"/>
    <n v="2386.0500000000002"/>
    <n v="1988.37"/>
    <x v="1"/>
    <x v="1"/>
    <x v="0"/>
    <x v="1"/>
    <x v="0"/>
    <x v="0"/>
    <x v="0"/>
    <x v="0"/>
    <x v="0"/>
  </r>
  <r>
    <x v="0"/>
    <x v="6"/>
    <n v="4112000528"/>
    <x v="84"/>
    <s v="05CNCTCOCK"/>
    <s v="FRUTTA NATURAL COCKTAIL 1LTR X 10PCS"/>
    <n v="0"/>
    <n v="252"/>
    <n v="252"/>
    <n v="11"/>
    <n v="823627.04"/>
    <n v="61772.03"/>
    <n v="3268.36"/>
    <x v="1"/>
    <x v="1"/>
    <x v="0"/>
    <x v="1"/>
    <x v="14"/>
    <x v="14"/>
    <x v="0"/>
    <x v="0"/>
    <x v="0"/>
  </r>
  <r>
    <x v="0"/>
    <x v="6"/>
    <n v="4112000528"/>
    <x v="84"/>
    <s v="05CNCTPNPL"/>
    <s v="FRUTTA NATURAL PINEAPPLE 1LTR X 10PCS"/>
    <n v="0"/>
    <n v="332"/>
    <n v="332"/>
    <n v="11"/>
    <n v="1106417.44"/>
    <n v="82981.31"/>
    <n v="3332.58"/>
    <x v="1"/>
    <x v="1"/>
    <x v="0"/>
    <x v="1"/>
    <x v="18"/>
    <x v="18"/>
    <x v="0"/>
    <x v="0"/>
    <x v="0"/>
  </r>
  <r>
    <x v="0"/>
    <x v="6"/>
    <n v="4112000535"/>
    <x v="24"/>
    <s v="05CNCTAPPLE"/>
    <s v="FRUTTA NATURAL APPLE JUICE 1LTR X 10PCS"/>
    <n v="0"/>
    <n v="20"/>
    <n v="20"/>
    <n v="905"/>
    <n v="70697.67"/>
    <n v="5302.33"/>
    <n v="3534.88"/>
    <x v="1"/>
    <x v="1"/>
    <x v="0"/>
    <x v="1"/>
    <x v="0"/>
    <x v="0"/>
    <x v="0"/>
    <x v="0"/>
    <x v="0"/>
  </r>
  <r>
    <x v="0"/>
    <x v="6"/>
    <n v="4112000535"/>
    <x v="24"/>
    <s v="05CNCTCOCK"/>
    <s v="FRUTTA NATURAL COCKTAIL 1LTR X 10PCS"/>
    <n v="0"/>
    <n v="43"/>
    <n v="43"/>
    <n v="11"/>
    <n v="134325.44"/>
    <n v="10074.41"/>
    <n v="3123.85"/>
    <x v="1"/>
    <x v="1"/>
    <x v="0"/>
    <x v="1"/>
    <x v="14"/>
    <x v="14"/>
    <x v="0"/>
    <x v="0"/>
    <x v="0"/>
  </r>
  <r>
    <x v="0"/>
    <x v="6"/>
    <n v="4112000535"/>
    <x v="24"/>
    <s v="05CNCTPNPL"/>
    <s v="FRUTTA NATURAL PINEAPPLE 1LTR X 10PCS"/>
    <n v="0"/>
    <n v="20"/>
    <n v="20"/>
    <n v="11"/>
    <n v="70697.600000000006"/>
    <n v="5302.32"/>
    <n v="3534.88"/>
    <x v="1"/>
    <x v="1"/>
    <x v="0"/>
    <x v="1"/>
    <x v="18"/>
    <x v="18"/>
    <x v="0"/>
    <x v="0"/>
    <x v="0"/>
  </r>
  <r>
    <x v="0"/>
    <x v="6"/>
    <n v="4112000535"/>
    <x v="24"/>
    <s v="06MACCRNBRY"/>
    <s v="MACCAW DRINK CRANBERRY 1LTR X 10PCS"/>
    <n v="0"/>
    <n v="18"/>
    <n v="18"/>
    <n v="254"/>
    <n v="49116.28"/>
    <n v="3683.72"/>
    <n v="2728.68"/>
    <x v="1"/>
    <x v="1"/>
    <x v="0"/>
    <x v="1"/>
    <x v="3"/>
    <x v="3"/>
    <x v="1"/>
    <x v="0"/>
    <x v="0"/>
  </r>
  <r>
    <x v="0"/>
    <x v="6"/>
    <n v="4112000535"/>
    <x v="24"/>
    <s v="06MACSTWBAN"/>
    <s v="MACCAW DRINK STRAWBERRY -BANANA X10PCS"/>
    <n v="0"/>
    <n v="12"/>
    <n v="12"/>
    <n v="0"/>
    <n v="36837.21"/>
    <n v="2762.79"/>
    <n v="3069.77"/>
    <x v="1"/>
    <x v="1"/>
    <x v="0"/>
    <x v="1"/>
    <x v="4"/>
    <x v="4"/>
    <x v="1"/>
    <x v="0"/>
    <x v="0"/>
  </r>
  <r>
    <x v="0"/>
    <x v="6"/>
    <n v="4112000535"/>
    <x v="24"/>
    <s v="07NPBBKT"/>
    <s v="FRUTTA PET BOTTLE BLACKCURRENT 500ML (12PCS)"/>
    <n v="0"/>
    <n v="47"/>
    <n v="47"/>
    <n v="0"/>
    <n v="45906.78"/>
    <n v="3443.01"/>
    <n v="976.74"/>
    <x v="1"/>
    <x v="1"/>
    <x v="0"/>
    <x v="1"/>
    <x v="5"/>
    <x v="5"/>
    <x v="0"/>
    <x v="0"/>
    <x v="1"/>
  </r>
  <r>
    <x v="0"/>
    <x v="6"/>
    <n v="4112000535"/>
    <x v="24"/>
    <s v="07NPBCTL"/>
    <s v="FRUTTA PET BOTTLE  COCKTAIL 500ML (12PCS)"/>
    <n v="0"/>
    <n v="52"/>
    <n v="52"/>
    <n v="647"/>
    <n v="45906.78"/>
    <n v="3443.01"/>
    <n v="882.82"/>
    <x v="1"/>
    <x v="1"/>
    <x v="0"/>
    <x v="1"/>
    <x v="6"/>
    <x v="6"/>
    <x v="0"/>
    <x v="0"/>
    <x v="1"/>
  </r>
  <r>
    <x v="0"/>
    <x v="6"/>
    <n v="4112000535"/>
    <x v="24"/>
    <s v="07NPBORG"/>
    <s v="FRUTTA PET BOTTLE  ORANGE 500ML (12PCS)"/>
    <n v="0"/>
    <n v="46"/>
    <n v="46"/>
    <n v="480"/>
    <n v="34185.9"/>
    <n v="2563.94"/>
    <n v="743.17"/>
    <x v="1"/>
    <x v="1"/>
    <x v="0"/>
    <x v="1"/>
    <x v="7"/>
    <x v="7"/>
    <x v="0"/>
    <x v="0"/>
    <x v="1"/>
  </r>
  <r>
    <x v="0"/>
    <x v="6"/>
    <n v="4112000535"/>
    <x v="24"/>
    <s v="07NPBPPL"/>
    <s v="FRUTTA PET BOTTLE PINEAPPLE 500ML (12PCS)"/>
    <n v="0"/>
    <n v="35"/>
    <n v="35"/>
    <n v="41"/>
    <n v="34185.9"/>
    <n v="2563.94"/>
    <n v="976.74"/>
    <x v="1"/>
    <x v="1"/>
    <x v="0"/>
    <x v="1"/>
    <x v="13"/>
    <x v="13"/>
    <x v="0"/>
    <x v="0"/>
    <x v="1"/>
  </r>
  <r>
    <x v="0"/>
    <x v="6"/>
    <n v="4112000563"/>
    <x v="25"/>
    <s v="03CSAPPLE"/>
    <s v="CALIFORNIA SUN APPLE X 40PCS"/>
    <n v="0"/>
    <n v="6"/>
    <n v="6"/>
    <n v="14"/>
    <n v="10883.72"/>
    <n v="816.28"/>
    <n v="1813.95"/>
    <x v="1"/>
    <x v="1"/>
    <x v="0"/>
    <x v="1"/>
    <x v="15"/>
    <x v="15"/>
    <x v="2"/>
    <x v="0"/>
    <x v="2"/>
  </r>
  <r>
    <x v="0"/>
    <x v="6"/>
    <n v="4112000563"/>
    <x v="25"/>
    <s v="03CSCOCK"/>
    <s v="CALIFORNIA SUN COCKTAIL X 40PCS"/>
    <n v="0"/>
    <n v="6"/>
    <n v="6"/>
    <n v="78"/>
    <n v="10883.72"/>
    <n v="816.28"/>
    <n v="1813.95"/>
    <x v="1"/>
    <x v="1"/>
    <x v="0"/>
    <x v="1"/>
    <x v="8"/>
    <x v="8"/>
    <x v="2"/>
    <x v="0"/>
    <x v="2"/>
  </r>
  <r>
    <x v="0"/>
    <x v="6"/>
    <n v="4112000563"/>
    <x v="25"/>
    <s v="03CSORG"/>
    <s v="CALIFORNIA SUN ORANGE X 40PCS"/>
    <n v="0"/>
    <n v="6"/>
    <n v="6"/>
    <n v="5"/>
    <n v="10883.72"/>
    <n v="816.28"/>
    <n v="1813.95"/>
    <x v="1"/>
    <x v="1"/>
    <x v="0"/>
    <x v="1"/>
    <x v="10"/>
    <x v="10"/>
    <x v="2"/>
    <x v="0"/>
    <x v="2"/>
  </r>
  <r>
    <x v="0"/>
    <x v="6"/>
    <n v="4112000563"/>
    <x v="25"/>
    <s v="03CSPNPL"/>
    <s v="CALIFORNIA SUN  PINEAPPLE X 40PCS"/>
    <n v="0"/>
    <n v="6"/>
    <n v="6"/>
    <n v="0"/>
    <n v="10883.72"/>
    <n v="816.28"/>
    <n v="1813.95"/>
    <x v="1"/>
    <x v="1"/>
    <x v="0"/>
    <x v="1"/>
    <x v="11"/>
    <x v="11"/>
    <x v="2"/>
    <x v="0"/>
    <x v="2"/>
  </r>
  <r>
    <x v="0"/>
    <x v="6"/>
    <n v="4112000563"/>
    <x v="25"/>
    <s v="03CSSBRY"/>
    <s v="CALIFORNIA SUN STRAWBERRY X 40PCS"/>
    <n v="0"/>
    <n v="6"/>
    <n v="6"/>
    <n v="108"/>
    <n v="10883.72"/>
    <n v="816.28"/>
    <n v="1813.95"/>
    <x v="1"/>
    <x v="1"/>
    <x v="0"/>
    <x v="1"/>
    <x v="16"/>
    <x v="16"/>
    <x v="2"/>
    <x v="0"/>
    <x v="2"/>
  </r>
  <r>
    <x v="0"/>
    <x v="6"/>
    <n v="4112000563"/>
    <x v="25"/>
    <s v="07NPBORG"/>
    <s v="FRUTTA PET BOTTLE  ORANGE 500ML (12PCS)"/>
    <n v="0"/>
    <n v="33"/>
    <n v="33"/>
    <n v="480"/>
    <n v="29302.2"/>
    <n v="2197.66"/>
    <n v="887.95"/>
    <x v="1"/>
    <x v="1"/>
    <x v="0"/>
    <x v="1"/>
    <x v="7"/>
    <x v="7"/>
    <x v="0"/>
    <x v="0"/>
    <x v="1"/>
  </r>
  <r>
    <x v="0"/>
    <x v="6"/>
    <n v="4112000570"/>
    <x v="26"/>
    <s v="05CNCTAPPLE"/>
    <s v="FRUTTA NATURAL APPLE JUICE 1LTR X 10PCS"/>
    <n v="0"/>
    <n v="476"/>
    <n v="476"/>
    <n v="905"/>
    <n v="1682604.64"/>
    <n v="126195.35"/>
    <n v="3534.88"/>
    <x v="0"/>
    <x v="4"/>
    <x v="0"/>
    <x v="6"/>
    <x v="0"/>
    <x v="0"/>
    <x v="0"/>
    <x v="0"/>
    <x v="0"/>
  </r>
  <r>
    <x v="0"/>
    <x v="6"/>
    <n v="4112000570"/>
    <x v="26"/>
    <s v="05CNCTCOCK"/>
    <s v="FRUTTA NATURAL COCKTAIL 1LTR X 10PCS"/>
    <n v="0"/>
    <n v="58"/>
    <n v="58"/>
    <n v="11"/>
    <n v="205023.04"/>
    <n v="15376.73"/>
    <n v="3534.88"/>
    <x v="0"/>
    <x v="4"/>
    <x v="0"/>
    <x v="6"/>
    <x v="14"/>
    <x v="14"/>
    <x v="0"/>
    <x v="0"/>
    <x v="0"/>
  </r>
  <r>
    <x v="0"/>
    <x v="6"/>
    <n v="4112000570"/>
    <x v="26"/>
    <s v="05CNCTMNG"/>
    <s v="FRUTTA NATURAL MANGO 1LTR X 10PCS"/>
    <n v="0"/>
    <n v="50"/>
    <n v="50"/>
    <n v="0"/>
    <n v="176744"/>
    <n v="13255.8"/>
    <n v="3534.88"/>
    <x v="0"/>
    <x v="4"/>
    <x v="0"/>
    <x v="6"/>
    <x v="17"/>
    <x v="17"/>
    <x v="0"/>
    <x v="0"/>
    <x v="0"/>
  </r>
  <r>
    <x v="0"/>
    <x v="6"/>
    <n v="4112000570"/>
    <x v="26"/>
    <s v="05CNCTPNPL"/>
    <s v="FRUTTA NATURAL PINEAPPLE 1LTR X 10PCS"/>
    <n v="0"/>
    <n v="420"/>
    <n v="420"/>
    <n v="11"/>
    <n v="1484649.6"/>
    <n v="111348.72"/>
    <n v="3534.88"/>
    <x v="0"/>
    <x v="4"/>
    <x v="0"/>
    <x v="6"/>
    <x v="18"/>
    <x v="18"/>
    <x v="0"/>
    <x v="0"/>
    <x v="0"/>
  </r>
  <r>
    <x v="0"/>
    <x v="6"/>
    <n v="4112000581"/>
    <x v="85"/>
    <s v="07NPBBKT"/>
    <s v="FRUTTA PET BOTTLE BLACKCURRENT 500ML (12PCS)"/>
    <n v="0"/>
    <n v="200"/>
    <n v="200"/>
    <n v="0"/>
    <n v="195348"/>
    <n v="14651.1"/>
    <n v="976.74"/>
    <x v="0"/>
    <x v="4"/>
    <x v="0"/>
    <x v="6"/>
    <x v="5"/>
    <x v="5"/>
    <x v="0"/>
    <x v="0"/>
    <x v="1"/>
  </r>
  <r>
    <x v="0"/>
    <x v="6"/>
    <n v="4112000581"/>
    <x v="85"/>
    <s v="07NPBORG"/>
    <s v="FRUTTA PET BOTTLE  ORANGE 500ML (12PCS)"/>
    <n v="0"/>
    <n v="160"/>
    <n v="160"/>
    <n v="480"/>
    <n v="156278.39999999999"/>
    <n v="11720.88"/>
    <n v="976.74"/>
    <x v="0"/>
    <x v="4"/>
    <x v="0"/>
    <x v="6"/>
    <x v="7"/>
    <x v="7"/>
    <x v="0"/>
    <x v="0"/>
    <x v="1"/>
  </r>
  <r>
    <x v="0"/>
    <x v="6"/>
    <n v="4112000603"/>
    <x v="126"/>
    <s v="05CNCTAPPLE"/>
    <s v="FRUTTA NATURAL APPLE JUICE 1LTR X 10PCS"/>
    <n v="0"/>
    <n v="70"/>
    <n v="70"/>
    <n v="905"/>
    <n v="247441.86"/>
    <n v="18558.14"/>
    <n v="3534.88"/>
    <x v="0"/>
    <x v="4"/>
    <x v="0"/>
    <x v="6"/>
    <x v="0"/>
    <x v="0"/>
    <x v="0"/>
    <x v="0"/>
    <x v="0"/>
  </r>
  <r>
    <x v="0"/>
    <x v="6"/>
    <n v="4112000603"/>
    <x v="126"/>
    <s v="05CNCTCOCK"/>
    <s v="FRUTTA NATURAL COCKTAIL 1LTR X 10PCS"/>
    <n v="0"/>
    <n v="84"/>
    <n v="84"/>
    <n v="11"/>
    <n v="296929.91999999998"/>
    <n v="22269.74"/>
    <n v="3534.88"/>
    <x v="0"/>
    <x v="4"/>
    <x v="0"/>
    <x v="6"/>
    <x v="14"/>
    <x v="14"/>
    <x v="0"/>
    <x v="0"/>
    <x v="0"/>
  </r>
  <r>
    <x v="0"/>
    <x v="6"/>
    <n v="4112000603"/>
    <x v="126"/>
    <s v="06MACC0CK"/>
    <s v="MACCAW DRINK COCKTAIL 1LTR X 10PCS"/>
    <n v="0"/>
    <n v="150"/>
    <n v="150"/>
    <n v="67"/>
    <n v="460465.11"/>
    <n v="34534.879999999997"/>
    <n v="3069.77"/>
    <x v="0"/>
    <x v="4"/>
    <x v="0"/>
    <x v="6"/>
    <x v="2"/>
    <x v="2"/>
    <x v="1"/>
    <x v="0"/>
    <x v="0"/>
  </r>
  <r>
    <x v="0"/>
    <x v="6"/>
    <n v="4112000603"/>
    <x v="126"/>
    <s v="06MACSTWBAN"/>
    <s v="MACCAW DRINK STRAWBERRY -BANANA X10PCS"/>
    <n v="0"/>
    <n v="96"/>
    <n v="96"/>
    <n v="0"/>
    <n v="294697.67"/>
    <n v="22102.33"/>
    <n v="3069.77"/>
    <x v="0"/>
    <x v="4"/>
    <x v="0"/>
    <x v="6"/>
    <x v="4"/>
    <x v="4"/>
    <x v="1"/>
    <x v="0"/>
    <x v="0"/>
  </r>
  <r>
    <x v="0"/>
    <x v="6"/>
    <n v="4112000604"/>
    <x v="29"/>
    <s v="05CNCTAPPLE"/>
    <s v="FRUTTA NATURAL APPLE JUICE 1LTR X 10PCS"/>
    <n v="5"/>
    <n v="150"/>
    <n v="145"/>
    <n v="905"/>
    <n v="512558.14"/>
    <n v="38441.86"/>
    <n v="3534.88"/>
    <x v="0"/>
    <x v="0"/>
    <x v="0"/>
    <x v="5"/>
    <x v="0"/>
    <x v="0"/>
    <x v="0"/>
    <x v="0"/>
    <x v="0"/>
  </r>
  <r>
    <x v="0"/>
    <x v="6"/>
    <n v="4112000604"/>
    <x v="29"/>
    <s v="05CNCTCOCK"/>
    <s v="FRUTTA NATURAL COCKTAIL 1LTR X 10PCS"/>
    <n v="0"/>
    <n v="400"/>
    <n v="400"/>
    <n v="11"/>
    <n v="1413952"/>
    <n v="106046.39999999999"/>
    <n v="3534.88"/>
    <x v="0"/>
    <x v="0"/>
    <x v="0"/>
    <x v="5"/>
    <x v="14"/>
    <x v="14"/>
    <x v="0"/>
    <x v="0"/>
    <x v="0"/>
  </r>
  <r>
    <x v="0"/>
    <x v="6"/>
    <n v="4112000604"/>
    <x v="29"/>
    <s v="05CNCTPNPL"/>
    <s v="FRUTTA NATURAL PINEAPPLE 1LTR X 10PCS"/>
    <n v="16"/>
    <n v="382"/>
    <n v="366"/>
    <n v="11"/>
    <n v="1293766.08"/>
    <n v="97032.46"/>
    <n v="3534.88"/>
    <x v="0"/>
    <x v="0"/>
    <x v="0"/>
    <x v="5"/>
    <x v="18"/>
    <x v="18"/>
    <x v="0"/>
    <x v="0"/>
    <x v="0"/>
  </r>
  <r>
    <x v="0"/>
    <x v="6"/>
    <n v="4112000604"/>
    <x v="29"/>
    <s v="07NPBBKT"/>
    <s v="FRUTTA PET BOTTLE BLACKCURRENT 500ML (12PCS)"/>
    <n v="0"/>
    <n v="268"/>
    <n v="268"/>
    <n v="0"/>
    <n v="261766.32"/>
    <n v="19632.47"/>
    <n v="976.74"/>
    <x v="0"/>
    <x v="0"/>
    <x v="0"/>
    <x v="5"/>
    <x v="5"/>
    <x v="5"/>
    <x v="0"/>
    <x v="0"/>
    <x v="1"/>
  </r>
  <r>
    <x v="0"/>
    <x v="6"/>
    <n v="4112000604"/>
    <x v="29"/>
    <s v="07NPBCTL"/>
    <s v="FRUTTA PET BOTTLE  COCKTAIL 500ML (12PCS)"/>
    <n v="0"/>
    <n v="257"/>
    <n v="257"/>
    <n v="647"/>
    <n v="251022.18"/>
    <n v="18826.66"/>
    <n v="976.74"/>
    <x v="0"/>
    <x v="0"/>
    <x v="0"/>
    <x v="5"/>
    <x v="6"/>
    <x v="6"/>
    <x v="0"/>
    <x v="0"/>
    <x v="1"/>
  </r>
  <r>
    <x v="0"/>
    <x v="6"/>
    <n v="4112000604"/>
    <x v="29"/>
    <s v="07NPBORG"/>
    <s v="FRUTTA PET BOTTLE  ORANGE 500ML (12PCS)"/>
    <n v="0"/>
    <n v="250"/>
    <n v="250"/>
    <n v="480"/>
    <n v="244185"/>
    <n v="18313.88"/>
    <n v="976.74"/>
    <x v="0"/>
    <x v="0"/>
    <x v="0"/>
    <x v="5"/>
    <x v="7"/>
    <x v="7"/>
    <x v="0"/>
    <x v="0"/>
    <x v="1"/>
  </r>
  <r>
    <x v="0"/>
    <x v="6"/>
    <n v="4112000604"/>
    <x v="29"/>
    <s v="07NPBPPL"/>
    <s v="FRUTTA PET BOTTLE PINEAPPLE 500ML (12PCS)"/>
    <n v="0"/>
    <n v="700"/>
    <n v="700"/>
    <n v="41"/>
    <n v="683718"/>
    <n v="51278.85"/>
    <n v="976.74"/>
    <x v="0"/>
    <x v="0"/>
    <x v="0"/>
    <x v="5"/>
    <x v="13"/>
    <x v="13"/>
    <x v="0"/>
    <x v="0"/>
    <x v="1"/>
  </r>
  <r>
    <x v="0"/>
    <x v="6"/>
    <n v="4112000608"/>
    <x v="30"/>
    <s v="03CSCOCK"/>
    <s v="CALIFORNIA SUN COCKTAIL X 40PCS"/>
    <n v="0"/>
    <n v="49"/>
    <n v="49"/>
    <n v="78"/>
    <n v="88883.72"/>
    <n v="6666.28"/>
    <n v="1813.95"/>
    <x v="0"/>
    <x v="0"/>
    <x v="0"/>
    <x v="5"/>
    <x v="8"/>
    <x v="8"/>
    <x v="2"/>
    <x v="0"/>
    <x v="2"/>
  </r>
  <r>
    <x v="0"/>
    <x v="6"/>
    <n v="4112000608"/>
    <x v="30"/>
    <s v="03CSORG"/>
    <s v="CALIFORNIA SUN ORANGE X 40PCS"/>
    <n v="0"/>
    <n v="50"/>
    <n v="50"/>
    <n v="5"/>
    <n v="90697.68"/>
    <n v="6802.33"/>
    <n v="1813.95"/>
    <x v="0"/>
    <x v="0"/>
    <x v="0"/>
    <x v="5"/>
    <x v="10"/>
    <x v="10"/>
    <x v="2"/>
    <x v="0"/>
    <x v="2"/>
  </r>
  <r>
    <x v="0"/>
    <x v="6"/>
    <n v="4112000608"/>
    <x v="30"/>
    <s v="05CNCTCOCK"/>
    <s v="FRUTTA NATURAL COCKTAIL 1LTR X 10PCS"/>
    <n v="0"/>
    <n v="233"/>
    <n v="233"/>
    <n v="11"/>
    <n v="823627.04"/>
    <n v="61772.03"/>
    <n v="3534.88"/>
    <x v="0"/>
    <x v="0"/>
    <x v="0"/>
    <x v="5"/>
    <x v="14"/>
    <x v="14"/>
    <x v="0"/>
    <x v="0"/>
    <x v="0"/>
  </r>
  <r>
    <x v="0"/>
    <x v="6"/>
    <n v="4112000608"/>
    <x v="30"/>
    <s v="05CNCTPNPL"/>
    <s v="FRUTTA NATURAL PINEAPPLE 1LTR X 10PCS"/>
    <n v="0"/>
    <n v="67"/>
    <n v="67"/>
    <n v="11"/>
    <n v="236836.96"/>
    <n v="17762.77"/>
    <n v="3534.88"/>
    <x v="0"/>
    <x v="0"/>
    <x v="0"/>
    <x v="5"/>
    <x v="18"/>
    <x v="18"/>
    <x v="0"/>
    <x v="0"/>
    <x v="0"/>
  </r>
  <r>
    <x v="0"/>
    <x v="6"/>
    <n v="4112000608"/>
    <x v="30"/>
    <s v="07NPBBKT"/>
    <s v="FRUTTA PET BOTTLE BLACKCURRENT 500ML (12PCS)"/>
    <n v="0"/>
    <n v="150"/>
    <n v="150"/>
    <n v="0"/>
    <n v="146511"/>
    <n v="10988.33"/>
    <n v="976.74"/>
    <x v="0"/>
    <x v="0"/>
    <x v="0"/>
    <x v="5"/>
    <x v="5"/>
    <x v="5"/>
    <x v="0"/>
    <x v="0"/>
    <x v="1"/>
  </r>
  <r>
    <x v="0"/>
    <x v="6"/>
    <n v="4112000608"/>
    <x v="30"/>
    <s v="07NPBCTL"/>
    <s v="FRUTTA PET BOTTLE  COCKTAIL 500ML (12PCS)"/>
    <n v="0"/>
    <n v="130"/>
    <n v="130"/>
    <n v="647"/>
    <n v="126976.2"/>
    <n v="9523.2199999999993"/>
    <n v="976.74"/>
    <x v="0"/>
    <x v="0"/>
    <x v="0"/>
    <x v="5"/>
    <x v="6"/>
    <x v="6"/>
    <x v="0"/>
    <x v="0"/>
    <x v="1"/>
  </r>
  <r>
    <x v="0"/>
    <x v="6"/>
    <n v="4112000608"/>
    <x v="30"/>
    <s v="07NPBORG"/>
    <s v="FRUTTA PET BOTTLE  ORANGE 500ML (12PCS)"/>
    <n v="0"/>
    <n v="679"/>
    <n v="679"/>
    <n v="480"/>
    <n v="663206.46"/>
    <n v="49740.480000000003"/>
    <n v="976.74"/>
    <x v="0"/>
    <x v="0"/>
    <x v="0"/>
    <x v="5"/>
    <x v="7"/>
    <x v="7"/>
    <x v="0"/>
    <x v="0"/>
    <x v="1"/>
  </r>
  <r>
    <x v="0"/>
    <x v="6"/>
    <n v="4112000608"/>
    <x v="30"/>
    <s v="07NPBPPL"/>
    <s v="FRUTTA PET BOTTLE PINEAPPLE 500ML (12PCS)"/>
    <n v="0"/>
    <n v="41"/>
    <n v="41"/>
    <n v="41"/>
    <n v="40046.339999999997"/>
    <n v="3003.48"/>
    <n v="976.74"/>
    <x v="0"/>
    <x v="0"/>
    <x v="0"/>
    <x v="5"/>
    <x v="13"/>
    <x v="13"/>
    <x v="0"/>
    <x v="0"/>
    <x v="1"/>
  </r>
  <r>
    <x v="0"/>
    <x v="6"/>
    <n v="4112000616"/>
    <x v="34"/>
    <s v="03CSORG"/>
    <s v="CALIFORNIA SUN ORANGE X 40PCS"/>
    <n v="0"/>
    <n v="100"/>
    <n v="100"/>
    <n v="5"/>
    <n v="181395.35"/>
    <n v="13604.65"/>
    <n v="1813.95"/>
    <x v="0"/>
    <x v="0"/>
    <x v="0"/>
    <x v="0"/>
    <x v="10"/>
    <x v="10"/>
    <x v="2"/>
    <x v="0"/>
    <x v="2"/>
  </r>
  <r>
    <x v="0"/>
    <x v="6"/>
    <n v="4112000616"/>
    <x v="34"/>
    <s v="03CSSBRY"/>
    <s v="CALIFORNIA SUN STRAWBERRY X 40PCS"/>
    <n v="0"/>
    <n v="100"/>
    <n v="100"/>
    <n v="108"/>
    <n v="181395.35"/>
    <n v="13604.65"/>
    <n v="1813.95"/>
    <x v="0"/>
    <x v="0"/>
    <x v="0"/>
    <x v="0"/>
    <x v="16"/>
    <x v="16"/>
    <x v="2"/>
    <x v="0"/>
    <x v="2"/>
  </r>
  <r>
    <x v="0"/>
    <x v="6"/>
    <n v="4112000616"/>
    <x v="34"/>
    <s v="04NCTAPPLE"/>
    <s v="FRUTTA NATURAL  APPLE 250ML X 24PCS"/>
    <n v="0"/>
    <n v="60"/>
    <n v="60"/>
    <n v="0"/>
    <n v="156279.07"/>
    <n v="11720.93"/>
    <n v="2604.65"/>
    <x v="0"/>
    <x v="0"/>
    <x v="0"/>
    <x v="0"/>
    <x v="20"/>
    <x v="20"/>
    <x v="0"/>
    <x v="0"/>
    <x v="3"/>
  </r>
  <r>
    <x v="0"/>
    <x v="6"/>
    <n v="4112000616"/>
    <x v="34"/>
    <s v="04NCTMNG"/>
    <s v="FRUTTA NATURAL MANGO 250ML X 24PCS"/>
    <n v="0"/>
    <n v="126"/>
    <n v="126"/>
    <n v="0"/>
    <n v="328185.90000000002"/>
    <n v="24613.94"/>
    <n v="2604.65"/>
    <x v="0"/>
    <x v="0"/>
    <x v="0"/>
    <x v="0"/>
    <x v="24"/>
    <x v="24"/>
    <x v="0"/>
    <x v="0"/>
    <x v="3"/>
  </r>
  <r>
    <x v="0"/>
    <x v="6"/>
    <n v="4112000616"/>
    <x v="34"/>
    <s v="04NCTPNPL"/>
    <s v="FRUTTA NATURAL PINEAPPLE 250ML X 24PCS"/>
    <n v="0"/>
    <n v="14"/>
    <n v="14"/>
    <n v="0"/>
    <n v="36465.1"/>
    <n v="2734.88"/>
    <n v="2604.65"/>
    <x v="0"/>
    <x v="0"/>
    <x v="0"/>
    <x v="0"/>
    <x v="23"/>
    <x v="23"/>
    <x v="0"/>
    <x v="0"/>
    <x v="3"/>
  </r>
  <r>
    <x v="0"/>
    <x v="6"/>
    <n v="4112000616"/>
    <x v="34"/>
    <s v="05CNCTAPPLE"/>
    <s v="FRUTTA NATURAL APPLE JUICE 1LTR X 10PCS"/>
    <n v="0"/>
    <n v="184"/>
    <n v="184"/>
    <n v="905"/>
    <n v="650418.6"/>
    <n v="48781.4"/>
    <n v="3534.88"/>
    <x v="0"/>
    <x v="0"/>
    <x v="0"/>
    <x v="0"/>
    <x v="0"/>
    <x v="0"/>
    <x v="0"/>
    <x v="0"/>
    <x v="0"/>
  </r>
  <r>
    <x v="0"/>
    <x v="6"/>
    <n v="4112000616"/>
    <x v="34"/>
    <s v="05CNCTPNPL"/>
    <s v="FRUTTA NATURAL PINEAPPLE 1LTR X 10PCS"/>
    <n v="0"/>
    <n v="166"/>
    <n v="166"/>
    <n v="11"/>
    <n v="586790.07999999996"/>
    <n v="44009.26"/>
    <n v="3534.88"/>
    <x v="0"/>
    <x v="0"/>
    <x v="0"/>
    <x v="0"/>
    <x v="18"/>
    <x v="18"/>
    <x v="0"/>
    <x v="0"/>
    <x v="0"/>
  </r>
  <r>
    <x v="0"/>
    <x v="6"/>
    <n v="4112000616"/>
    <x v="34"/>
    <s v="06MACCRNBRY"/>
    <s v="MACCAW DRINK CRANBERRY 1LTR X 10PCS"/>
    <n v="0"/>
    <n v="100"/>
    <n v="100"/>
    <n v="254"/>
    <n v="306976.74"/>
    <n v="23023.26"/>
    <n v="3069.77"/>
    <x v="0"/>
    <x v="0"/>
    <x v="0"/>
    <x v="0"/>
    <x v="3"/>
    <x v="3"/>
    <x v="1"/>
    <x v="0"/>
    <x v="0"/>
  </r>
  <r>
    <x v="0"/>
    <x v="6"/>
    <n v="4112000616"/>
    <x v="34"/>
    <s v="06MACSTWBAN"/>
    <s v="MACCAW DRINK STRAWBERRY -BANANA X10PCS"/>
    <n v="0"/>
    <n v="80"/>
    <n v="80"/>
    <n v="0"/>
    <n v="245581.39"/>
    <n v="18418.599999999999"/>
    <n v="3069.77"/>
    <x v="0"/>
    <x v="0"/>
    <x v="0"/>
    <x v="0"/>
    <x v="4"/>
    <x v="4"/>
    <x v="1"/>
    <x v="0"/>
    <x v="0"/>
  </r>
  <r>
    <x v="0"/>
    <x v="6"/>
    <n v="4112000616"/>
    <x v="34"/>
    <s v="07NPBCTL"/>
    <s v="FRUTTA PET BOTTLE  COCKTAIL 500ML (12PCS)"/>
    <n v="0"/>
    <n v="100"/>
    <n v="100"/>
    <n v="647"/>
    <n v="97674"/>
    <n v="7325.55"/>
    <n v="976.74"/>
    <x v="0"/>
    <x v="0"/>
    <x v="0"/>
    <x v="0"/>
    <x v="6"/>
    <x v="6"/>
    <x v="0"/>
    <x v="0"/>
    <x v="1"/>
  </r>
  <r>
    <x v="0"/>
    <x v="6"/>
    <n v="4112000616"/>
    <x v="34"/>
    <s v="07NPBORG"/>
    <s v="FRUTTA PET BOTTLE  ORANGE 500ML (12PCS)"/>
    <n v="0"/>
    <n v="140"/>
    <n v="140"/>
    <n v="480"/>
    <n v="136743.6"/>
    <n v="10255.77"/>
    <n v="976.74"/>
    <x v="0"/>
    <x v="0"/>
    <x v="0"/>
    <x v="0"/>
    <x v="7"/>
    <x v="7"/>
    <x v="0"/>
    <x v="0"/>
    <x v="1"/>
  </r>
  <r>
    <x v="0"/>
    <x v="6"/>
    <n v="4112000617"/>
    <x v="35"/>
    <s v="03CSAPPLE"/>
    <s v="CALIFORNIA SUN APPLE X 40PCS"/>
    <n v="0"/>
    <n v="500"/>
    <n v="500"/>
    <n v="14"/>
    <n v="906976.75"/>
    <n v="68023.259999999995"/>
    <n v="1813.95"/>
    <x v="0"/>
    <x v="3"/>
    <x v="2"/>
    <x v="7"/>
    <x v="15"/>
    <x v="15"/>
    <x v="2"/>
    <x v="3"/>
    <x v="2"/>
  </r>
  <r>
    <x v="0"/>
    <x v="6"/>
    <n v="4112000617"/>
    <x v="35"/>
    <s v="03CSORG"/>
    <s v="CALIFORNIA SUN ORANGE X 40PCS"/>
    <n v="0"/>
    <n v="300"/>
    <n v="300"/>
    <n v="5"/>
    <n v="544186.05000000005"/>
    <n v="40813.949999999997"/>
    <n v="1813.95"/>
    <x v="0"/>
    <x v="3"/>
    <x v="2"/>
    <x v="7"/>
    <x v="10"/>
    <x v="10"/>
    <x v="2"/>
    <x v="3"/>
    <x v="2"/>
  </r>
  <r>
    <x v="0"/>
    <x v="6"/>
    <n v="4112000617"/>
    <x v="35"/>
    <s v="03CSPNPL"/>
    <s v="CALIFORNIA SUN  PINEAPPLE X 40PCS"/>
    <n v="0"/>
    <n v="100"/>
    <n v="100"/>
    <n v="0"/>
    <n v="181395.35"/>
    <n v="13604.65"/>
    <n v="1813.95"/>
    <x v="0"/>
    <x v="3"/>
    <x v="2"/>
    <x v="7"/>
    <x v="11"/>
    <x v="11"/>
    <x v="2"/>
    <x v="3"/>
    <x v="2"/>
  </r>
  <r>
    <x v="0"/>
    <x v="6"/>
    <n v="4112000617"/>
    <x v="35"/>
    <s v="03CSSBRY"/>
    <s v="CALIFORNIA SUN STRAWBERRY X 40PCS"/>
    <n v="0"/>
    <n v="100"/>
    <n v="100"/>
    <n v="108"/>
    <n v="181395.35"/>
    <n v="13604.65"/>
    <n v="1813.95"/>
    <x v="0"/>
    <x v="3"/>
    <x v="2"/>
    <x v="7"/>
    <x v="16"/>
    <x v="16"/>
    <x v="2"/>
    <x v="3"/>
    <x v="2"/>
  </r>
  <r>
    <x v="0"/>
    <x v="6"/>
    <n v="4112000617"/>
    <x v="35"/>
    <s v="05CNCTAPPLE"/>
    <s v="FRUTTA NATURAL APPLE JUICE 1LTR X 10PCS"/>
    <n v="0"/>
    <n v="2142"/>
    <n v="2142"/>
    <n v="905"/>
    <n v="7571720.8899999997"/>
    <n v="567879.06999999995"/>
    <n v="3534.88"/>
    <x v="0"/>
    <x v="3"/>
    <x v="2"/>
    <x v="7"/>
    <x v="0"/>
    <x v="0"/>
    <x v="0"/>
    <x v="3"/>
    <x v="0"/>
  </r>
  <r>
    <x v="0"/>
    <x v="6"/>
    <n v="4112000617"/>
    <x v="35"/>
    <s v="05CNCTCOCK"/>
    <s v="FRUTTA NATURAL COCKTAIL 1LTR X 10PCS"/>
    <n v="0"/>
    <n v="1346"/>
    <n v="1346"/>
    <n v="11"/>
    <n v="4757948.4800000004"/>
    <n v="356846.14"/>
    <n v="3534.88"/>
    <x v="0"/>
    <x v="3"/>
    <x v="2"/>
    <x v="7"/>
    <x v="14"/>
    <x v="14"/>
    <x v="0"/>
    <x v="3"/>
    <x v="0"/>
  </r>
  <r>
    <x v="0"/>
    <x v="6"/>
    <n v="4112000617"/>
    <x v="35"/>
    <s v="05CNCTPNPL"/>
    <s v="FRUTTA NATURAL PINEAPPLE 1LTR X 10PCS"/>
    <n v="0"/>
    <n v="1184"/>
    <n v="1184"/>
    <n v="11"/>
    <n v="4185297.92"/>
    <n v="313897.34000000003"/>
    <n v="3534.88"/>
    <x v="0"/>
    <x v="3"/>
    <x v="2"/>
    <x v="7"/>
    <x v="18"/>
    <x v="18"/>
    <x v="0"/>
    <x v="3"/>
    <x v="0"/>
  </r>
  <r>
    <x v="0"/>
    <x v="6"/>
    <n v="4112000617"/>
    <x v="35"/>
    <s v="06MACCRNBRY"/>
    <s v="MACCAW DRINK CRANBERRY 1LTR X 10PCS"/>
    <n v="0"/>
    <n v="168"/>
    <n v="168"/>
    <n v="254"/>
    <n v="515720.92"/>
    <n v="38679.07"/>
    <n v="3069.77"/>
    <x v="0"/>
    <x v="3"/>
    <x v="2"/>
    <x v="7"/>
    <x v="3"/>
    <x v="3"/>
    <x v="1"/>
    <x v="3"/>
    <x v="0"/>
  </r>
  <r>
    <x v="0"/>
    <x v="6"/>
    <n v="4112000617"/>
    <x v="35"/>
    <s v="06MACSTWBAN"/>
    <s v="MACCAW DRINK STRAWBERRY -BANANA X10PCS"/>
    <n v="0"/>
    <n v="1000"/>
    <n v="1000"/>
    <n v="0"/>
    <n v="3069767.4"/>
    <n v="230232.56"/>
    <n v="3069.77"/>
    <x v="0"/>
    <x v="3"/>
    <x v="2"/>
    <x v="7"/>
    <x v="4"/>
    <x v="4"/>
    <x v="1"/>
    <x v="3"/>
    <x v="0"/>
  </r>
  <r>
    <x v="0"/>
    <x v="6"/>
    <n v="4112000617"/>
    <x v="35"/>
    <s v="07NPBBKT"/>
    <s v="FRUTTA PET BOTTLE BLACKCURRENT 500ML (12PCS)"/>
    <n v="0"/>
    <n v="1080"/>
    <n v="1080"/>
    <n v="0"/>
    <n v="1054879.2"/>
    <n v="79115.94"/>
    <n v="976.74"/>
    <x v="0"/>
    <x v="3"/>
    <x v="2"/>
    <x v="7"/>
    <x v="5"/>
    <x v="5"/>
    <x v="0"/>
    <x v="3"/>
    <x v="1"/>
  </r>
  <r>
    <x v="0"/>
    <x v="6"/>
    <n v="4112000617"/>
    <x v="35"/>
    <s v="07NPBCTL"/>
    <s v="FRUTTA PET BOTTLE  COCKTAIL 500ML (12PCS)"/>
    <n v="0"/>
    <n v="780"/>
    <n v="780"/>
    <n v="647"/>
    <n v="761857.2"/>
    <n v="57139.29"/>
    <n v="976.74"/>
    <x v="0"/>
    <x v="3"/>
    <x v="2"/>
    <x v="7"/>
    <x v="6"/>
    <x v="6"/>
    <x v="0"/>
    <x v="3"/>
    <x v="1"/>
  </r>
  <r>
    <x v="0"/>
    <x v="6"/>
    <n v="4112000617"/>
    <x v="35"/>
    <s v="07NPBORG"/>
    <s v="FRUTTA PET BOTTLE  ORANGE 500ML (12PCS)"/>
    <n v="0"/>
    <n v="1540"/>
    <n v="1540"/>
    <n v="480"/>
    <n v="1504179.6"/>
    <n v="112813.47"/>
    <n v="976.74"/>
    <x v="0"/>
    <x v="3"/>
    <x v="2"/>
    <x v="7"/>
    <x v="7"/>
    <x v="7"/>
    <x v="0"/>
    <x v="3"/>
    <x v="1"/>
  </r>
  <r>
    <x v="0"/>
    <x v="6"/>
    <n v="4112000617"/>
    <x v="35"/>
    <s v="07NPBPPL"/>
    <s v="FRUTTA PET BOTTLE PINEAPPLE 500ML (12PCS)"/>
    <n v="0"/>
    <n v="200"/>
    <n v="200"/>
    <n v="41"/>
    <n v="195348"/>
    <n v="14651.1"/>
    <n v="976.74"/>
    <x v="0"/>
    <x v="3"/>
    <x v="2"/>
    <x v="7"/>
    <x v="13"/>
    <x v="13"/>
    <x v="0"/>
    <x v="3"/>
    <x v="1"/>
  </r>
  <r>
    <x v="0"/>
    <x v="6"/>
    <n v="4112000623"/>
    <x v="36"/>
    <s v="03CSAPPLE"/>
    <s v="CALIFORNIA SUN APPLE X 40PCS"/>
    <n v="0"/>
    <n v="10"/>
    <n v="10"/>
    <n v="14"/>
    <n v="18139.53"/>
    <n v="1360.47"/>
    <n v="1813.95"/>
    <x v="0"/>
    <x v="0"/>
    <x v="0"/>
    <x v="0"/>
    <x v="15"/>
    <x v="15"/>
    <x v="2"/>
    <x v="0"/>
    <x v="2"/>
  </r>
  <r>
    <x v="0"/>
    <x v="6"/>
    <n v="4112000623"/>
    <x v="36"/>
    <s v="03CSCOCK"/>
    <s v="CALIFORNIA SUN COCKTAIL X 40PCS"/>
    <n v="0"/>
    <n v="10"/>
    <n v="10"/>
    <n v="78"/>
    <n v="18139.53"/>
    <n v="1360.47"/>
    <n v="1813.95"/>
    <x v="0"/>
    <x v="0"/>
    <x v="0"/>
    <x v="0"/>
    <x v="8"/>
    <x v="8"/>
    <x v="2"/>
    <x v="0"/>
    <x v="2"/>
  </r>
  <r>
    <x v="0"/>
    <x v="6"/>
    <n v="4112000623"/>
    <x v="36"/>
    <s v="03CSMNG"/>
    <s v="CALIFORNIA SUN MANGO X 40PCS"/>
    <n v="0"/>
    <n v="5"/>
    <n v="5"/>
    <n v="94"/>
    <n v="9069.77"/>
    <n v="680.23"/>
    <n v="1813.95"/>
    <x v="0"/>
    <x v="0"/>
    <x v="0"/>
    <x v="0"/>
    <x v="9"/>
    <x v="9"/>
    <x v="2"/>
    <x v="0"/>
    <x v="2"/>
  </r>
  <r>
    <x v="0"/>
    <x v="6"/>
    <n v="4112000623"/>
    <x v="36"/>
    <s v="03CSORG"/>
    <s v="CALIFORNIA SUN ORANGE X 40PCS"/>
    <n v="0"/>
    <n v="10"/>
    <n v="10"/>
    <n v="5"/>
    <n v="18139.53"/>
    <n v="1360.47"/>
    <n v="1813.95"/>
    <x v="0"/>
    <x v="0"/>
    <x v="0"/>
    <x v="0"/>
    <x v="10"/>
    <x v="10"/>
    <x v="2"/>
    <x v="0"/>
    <x v="2"/>
  </r>
  <r>
    <x v="0"/>
    <x v="6"/>
    <n v="4112000623"/>
    <x v="36"/>
    <s v="03CSPNPL"/>
    <s v="CALIFORNIA SUN  PINEAPPLE X 40PCS"/>
    <n v="0"/>
    <n v="10"/>
    <n v="10"/>
    <n v="0"/>
    <n v="18139.53"/>
    <n v="1360.47"/>
    <n v="1813.95"/>
    <x v="0"/>
    <x v="0"/>
    <x v="0"/>
    <x v="0"/>
    <x v="11"/>
    <x v="11"/>
    <x v="2"/>
    <x v="0"/>
    <x v="2"/>
  </r>
  <r>
    <x v="0"/>
    <x v="6"/>
    <n v="4112000623"/>
    <x v="36"/>
    <s v="03CSSBRY"/>
    <s v="CALIFORNIA SUN STRAWBERRY X 40PCS"/>
    <n v="0"/>
    <n v="5"/>
    <n v="5"/>
    <n v="108"/>
    <n v="9069.77"/>
    <n v="680.23"/>
    <n v="1813.95"/>
    <x v="0"/>
    <x v="0"/>
    <x v="0"/>
    <x v="0"/>
    <x v="16"/>
    <x v="16"/>
    <x v="2"/>
    <x v="0"/>
    <x v="2"/>
  </r>
  <r>
    <x v="0"/>
    <x v="6"/>
    <n v="4112000623"/>
    <x v="36"/>
    <s v="05CNCTAPPLE"/>
    <s v="FRUTTA NATURAL APPLE JUICE 1LTR X 10PCS"/>
    <n v="0"/>
    <n v="25"/>
    <n v="25"/>
    <n v="905"/>
    <n v="88372.09"/>
    <n v="6627.91"/>
    <n v="3534.88"/>
    <x v="0"/>
    <x v="0"/>
    <x v="0"/>
    <x v="0"/>
    <x v="0"/>
    <x v="0"/>
    <x v="0"/>
    <x v="0"/>
    <x v="0"/>
  </r>
  <r>
    <x v="0"/>
    <x v="6"/>
    <n v="4112000623"/>
    <x v="36"/>
    <s v="05CNCTPNPL"/>
    <s v="FRUTTA NATURAL PINEAPPLE 1LTR X 10PCS"/>
    <n v="0"/>
    <n v="100"/>
    <n v="100"/>
    <n v="11"/>
    <n v="353488"/>
    <n v="26511.599999999999"/>
    <n v="3534.88"/>
    <x v="0"/>
    <x v="0"/>
    <x v="0"/>
    <x v="0"/>
    <x v="18"/>
    <x v="18"/>
    <x v="0"/>
    <x v="0"/>
    <x v="0"/>
  </r>
  <r>
    <x v="0"/>
    <x v="6"/>
    <n v="4112000623"/>
    <x v="36"/>
    <s v="06MACPNPL"/>
    <s v="MACCAW DRINK PINEAPPLE 1LTR X 10PCS"/>
    <n v="0"/>
    <n v="15"/>
    <n v="15"/>
    <n v="21"/>
    <n v="46046.51"/>
    <n v="3453.49"/>
    <n v="3069.77"/>
    <x v="0"/>
    <x v="0"/>
    <x v="0"/>
    <x v="0"/>
    <x v="12"/>
    <x v="12"/>
    <x v="1"/>
    <x v="0"/>
    <x v="0"/>
  </r>
  <r>
    <x v="0"/>
    <x v="6"/>
    <n v="4112000623"/>
    <x v="36"/>
    <s v="06MACSTWBAN"/>
    <s v="MACCAW DRINK STRAWBERRY -BANANA X10PCS"/>
    <n v="0"/>
    <n v="15"/>
    <n v="15"/>
    <n v="0"/>
    <n v="46046.51"/>
    <n v="3453.49"/>
    <n v="3069.77"/>
    <x v="0"/>
    <x v="0"/>
    <x v="0"/>
    <x v="0"/>
    <x v="4"/>
    <x v="4"/>
    <x v="1"/>
    <x v="0"/>
    <x v="0"/>
  </r>
  <r>
    <x v="0"/>
    <x v="6"/>
    <n v="4112000623"/>
    <x v="36"/>
    <s v="07NPBBKT"/>
    <s v="FRUTTA PET BOTTLE BLACKCURRENT 500ML (12PCS)"/>
    <n v="0"/>
    <n v="10"/>
    <n v="10"/>
    <n v="0"/>
    <n v="9767.4"/>
    <n v="732.55"/>
    <n v="976.74"/>
    <x v="0"/>
    <x v="0"/>
    <x v="0"/>
    <x v="0"/>
    <x v="5"/>
    <x v="5"/>
    <x v="0"/>
    <x v="0"/>
    <x v="1"/>
  </r>
  <r>
    <x v="0"/>
    <x v="6"/>
    <n v="4112000623"/>
    <x v="36"/>
    <s v="07NPBCTL"/>
    <s v="FRUTTA PET BOTTLE  COCKTAIL 500ML (12PCS)"/>
    <n v="0"/>
    <n v="10"/>
    <n v="10"/>
    <n v="647"/>
    <n v="9767.4"/>
    <n v="732.55"/>
    <n v="976.74"/>
    <x v="0"/>
    <x v="0"/>
    <x v="0"/>
    <x v="0"/>
    <x v="6"/>
    <x v="6"/>
    <x v="0"/>
    <x v="0"/>
    <x v="1"/>
  </r>
  <r>
    <x v="0"/>
    <x v="6"/>
    <n v="4112000623"/>
    <x v="36"/>
    <s v="07NPBORG"/>
    <s v="FRUTTA PET BOTTLE  ORANGE 500ML (12PCS)"/>
    <n v="0"/>
    <n v="20"/>
    <n v="20"/>
    <n v="480"/>
    <n v="19534.8"/>
    <n v="1465.11"/>
    <n v="976.74"/>
    <x v="0"/>
    <x v="0"/>
    <x v="0"/>
    <x v="0"/>
    <x v="7"/>
    <x v="7"/>
    <x v="0"/>
    <x v="0"/>
    <x v="1"/>
  </r>
  <r>
    <x v="0"/>
    <x v="6"/>
    <n v="4112000623"/>
    <x v="36"/>
    <s v="07NPBPPL"/>
    <s v="FRUTTA PET BOTTLE PINEAPPLE 500ML (12PCS)"/>
    <n v="0"/>
    <n v="10"/>
    <n v="10"/>
    <n v="41"/>
    <n v="9767.4"/>
    <n v="732.55"/>
    <n v="976.74"/>
    <x v="0"/>
    <x v="0"/>
    <x v="0"/>
    <x v="0"/>
    <x v="13"/>
    <x v="13"/>
    <x v="0"/>
    <x v="0"/>
    <x v="1"/>
  </r>
  <r>
    <x v="0"/>
    <x v="6"/>
    <n v="4112000628"/>
    <x v="38"/>
    <s v="07NPBBKT"/>
    <s v="FRUTTA PET BOTTLE BLACKCURRENT 500ML (12PCS)"/>
    <n v="0"/>
    <n v="650"/>
    <n v="650"/>
    <n v="0"/>
    <n v="634881"/>
    <n v="47616.07"/>
    <n v="976.74"/>
    <x v="0"/>
    <x v="4"/>
    <x v="0"/>
    <x v="6"/>
    <x v="5"/>
    <x v="5"/>
    <x v="0"/>
    <x v="0"/>
    <x v="1"/>
  </r>
  <r>
    <x v="0"/>
    <x v="6"/>
    <n v="4112000628"/>
    <x v="38"/>
    <s v="07NPBORG"/>
    <s v="FRUTTA PET BOTTLE  ORANGE 500ML (12PCS)"/>
    <n v="0"/>
    <n v="300"/>
    <n v="300"/>
    <n v="480"/>
    <n v="293022"/>
    <n v="21976.65"/>
    <n v="976.74"/>
    <x v="0"/>
    <x v="4"/>
    <x v="0"/>
    <x v="6"/>
    <x v="7"/>
    <x v="7"/>
    <x v="0"/>
    <x v="0"/>
    <x v="1"/>
  </r>
  <r>
    <x v="0"/>
    <x v="6"/>
    <n v="4112000630"/>
    <x v="39"/>
    <s v="05CNCTCOCK"/>
    <s v="FRUTTA NATURAL COCKTAIL 1LTR X 10PCS"/>
    <n v="0"/>
    <n v="150"/>
    <n v="150"/>
    <n v="11"/>
    <n v="530232"/>
    <n v="39767.4"/>
    <n v="3534.88"/>
    <x v="0"/>
    <x v="0"/>
    <x v="0"/>
    <x v="0"/>
    <x v="14"/>
    <x v="14"/>
    <x v="0"/>
    <x v="0"/>
    <x v="0"/>
  </r>
  <r>
    <x v="0"/>
    <x v="6"/>
    <n v="4112000630"/>
    <x v="39"/>
    <s v="05CNCTPNPL"/>
    <s v="FRUTTA NATURAL PINEAPPLE 1LTR X 10PCS"/>
    <n v="0"/>
    <n v="61"/>
    <n v="61"/>
    <n v="11"/>
    <n v="215627.68"/>
    <n v="16172.08"/>
    <n v="3534.88"/>
    <x v="0"/>
    <x v="0"/>
    <x v="0"/>
    <x v="0"/>
    <x v="18"/>
    <x v="18"/>
    <x v="0"/>
    <x v="0"/>
    <x v="0"/>
  </r>
  <r>
    <x v="0"/>
    <x v="6"/>
    <n v="4112000634"/>
    <x v="40"/>
    <s v="03CSAPPLE"/>
    <s v="CALIFORNIA SUN APPLE X 40PCS"/>
    <n v="0"/>
    <n v="200"/>
    <n v="200"/>
    <n v="14"/>
    <n v="362790.7"/>
    <n v="27209.3"/>
    <n v="1813.95"/>
    <x v="0"/>
    <x v="3"/>
    <x v="2"/>
    <x v="7"/>
    <x v="15"/>
    <x v="15"/>
    <x v="2"/>
    <x v="4"/>
    <x v="2"/>
  </r>
  <r>
    <x v="0"/>
    <x v="6"/>
    <n v="4112000634"/>
    <x v="40"/>
    <s v="03CSCOCK"/>
    <s v="CALIFORNIA SUN COCKTAIL X 40PCS"/>
    <n v="0"/>
    <n v="800"/>
    <n v="800"/>
    <n v="78"/>
    <n v="1451162.8"/>
    <n v="108837.21"/>
    <n v="1813.95"/>
    <x v="0"/>
    <x v="3"/>
    <x v="2"/>
    <x v="7"/>
    <x v="8"/>
    <x v="8"/>
    <x v="2"/>
    <x v="4"/>
    <x v="2"/>
  </r>
  <r>
    <x v="0"/>
    <x v="6"/>
    <n v="4112000634"/>
    <x v="40"/>
    <s v="03CSMNG"/>
    <s v="CALIFORNIA SUN MANGO X 40PCS"/>
    <n v="0"/>
    <n v="100"/>
    <n v="100"/>
    <n v="94"/>
    <n v="181395.35"/>
    <n v="13604.65"/>
    <n v="1813.95"/>
    <x v="0"/>
    <x v="3"/>
    <x v="2"/>
    <x v="7"/>
    <x v="9"/>
    <x v="9"/>
    <x v="2"/>
    <x v="4"/>
    <x v="2"/>
  </r>
  <r>
    <x v="0"/>
    <x v="6"/>
    <n v="4112000634"/>
    <x v="40"/>
    <s v="03CSORG"/>
    <s v="CALIFORNIA SUN ORANGE X 40PCS"/>
    <n v="0"/>
    <n v="1300"/>
    <n v="1300"/>
    <n v="5"/>
    <n v="2358139.5499999998"/>
    <n v="176860.47"/>
    <n v="1813.95"/>
    <x v="0"/>
    <x v="3"/>
    <x v="2"/>
    <x v="7"/>
    <x v="10"/>
    <x v="10"/>
    <x v="2"/>
    <x v="4"/>
    <x v="2"/>
  </r>
  <r>
    <x v="0"/>
    <x v="6"/>
    <n v="4112000634"/>
    <x v="40"/>
    <s v="03CSSBRY"/>
    <s v="CALIFORNIA SUN STRAWBERRY X 40PCS"/>
    <n v="0"/>
    <n v="100"/>
    <n v="100"/>
    <n v="108"/>
    <n v="181395.35"/>
    <n v="13604.65"/>
    <n v="1813.95"/>
    <x v="0"/>
    <x v="3"/>
    <x v="2"/>
    <x v="7"/>
    <x v="16"/>
    <x v="16"/>
    <x v="2"/>
    <x v="4"/>
    <x v="2"/>
  </r>
  <r>
    <x v="0"/>
    <x v="6"/>
    <n v="4112000634"/>
    <x v="40"/>
    <s v="05CNCTAPPLE"/>
    <s v="FRUTTA NATURAL APPLE JUICE 1LTR X 10PCS"/>
    <n v="0"/>
    <n v="358"/>
    <n v="358"/>
    <n v="905"/>
    <n v="1265488.3600000001"/>
    <n v="94911.63"/>
    <n v="3534.88"/>
    <x v="0"/>
    <x v="3"/>
    <x v="2"/>
    <x v="7"/>
    <x v="0"/>
    <x v="0"/>
    <x v="0"/>
    <x v="4"/>
    <x v="0"/>
  </r>
  <r>
    <x v="0"/>
    <x v="6"/>
    <n v="4112000634"/>
    <x v="40"/>
    <s v="05CNCTCOCK"/>
    <s v="FRUTTA NATURAL COCKTAIL 1LTR X 10PCS"/>
    <n v="0"/>
    <n v="176"/>
    <n v="176"/>
    <n v="11"/>
    <n v="622138.88"/>
    <n v="46660.42"/>
    <n v="3534.88"/>
    <x v="0"/>
    <x v="3"/>
    <x v="2"/>
    <x v="7"/>
    <x v="14"/>
    <x v="14"/>
    <x v="0"/>
    <x v="4"/>
    <x v="0"/>
  </r>
  <r>
    <x v="0"/>
    <x v="6"/>
    <n v="4112000634"/>
    <x v="40"/>
    <s v="05CNCTMNG"/>
    <s v="FRUTTA NATURAL MANGO 1LTR X 10PCS"/>
    <n v="0"/>
    <n v="1"/>
    <n v="1"/>
    <n v="0"/>
    <n v="3534.88"/>
    <n v="265.12"/>
    <n v="3534.88"/>
    <x v="0"/>
    <x v="3"/>
    <x v="2"/>
    <x v="7"/>
    <x v="17"/>
    <x v="17"/>
    <x v="0"/>
    <x v="4"/>
    <x v="0"/>
  </r>
  <r>
    <x v="0"/>
    <x v="6"/>
    <n v="4112000634"/>
    <x v="40"/>
    <s v="05CNCTPNPL"/>
    <s v="FRUTTA NATURAL PINEAPPLE 1LTR X 10PCS"/>
    <n v="0"/>
    <n v="685"/>
    <n v="685"/>
    <n v="11"/>
    <n v="2421392.7999999998"/>
    <n v="181604.46"/>
    <n v="3534.88"/>
    <x v="0"/>
    <x v="3"/>
    <x v="2"/>
    <x v="7"/>
    <x v="18"/>
    <x v="18"/>
    <x v="0"/>
    <x v="4"/>
    <x v="0"/>
  </r>
  <r>
    <x v="0"/>
    <x v="6"/>
    <n v="4112000634"/>
    <x v="40"/>
    <s v="06MACC0CK"/>
    <s v="MACCAW DRINK COCKTAIL 1LTR X 10PCS"/>
    <n v="0"/>
    <n v="4"/>
    <n v="4"/>
    <n v="67"/>
    <n v="12279.07"/>
    <n v="920.93"/>
    <n v="3069.77"/>
    <x v="0"/>
    <x v="3"/>
    <x v="2"/>
    <x v="7"/>
    <x v="2"/>
    <x v="2"/>
    <x v="1"/>
    <x v="4"/>
    <x v="0"/>
  </r>
  <r>
    <x v="0"/>
    <x v="6"/>
    <n v="4112000634"/>
    <x v="40"/>
    <s v="06MACCRNBRY"/>
    <s v="MACCAW DRINK CRANBERRY 1LTR X 10PCS"/>
    <n v="0"/>
    <n v="55"/>
    <n v="55"/>
    <n v="254"/>
    <n v="168837.21"/>
    <n v="12662.79"/>
    <n v="3069.77"/>
    <x v="0"/>
    <x v="3"/>
    <x v="2"/>
    <x v="7"/>
    <x v="3"/>
    <x v="3"/>
    <x v="1"/>
    <x v="4"/>
    <x v="0"/>
  </r>
  <r>
    <x v="0"/>
    <x v="6"/>
    <n v="4112000634"/>
    <x v="40"/>
    <s v="06MACSTWBAN"/>
    <s v="MACCAW DRINK STRAWBERRY -BANANA X10PCS"/>
    <n v="0"/>
    <n v="47"/>
    <n v="47"/>
    <n v="0"/>
    <n v="144279.07"/>
    <n v="10820.93"/>
    <n v="3069.77"/>
    <x v="0"/>
    <x v="3"/>
    <x v="2"/>
    <x v="7"/>
    <x v="4"/>
    <x v="4"/>
    <x v="1"/>
    <x v="4"/>
    <x v="0"/>
  </r>
  <r>
    <x v="0"/>
    <x v="6"/>
    <n v="4112000634"/>
    <x v="40"/>
    <s v="07NPBBKT"/>
    <s v="FRUTTA PET BOTTLE BLACKCURRENT 500ML (12PCS)"/>
    <n v="0"/>
    <n v="850"/>
    <n v="850"/>
    <n v="0"/>
    <n v="830229"/>
    <n v="62267.18"/>
    <n v="976.74"/>
    <x v="0"/>
    <x v="3"/>
    <x v="2"/>
    <x v="7"/>
    <x v="5"/>
    <x v="5"/>
    <x v="0"/>
    <x v="4"/>
    <x v="1"/>
  </r>
  <r>
    <x v="0"/>
    <x v="6"/>
    <n v="4112000634"/>
    <x v="40"/>
    <s v="07NPBCTL"/>
    <s v="FRUTTA PET BOTTLE  COCKTAIL 500ML (12PCS)"/>
    <n v="0"/>
    <n v="1598"/>
    <n v="1598"/>
    <n v="647"/>
    <n v="1560830.52"/>
    <n v="117062.29"/>
    <n v="976.74"/>
    <x v="0"/>
    <x v="3"/>
    <x v="2"/>
    <x v="7"/>
    <x v="6"/>
    <x v="6"/>
    <x v="0"/>
    <x v="4"/>
    <x v="1"/>
  </r>
  <r>
    <x v="0"/>
    <x v="6"/>
    <n v="4112000634"/>
    <x v="40"/>
    <s v="07NPBORG"/>
    <s v="FRUTTA PET BOTTLE  ORANGE 500ML (12PCS)"/>
    <n v="0"/>
    <n v="1052"/>
    <n v="1052"/>
    <n v="480"/>
    <n v="1027530.48"/>
    <n v="77064.789999999994"/>
    <n v="976.74"/>
    <x v="0"/>
    <x v="3"/>
    <x v="2"/>
    <x v="7"/>
    <x v="7"/>
    <x v="7"/>
    <x v="0"/>
    <x v="4"/>
    <x v="1"/>
  </r>
  <r>
    <x v="0"/>
    <x v="6"/>
    <n v="4112000637"/>
    <x v="41"/>
    <s v="05CNCTAPPLE"/>
    <s v="FRUTTA NATURAL APPLE JUICE 1LTR X 10PCS"/>
    <n v="0"/>
    <n v="100"/>
    <n v="100"/>
    <n v="905"/>
    <n v="353488.37"/>
    <n v="26511.63"/>
    <n v="3534.88"/>
    <x v="0"/>
    <x v="0"/>
    <x v="0"/>
    <x v="5"/>
    <x v="0"/>
    <x v="0"/>
    <x v="0"/>
    <x v="0"/>
    <x v="0"/>
  </r>
  <r>
    <x v="0"/>
    <x v="6"/>
    <n v="4112000637"/>
    <x v="41"/>
    <s v="05CNCTCOCK"/>
    <s v="FRUTTA NATURAL COCKTAIL 1LTR X 10PCS"/>
    <n v="0"/>
    <n v="200"/>
    <n v="200"/>
    <n v="11"/>
    <n v="706976"/>
    <n v="53023.199999999997"/>
    <n v="3534.88"/>
    <x v="0"/>
    <x v="0"/>
    <x v="0"/>
    <x v="5"/>
    <x v="14"/>
    <x v="14"/>
    <x v="0"/>
    <x v="0"/>
    <x v="0"/>
  </r>
  <r>
    <x v="0"/>
    <x v="6"/>
    <n v="4112000637"/>
    <x v="41"/>
    <s v="05CNCTPNPL"/>
    <s v="FRUTTA NATURAL PINEAPPLE 1LTR X 10PCS"/>
    <n v="0"/>
    <n v="200"/>
    <n v="200"/>
    <n v="11"/>
    <n v="706976"/>
    <n v="53023.199999999997"/>
    <n v="3534.88"/>
    <x v="0"/>
    <x v="0"/>
    <x v="0"/>
    <x v="5"/>
    <x v="18"/>
    <x v="18"/>
    <x v="0"/>
    <x v="0"/>
    <x v="0"/>
  </r>
  <r>
    <x v="0"/>
    <x v="6"/>
    <n v="4112000639"/>
    <x v="42"/>
    <s v="03CSCOCK"/>
    <s v="CALIFORNIA SUN COCKTAIL X 40PCS"/>
    <n v="0"/>
    <n v="100"/>
    <n v="100"/>
    <n v="78"/>
    <n v="181395.35"/>
    <n v="13604.65"/>
    <n v="1813.95"/>
    <x v="0"/>
    <x v="0"/>
    <x v="0"/>
    <x v="5"/>
    <x v="8"/>
    <x v="8"/>
    <x v="2"/>
    <x v="0"/>
    <x v="2"/>
  </r>
  <r>
    <x v="0"/>
    <x v="6"/>
    <n v="4112000639"/>
    <x v="42"/>
    <s v="03CSORG"/>
    <s v="CALIFORNIA SUN ORANGE X 40PCS"/>
    <n v="0"/>
    <n v="150"/>
    <n v="150"/>
    <n v="5"/>
    <n v="272093.03000000003"/>
    <n v="20406.98"/>
    <n v="1813.95"/>
    <x v="0"/>
    <x v="0"/>
    <x v="0"/>
    <x v="5"/>
    <x v="10"/>
    <x v="10"/>
    <x v="2"/>
    <x v="0"/>
    <x v="2"/>
  </r>
  <r>
    <x v="0"/>
    <x v="6"/>
    <n v="4112000639"/>
    <x v="42"/>
    <s v="03CSPNPL"/>
    <s v="CALIFORNIA SUN  PINEAPPLE X 40PCS"/>
    <n v="0"/>
    <n v="50"/>
    <n v="50"/>
    <n v="0"/>
    <n v="90697.68"/>
    <n v="6802.33"/>
    <n v="1813.95"/>
    <x v="0"/>
    <x v="0"/>
    <x v="0"/>
    <x v="5"/>
    <x v="11"/>
    <x v="11"/>
    <x v="2"/>
    <x v="0"/>
    <x v="2"/>
  </r>
  <r>
    <x v="0"/>
    <x v="6"/>
    <n v="4112000639"/>
    <x v="42"/>
    <s v="05CNCTCOCK"/>
    <s v="FRUTTA NATURAL COCKTAIL 1LTR X 10PCS"/>
    <n v="0"/>
    <n v="150"/>
    <n v="150"/>
    <n v="11"/>
    <n v="530232"/>
    <n v="39767.4"/>
    <n v="3534.88"/>
    <x v="0"/>
    <x v="0"/>
    <x v="0"/>
    <x v="5"/>
    <x v="14"/>
    <x v="14"/>
    <x v="0"/>
    <x v="0"/>
    <x v="0"/>
  </r>
  <r>
    <x v="0"/>
    <x v="6"/>
    <n v="4112000639"/>
    <x v="42"/>
    <s v="05CNCTPNPL"/>
    <s v="FRUTTA NATURAL PINEAPPLE 1LTR X 10PCS"/>
    <n v="0"/>
    <n v="200"/>
    <n v="200"/>
    <n v="11"/>
    <n v="706976"/>
    <n v="53023.199999999997"/>
    <n v="3534.88"/>
    <x v="0"/>
    <x v="0"/>
    <x v="0"/>
    <x v="5"/>
    <x v="18"/>
    <x v="18"/>
    <x v="0"/>
    <x v="0"/>
    <x v="0"/>
  </r>
  <r>
    <x v="0"/>
    <x v="6"/>
    <n v="4112000639"/>
    <x v="42"/>
    <s v="07NPBBKT"/>
    <s v="FRUTTA PET BOTTLE BLACKCURRENT 500ML (12PCS)"/>
    <n v="0"/>
    <n v="350"/>
    <n v="350"/>
    <n v="0"/>
    <n v="341859"/>
    <n v="25639.42"/>
    <n v="976.74"/>
    <x v="0"/>
    <x v="0"/>
    <x v="0"/>
    <x v="5"/>
    <x v="5"/>
    <x v="5"/>
    <x v="0"/>
    <x v="0"/>
    <x v="1"/>
  </r>
  <r>
    <x v="0"/>
    <x v="6"/>
    <n v="4112000639"/>
    <x v="42"/>
    <s v="07NPBCTL"/>
    <s v="FRUTTA PET BOTTLE  COCKTAIL 500ML (12PCS)"/>
    <n v="0"/>
    <n v="300"/>
    <n v="300"/>
    <n v="647"/>
    <n v="293022"/>
    <n v="21976.65"/>
    <n v="976.74"/>
    <x v="0"/>
    <x v="0"/>
    <x v="0"/>
    <x v="5"/>
    <x v="6"/>
    <x v="6"/>
    <x v="0"/>
    <x v="0"/>
    <x v="1"/>
  </r>
  <r>
    <x v="0"/>
    <x v="6"/>
    <n v="4112000639"/>
    <x v="42"/>
    <s v="07NPBORG"/>
    <s v="FRUTTA PET BOTTLE  ORANGE 500ML (12PCS)"/>
    <n v="0"/>
    <n v="490"/>
    <n v="490"/>
    <n v="480"/>
    <n v="478602.6"/>
    <n v="35895.19"/>
    <n v="976.74"/>
    <x v="0"/>
    <x v="0"/>
    <x v="0"/>
    <x v="5"/>
    <x v="7"/>
    <x v="7"/>
    <x v="0"/>
    <x v="0"/>
    <x v="1"/>
  </r>
  <r>
    <x v="0"/>
    <x v="6"/>
    <n v="4112000640"/>
    <x v="106"/>
    <s v="03CSCOCK"/>
    <s v="CALIFORNIA SUN COCKTAIL X 40PCS"/>
    <n v="0"/>
    <n v="300"/>
    <n v="300"/>
    <n v="78"/>
    <n v="544186.05000000005"/>
    <n v="40813.949999999997"/>
    <n v="1813.95"/>
    <x v="0"/>
    <x v="5"/>
    <x v="1"/>
    <x v="11"/>
    <x v="8"/>
    <x v="8"/>
    <x v="2"/>
    <x v="23"/>
    <x v="2"/>
  </r>
  <r>
    <x v="0"/>
    <x v="6"/>
    <n v="4112000640"/>
    <x v="106"/>
    <s v="03CSMNG"/>
    <s v="CALIFORNIA SUN MANGO X 40PCS"/>
    <n v="0"/>
    <n v="400"/>
    <n v="400"/>
    <n v="94"/>
    <n v="725581.4"/>
    <n v="54418.61"/>
    <n v="1813.95"/>
    <x v="0"/>
    <x v="5"/>
    <x v="1"/>
    <x v="11"/>
    <x v="9"/>
    <x v="9"/>
    <x v="2"/>
    <x v="23"/>
    <x v="2"/>
  </r>
  <r>
    <x v="0"/>
    <x v="6"/>
    <n v="4112000640"/>
    <x v="106"/>
    <s v="03CSORG"/>
    <s v="CALIFORNIA SUN ORANGE X 40PCS"/>
    <n v="0"/>
    <n v="200"/>
    <n v="200"/>
    <n v="5"/>
    <n v="362790.7"/>
    <n v="27209.3"/>
    <n v="1813.95"/>
    <x v="0"/>
    <x v="5"/>
    <x v="1"/>
    <x v="11"/>
    <x v="10"/>
    <x v="10"/>
    <x v="2"/>
    <x v="23"/>
    <x v="2"/>
  </r>
  <r>
    <x v="0"/>
    <x v="6"/>
    <n v="4112000640"/>
    <x v="106"/>
    <s v="03CSSBRY"/>
    <s v="CALIFORNIA SUN STRAWBERRY X 40PCS"/>
    <n v="0"/>
    <n v="100"/>
    <n v="100"/>
    <n v="108"/>
    <n v="181395.35"/>
    <n v="13604.65"/>
    <n v="1813.95"/>
    <x v="0"/>
    <x v="5"/>
    <x v="1"/>
    <x v="11"/>
    <x v="16"/>
    <x v="16"/>
    <x v="2"/>
    <x v="23"/>
    <x v="2"/>
  </r>
  <r>
    <x v="0"/>
    <x v="6"/>
    <n v="4112000640"/>
    <x v="106"/>
    <s v="05CNCTCOCK"/>
    <s v="FRUTTA NATURAL COCKTAIL 1LTR X 10PCS"/>
    <n v="0"/>
    <n v="504"/>
    <n v="504"/>
    <n v="11"/>
    <n v="1781579.52"/>
    <n v="133618.46"/>
    <n v="3534.88"/>
    <x v="0"/>
    <x v="5"/>
    <x v="1"/>
    <x v="11"/>
    <x v="14"/>
    <x v="14"/>
    <x v="0"/>
    <x v="23"/>
    <x v="0"/>
  </r>
  <r>
    <x v="0"/>
    <x v="6"/>
    <n v="4112000640"/>
    <x v="106"/>
    <s v="06MACCRNBRY"/>
    <s v="MACCAW DRINK CRANBERRY 1LTR X 10PCS"/>
    <n v="0"/>
    <n v="600"/>
    <n v="600"/>
    <n v="254"/>
    <n v="1841860.44"/>
    <n v="138139.53"/>
    <n v="3069.77"/>
    <x v="0"/>
    <x v="5"/>
    <x v="1"/>
    <x v="11"/>
    <x v="3"/>
    <x v="3"/>
    <x v="1"/>
    <x v="23"/>
    <x v="0"/>
  </r>
  <r>
    <x v="0"/>
    <x v="6"/>
    <n v="4112000640"/>
    <x v="106"/>
    <s v="07NPBBKT"/>
    <s v="FRUTTA PET BOTTLE BLACKCURRENT 500ML (12PCS)"/>
    <n v="0"/>
    <n v="500"/>
    <n v="500"/>
    <n v="0"/>
    <n v="488370"/>
    <n v="36627.75"/>
    <n v="976.74"/>
    <x v="0"/>
    <x v="5"/>
    <x v="1"/>
    <x v="11"/>
    <x v="5"/>
    <x v="5"/>
    <x v="0"/>
    <x v="23"/>
    <x v="1"/>
  </r>
  <r>
    <x v="0"/>
    <x v="6"/>
    <n v="4112000640"/>
    <x v="106"/>
    <s v="07NPBORG"/>
    <s v="FRUTTA PET BOTTLE  ORANGE 500ML (12PCS)"/>
    <n v="0"/>
    <n v="500"/>
    <n v="500"/>
    <n v="480"/>
    <n v="488370"/>
    <n v="36627.75"/>
    <n v="976.74"/>
    <x v="0"/>
    <x v="5"/>
    <x v="1"/>
    <x v="11"/>
    <x v="7"/>
    <x v="7"/>
    <x v="0"/>
    <x v="23"/>
    <x v="1"/>
  </r>
  <r>
    <x v="0"/>
    <x v="6"/>
    <n v="4112000641"/>
    <x v="43"/>
    <s v="05CNCTAPPLE"/>
    <s v="FRUTTA NATURAL APPLE JUICE 1LTR X 10PCS"/>
    <n v="0"/>
    <n v="530"/>
    <n v="530"/>
    <n v="905"/>
    <n v="1873488.36"/>
    <n v="140511.63"/>
    <n v="3534.88"/>
    <x v="0"/>
    <x v="4"/>
    <x v="0"/>
    <x v="6"/>
    <x v="0"/>
    <x v="0"/>
    <x v="0"/>
    <x v="0"/>
    <x v="0"/>
  </r>
  <r>
    <x v="0"/>
    <x v="6"/>
    <n v="4112000641"/>
    <x v="43"/>
    <s v="05CNCTCOCK"/>
    <s v="FRUTTA NATURAL COCKTAIL 1LTR X 10PCS"/>
    <n v="0"/>
    <n v="148"/>
    <n v="148"/>
    <n v="11"/>
    <n v="523162.24"/>
    <n v="39237.17"/>
    <n v="3534.88"/>
    <x v="0"/>
    <x v="4"/>
    <x v="0"/>
    <x v="6"/>
    <x v="14"/>
    <x v="14"/>
    <x v="0"/>
    <x v="0"/>
    <x v="0"/>
  </r>
  <r>
    <x v="0"/>
    <x v="6"/>
    <n v="4112000641"/>
    <x v="43"/>
    <s v="05CNCTPNPL"/>
    <s v="FRUTTA NATURAL PINEAPPLE 1LTR X 10PCS"/>
    <n v="0"/>
    <n v="616"/>
    <n v="616"/>
    <n v="11"/>
    <n v="2177486.08"/>
    <n v="163311.46"/>
    <n v="3534.88"/>
    <x v="0"/>
    <x v="4"/>
    <x v="0"/>
    <x v="6"/>
    <x v="18"/>
    <x v="18"/>
    <x v="0"/>
    <x v="0"/>
    <x v="0"/>
  </r>
  <r>
    <x v="0"/>
    <x v="6"/>
    <n v="4112000645"/>
    <x v="128"/>
    <s v="03CSAPPLE"/>
    <s v="CALIFORNIA SUN APPLE X 40PCS"/>
    <n v="0"/>
    <n v="200"/>
    <n v="200"/>
    <n v="14"/>
    <n v="362790.7"/>
    <n v="27209.3"/>
    <n v="1813.95"/>
    <x v="0"/>
    <x v="3"/>
    <x v="2"/>
    <x v="8"/>
    <x v="15"/>
    <x v="15"/>
    <x v="2"/>
    <x v="28"/>
    <x v="2"/>
  </r>
  <r>
    <x v="0"/>
    <x v="6"/>
    <n v="4112000645"/>
    <x v="128"/>
    <s v="03CSCOCK"/>
    <s v="CALIFORNIA SUN COCKTAIL X 40PCS"/>
    <n v="0"/>
    <n v="100"/>
    <n v="100"/>
    <n v="78"/>
    <n v="181395.35"/>
    <n v="13604.65"/>
    <n v="1813.95"/>
    <x v="0"/>
    <x v="3"/>
    <x v="2"/>
    <x v="8"/>
    <x v="8"/>
    <x v="8"/>
    <x v="2"/>
    <x v="28"/>
    <x v="2"/>
  </r>
  <r>
    <x v="0"/>
    <x v="6"/>
    <n v="4112000645"/>
    <x v="128"/>
    <s v="03CSORG"/>
    <s v="CALIFORNIA SUN ORANGE X 40PCS"/>
    <n v="0"/>
    <n v="400"/>
    <n v="400"/>
    <n v="5"/>
    <n v="725581.4"/>
    <n v="54418.61"/>
    <n v="1813.95"/>
    <x v="0"/>
    <x v="3"/>
    <x v="2"/>
    <x v="8"/>
    <x v="10"/>
    <x v="10"/>
    <x v="2"/>
    <x v="28"/>
    <x v="2"/>
  </r>
  <r>
    <x v="0"/>
    <x v="6"/>
    <n v="4112000645"/>
    <x v="128"/>
    <s v="03CSSBRY"/>
    <s v="CALIFORNIA SUN STRAWBERRY X 40PCS"/>
    <n v="0"/>
    <n v="200"/>
    <n v="200"/>
    <n v="108"/>
    <n v="362790.7"/>
    <n v="27209.3"/>
    <n v="1813.95"/>
    <x v="0"/>
    <x v="3"/>
    <x v="2"/>
    <x v="8"/>
    <x v="16"/>
    <x v="16"/>
    <x v="2"/>
    <x v="28"/>
    <x v="2"/>
  </r>
  <r>
    <x v="0"/>
    <x v="6"/>
    <n v="4112000645"/>
    <x v="128"/>
    <s v="05CNCTAPPLE"/>
    <s v="FRUTTA NATURAL APPLE JUICE 1LTR X 10PCS"/>
    <n v="0"/>
    <n v="9"/>
    <n v="9"/>
    <n v="905"/>
    <n v="31813.95"/>
    <n v="2386.0500000000002"/>
    <n v="3534.88"/>
    <x v="0"/>
    <x v="3"/>
    <x v="2"/>
    <x v="8"/>
    <x v="0"/>
    <x v="0"/>
    <x v="0"/>
    <x v="28"/>
    <x v="0"/>
  </r>
  <r>
    <x v="0"/>
    <x v="6"/>
    <n v="4112000645"/>
    <x v="128"/>
    <s v="05CNCTCOCK"/>
    <s v="FRUTTA NATURAL COCKTAIL 1LTR X 10PCS"/>
    <n v="0"/>
    <n v="605"/>
    <n v="605"/>
    <n v="11"/>
    <n v="2138602.4"/>
    <n v="160395.18"/>
    <n v="3534.88"/>
    <x v="0"/>
    <x v="3"/>
    <x v="2"/>
    <x v="8"/>
    <x v="14"/>
    <x v="14"/>
    <x v="0"/>
    <x v="28"/>
    <x v="0"/>
  </r>
  <r>
    <x v="0"/>
    <x v="6"/>
    <n v="4112000645"/>
    <x v="128"/>
    <s v="05CNCTMNG"/>
    <s v="FRUTTA NATURAL MANGO 1LTR X 10PCS"/>
    <n v="0"/>
    <n v="27"/>
    <n v="27"/>
    <n v="0"/>
    <n v="95441.76"/>
    <n v="7158.13"/>
    <n v="3534.88"/>
    <x v="0"/>
    <x v="3"/>
    <x v="2"/>
    <x v="8"/>
    <x v="17"/>
    <x v="17"/>
    <x v="0"/>
    <x v="28"/>
    <x v="0"/>
  </r>
  <r>
    <x v="0"/>
    <x v="6"/>
    <n v="4112000645"/>
    <x v="128"/>
    <s v="05CNCTPNPL"/>
    <s v="FRUTTA NATURAL PINEAPPLE 1LTR X 10PCS"/>
    <n v="0"/>
    <n v="9"/>
    <n v="9"/>
    <n v="11"/>
    <n v="31813.919999999998"/>
    <n v="2386.04"/>
    <n v="3534.88"/>
    <x v="0"/>
    <x v="3"/>
    <x v="2"/>
    <x v="8"/>
    <x v="18"/>
    <x v="18"/>
    <x v="0"/>
    <x v="28"/>
    <x v="0"/>
  </r>
  <r>
    <x v="0"/>
    <x v="6"/>
    <n v="4112000645"/>
    <x v="128"/>
    <s v="06MACC0CK"/>
    <s v="MACCAW DRINK COCKTAIL 1LTR X 10PCS"/>
    <n v="0"/>
    <n v="150"/>
    <n v="150"/>
    <n v="67"/>
    <n v="460465.11"/>
    <n v="34534.879999999997"/>
    <n v="3069.77"/>
    <x v="0"/>
    <x v="3"/>
    <x v="2"/>
    <x v="8"/>
    <x v="2"/>
    <x v="2"/>
    <x v="1"/>
    <x v="28"/>
    <x v="0"/>
  </r>
  <r>
    <x v="0"/>
    <x v="6"/>
    <n v="4112000645"/>
    <x v="128"/>
    <s v="07NPBBKT"/>
    <s v="FRUTTA PET BOTTLE BLACKCURRENT 500ML (12PCS)"/>
    <n v="0"/>
    <n v="1100"/>
    <n v="1100"/>
    <n v="0"/>
    <n v="1074414"/>
    <n v="80581.05"/>
    <n v="976.74"/>
    <x v="0"/>
    <x v="3"/>
    <x v="2"/>
    <x v="8"/>
    <x v="5"/>
    <x v="5"/>
    <x v="0"/>
    <x v="28"/>
    <x v="1"/>
  </r>
  <r>
    <x v="0"/>
    <x v="6"/>
    <n v="4112000645"/>
    <x v="128"/>
    <s v="07NPBORG"/>
    <s v="FRUTTA PET BOTTLE  ORANGE 500ML (12PCS)"/>
    <n v="0"/>
    <n v="1100"/>
    <n v="1100"/>
    <n v="480"/>
    <n v="1074414"/>
    <n v="80581.05"/>
    <n v="976.74"/>
    <x v="0"/>
    <x v="3"/>
    <x v="2"/>
    <x v="8"/>
    <x v="7"/>
    <x v="7"/>
    <x v="0"/>
    <x v="28"/>
    <x v="1"/>
  </r>
  <r>
    <x v="0"/>
    <x v="6"/>
    <n v="4112000647"/>
    <x v="45"/>
    <s v="03CSCOCK"/>
    <s v="CALIFORNIA SUN COCKTAIL X 40PCS"/>
    <n v="0"/>
    <n v="400"/>
    <n v="400"/>
    <n v="78"/>
    <n v="725581.4"/>
    <n v="54418.61"/>
    <n v="1813.95"/>
    <x v="0"/>
    <x v="3"/>
    <x v="2"/>
    <x v="8"/>
    <x v="8"/>
    <x v="8"/>
    <x v="2"/>
    <x v="5"/>
    <x v="2"/>
  </r>
  <r>
    <x v="0"/>
    <x v="6"/>
    <n v="4112000647"/>
    <x v="45"/>
    <s v="03CSORG"/>
    <s v="CALIFORNIA SUN ORANGE X 40PCS"/>
    <n v="0"/>
    <n v="500"/>
    <n v="500"/>
    <n v="5"/>
    <n v="906976.75"/>
    <n v="68023.259999999995"/>
    <n v="1813.95"/>
    <x v="0"/>
    <x v="3"/>
    <x v="2"/>
    <x v="8"/>
    <x v="10"/>
    <x v="10"/>
    <x v="2"/>
    <x v="5"/>
    <x v="2"/>
  </r>
  <r>
    <x v="0"/>
    <x v="6"/>
    <n v="4112000647"/>
    <x v="45"/>
    <s v="04NCTMNG"/>
    <s v="FRUTTA NATURAL MANGO 250ML X 24PCS"/>
    <n v="0"/>
    <n v="50"/>
    <n v="50"/>
    <n v="0"/>
    <n v="130232.5"/>
    <n v="9767.44"/>
    <n v="2604.65"/>
    <x v="0"/>
    <x v="3"/>
    <x v="2"/>
    <x v="8"/>
    <x v="24"/>
    <x v="24"/>
    <x v="0"/>
    <x v="5"/>
    <x v="3"/>
  </r>
  <r>
    <x v="0"/>
    <x v="6"/>
    <n v="4112000647"/>
    <x v="45"/>
    <s v="07NPBBKT"/>
    <s v="FRUTTA PET BOTTLE BLACKCURRENT 500ML (12PCS)"/>
    <n v="0"/>
    <n v="1400"/>
    <n v="1400"/>
    <n v="0"/>
    <n v="1367436"/>
    <n v="102557.7"/>
    <n v="976.74"/>
    <x v="0"/>
    <x v="3"/>
    <x v="2"/>
    <x v="8"/>
    <x v="5"/>
    <x v="5"/>
    <x v="0"/>
    <x v="5"/>
    <x v="1"/>
  </r>
  <r>
    <x v="0"/>
    <x v="6"/>
    <n v="4112000647"/>
    <x v="45"/>
    <s v="07NPBPPL"/>
    <s v="FRUTTA PET BOTTLE PINEAPPLE 500ML (12PCS)"/>
    <n v="0"/>
    <n v="1500"/>
    <n v="1500"/>
    <n v="41"/>
    <n v="1465110"/>
    <n v="109883.25"/>
    <n v="976.74"/>
    <x v="0"/>
    <x v="3"/>
    <x v="2"/>
    <x v="8"/>
    <x v="13"/>
    <x v="13"/>
    <x v="0"/>
    <x v="5"/>
    <x v="1"/>
  </r>
  <r>
    <x v="0"/>
    <x v="6"/>
    <n v="4112000651"/>
    <x v="86"/>
    <s v="03CSCOCK"/>
    <s v="CALIFORNIA SUN COCKTAIL X 40PCS"/>
    <n v="0"/>
    <n v="100"/>
    <n v="100"/>
    <n v="78"/>
    <n v="181395.35"/>
    <n v="13604.65"/>
    <n v="1813.95"/>
    <x v="0"/>
    <x v="3"/>
    <x v="2"/>
    <x v="16"/>
    <x v="8"/>
    <x v="8"/>
    <x v="2"/>
    <x v="16"/>
    <x v="2"/>
  </r>
  <r>
    <x v="0"/>
    <x v="6"/>
    <n v="4112000651"/>
    <x v="86"/>
    <s v="03CSORG"/>
    <s v="CALIFORNIA SUN ORANGE X 40PCS"/>
    <n v="0"/>
    <n v="100"/>
    <n v="100"/>
    <n v="5"/>
    <n v="181395.35"/>
    <n v="13604.65"/>
    <n v="1813.95"/>
    <x v="0"/>
    <x v="3"/>
    <x v="2"/>
    <x v="16"/>
    <x v="10"/>
    <x v="10"/>
    <x v="2"/>
    <x v="16"/>
    <x v="2"/>
  </r>
  <r>
    <x v="0"/>
    <x v="6"/>
    <n v="4112000651"/>
    <x v="86"/>
    <s v="03CSPNPL"/>
    <s v="CALIFORNIA SUN  PINEAPPLE X 40PCS"/>
    <n v="0"/>
    <n v="100"/>
    <n v="100"/>
    <n v="0"/>
    <n v="181395.35"/>
    <n v="13604.65"/>
    <n v="1813.95"/>
    <x v="0"/>
    <x v="3"/>
    <x v="2"/>
    <x v="16"/>
    <x v="11"/>
    <x v="11"/>
    <x v="2"/>
    <x v="16"/>
    <x v="2"/>
  </r>
  <r>
    <x v="0"/>
    <x v="6"/>
    <n v="4112000651"/>
    <x v="86"/>
    <s v="03CSSBRY"/>
    <s v="CALIFORNIA SUN STRAWBERRY X 40PCS"/>
    <n v="0"/>
    <n v="100"/>
    <n v="100"/>
    <n v="108"/>
    <n v="181395.35"/>
    <n v="13604.65"/>
    <n v="1813.95"/>
    <x v="0"/>
    <x v="3"/>
    <x v="2"/>
    <x v="16"/>
    <x v="16"/>
    <x v="16"/>
    <x v="2"/>
    <x v="16"/>
    <x v="2"/>
  </r>
  <r>
    <x v="0"/>
    <x v="6"/>
    <n v="4112000651"/>
    <x v="86"/>
    <s v="06MACC0CK"/>
    <s v="MACCAW DRINK COCKTAIL 1LTR X 10PCS"/>
    <n v="0"/>
    <n v="38"/>
    <n v="38"/>
    <n v="67"/>
    <n v="116651.16"/>
    <n v="8748.84"/>
    <n v="3069.77"/>
    <x v="0"/>
    <x v="3"/>
    <x v="2"/>
    <x v="16"/>
    <x v="2"/>
    <x v="2"/>
    <x v="1"/>
    <x v="16"/>
    <x v="0"/>
  </r>
  <r>
    <x v="0"/>
    <x v="6"/>
    <n v="4112000651"/>
    <x v="86"/>
    <s v="06MACPNPL"/>
    <s v="MACCAW DRINK PINEAPPLE 1LTR X 10PCS"/>
    <n v="0"/>
    <n v="18"/>
    <n v="18"/>
    <n v="21"/>
    <n v="55255.81"/>
    <n v="4144.1899999999996"/>
    <n v="3069.77"/>
    <x v="0"/>
    <x v="3"/>
    <x v="2"/>
    <x v="16"/>
    <x v="12"/>
    <x v="12"/>
    <x v="1"/>
    <x v="16"/>
    <x v="0"/>
  </r>
  <r>
    <x v="0"/>
    <x v="6"/>
    <n v="4112000651"/>
    <x v="86"/>
    <s v="06MACSTWBAN"/>
    <s v="MACCAW DRINK STRAWBERRY -BANANA X10PCS"/>
    <n v="0"/>
    <n v="22"/>
    <n v="22"/>
    <n v="0"/>
    <n v="67534.880000000005"/>
    <n v="5065.12"/>
    <n v="3069.77"/>
    <x v="0"/>
    <x v="3"/>
    <x v="2"/>
    <x v="16"/>
    <x v="4"/>
    <x v="4"/>
    <x v="1"/>
    <x v="16"/>
    <x v="0"/>
  </r>
  <r>
    <x v="0"/>
    <x v="6"/>
    <n v="4112000651"/>
    <x v="86"/>
    <s v="07NPBBKT"/>
    <s v="FRUTTA PET BOTTLE BLACKCURRENT 500ML (12PCS)"/>
    <n v="0"/>
    <n v="322"/>
    <n v="322"/>
    <n v="0"/>
    <n v="314510.28000000003"/>
    <n v="23588.27"/>
    <n v="976.74"/>
    <x v="0"/>
    <x v="3"/>
    <x v="2"/>
    <x v="16"/>
    <x v="5"/>
    <x v="5"/>
    <x v="0"/>
    <x v="16"/>
    <x v="1"/>
  </r>
  <r>
    <x v="0"/>
    <x v="6"/>
    <n v="4112000651"/>
    <x v="86"/>
    <s v="07NPBCTL"/>
    <s v="FRUTTA PET BOTTLE  COCKTAIL 500ML (12PCS)"/>
    <n v="0"/>
    <n v="370"/>
    <n v="370"/>
    <n v="647"/>
    <n v="361393.8"/>
    <n v="27104.53"/>
    <n v="976.74"/>
    <x v="0"/>
    <x v="3"/>
    <x v="2"/>
    <x v="16"/>
    <x v="6"/>
    <x v="6"/>
    <x v="0"/>
    <x v="16"/>
    <x v="1"/>
  </r>
  <r>
    <x v="0"/>
    <x v="6"/>
    <n v="4112000656"/>
    <x v="48"/>
    <s v="03CSAPPLE"/>
    <s v="CALIFORNIA SUN APPLE X 40PCS"/>
    <n v="0"/>
    <n v="30"/>
    <n v="30"/>
    <n v="14"/>
    <n v="54418.61"/>
    <n v="4081.4"/>
    <n v="1813.95"/>
    <x v="0"/>
    <x v="0"/>
    <x v="0"/>
    <x v="0"/>
    <x v="15"/>
    <x v="15"/>
    <x v="2"/>
    <x v="0"/>
    <x v="2"/>
  </r>
  <r>
    <x v="0"/>
    <x v="6"/>
    <n v="4112000656"/>
    <x v="48"/>
    <s v="03CSCOCK"/>
    <s v="CALIFORNIA SUN COCKTAIL X 40PCS"/>
    <n v="0"/>
    <n v="50"/>
    <n v="50"/>
    <n v="78"/>
    <n v="90697.68"/>
    <n v="6802.33"/>
    <n v="1813.95"/>
    <x v="0"/>
    <x v="0"/>
    <x v="0"/>
    <x v="0"/>
    <x v="8"/>
    <x v="8"/>
    <x v="2"/>
    <x v="0"/>
    <x v="2"/>
  </r>
  <r>
    <x v="0"/>
    <x v="6"/>
    <n v="4112000656"/>
    <x v="48"/>
    <s v="03CSORG"/>
    <s v="CALIFORNIA SUN ORANGE X 40PCS"/>
    <n v="0"/>
    <n v="80"/>
    <n v="80"/>
    <n v="5"/>
    <n v="145116.28"/>
    <n v="10883.72"/>
    <n v="1813.95"/>
    <x v="0"/>
    <x v="0"/>
    <x v="0"/>
    <x v="0"/>
    <x v="10"/>
    <x v="10"/>
    <x v="2"/>
    <x v="0"/>
    <x v="2"/>
  </r>
  <r>
    <x v="0"/>
    <x v="6"/>
    <n v="4112000656"/>
    <x v="48"/>
    <s v="03CSPNPL"/>
    <s v="CALIFORNIA SUN  PINEAPPLE X 40PCS"/>
    <n v="0"/>
    <n v="42"/>
    <n v="42"/>
    <n v="0"/>
    <n v="76186.05"/>
    <n v="5713.95"/>
    <n v="1813.95"/>
    <x v="0"/>
    <x v="0"/>
    <x v="0"/>
    <x v="0"/>
    <x v="11"/>
    <x v="11"/>
    <x v="2"/>
    <x v="0"/>
    <x v="2"/>
  </r>
  <r>
    <x v="0"/>
    <x v="6"/>
    <n v="4112000656"/>
    <x v="48"/>
    <s v="05CNCTCOCK"/>
    <s v="FRUTTA NATURAL COCKTAIL 1LTR X 10PCS"/>
    <n v="0"/>
    <n v="100"/>
    <n v="100"/>
    <n v="11"/>
    <n v="353488"/>
    <n v="26511.599999999999"/>
    <n v="3534.88"/>
    <x v="0"/>
    <x v="0"/>
    <x v="0"/>
    <x v="0"/>
    <x v="14"/>
    <x v="14"/>
    <x v="0"/>
    <x v="0"/>
    <x v="0"/>
  </r>
  <r>
    <x v="0"/>
    <x v="6"/>
    <n v="4112000656"/>
    <x v="48"/>
    <s v="05CNCTMNG"/>
    <s v="FRUTTA NATURAL MANGO 1LTR X 10PCS"/>
    <n v="0"/>
    <n v="100"/>
    <n v="100"/>
    <n v="0"/>
    <n v="353488"/>
    <n v="26511.599999999999"/>
    <n v="3534.88"/>
    <x v="0"/>
    <x v="0"/>
    <x v="0"/>
    <x v="0"/>
    <x v="17"/>
    <x v="17"/>
    <x v="0"/>
    <x v="0"/>
    <x v="0"/>
  </r>
  <r>
    <x v="0"/>
    <x v="6"/>
    <n v="4112000660"/>
    <x v="88"/>
    <s v="03CSAPPLE"/>
    <s v="CALIFORNIA SUN APPLE X 40PCS"/>
    <n v="0"/>
    <n v="300"/>
    <n v="300"/>
    <n v="14"/>
    <n v="544186.05000000005"/>
    <n v="40813.949999999997"/>
    <n v="1813.95"/>
    <x v="0"/>
    <x v="3"/>
    <x v="2"/>
    <x v="17"/>
    <x v="15"/>
    <x v="15"/>
    <x v="2"/>
    <x v="18"/>
    <x v="2"/>
  </r>
  <r>
    <x v="0"/>
    <x v="6"/>
    <n v="4112000660"/>
    <x v="88"/>
    <s v="03CSCOCK"/>
    <s v="CALIFORNIA SUN COCKTAIL X 40PCS"/>
    <n v="0"/>
    <n v="100"/>
    <n v="100"/>
    <n v="78"/>
    <n v="181395.35"/>
    <n v="13604.65"/>
    <n v="1813.95"/>
    <x v="0"/>
    <x v="3"/>
    <x v="2"/>
    <x v="17"/>
    <x v="8"/>
    <x v="8"/>
    <x v="2"/>
    <x v="18"/>
    <x v="2"/>
  </r>
  <r>
    <x v="0"/>
    <x v="6"/>
    <n v="4112000660"/>
    <x v="88"/>
    <s v="03CSMNG"/>
    <s v="CALIFORNIA SUN MANGO X 40PCS"/>
    <n v="0"/>
    <n v="300"/>
    <n v="300"/>
    <n v="94"/>
    <n v="544186.05000000005"/>
    <n v="40813.949999999997"/>
    <n v="1813.95"/>
    <x v="0"/>
    <x v="3"/>
    <x v="2"/>
    <x v="17"/>
    <x v="9"/>
    <x v="9"/>
    <x v="2"/>
    <x v="18"/>
    <x v="2"/>
  </r>
  <r>
    <x v="0"/>
    <x v="6"/>
    <n v="4112000660"/>
    <x v="88"/>
    <s v="03CSORG"/>
    <s v="CALIFORNIA SUN ORANGE X 40PCS"/>
    <n v="0"/>
    <n v="300"/>
    <n v="300"/>
    <n v="5"/>
    <n v="544186.05000000005"/>
    <n v="40813.949999999997"/>
    <n v="1813.95"/>
    <x v="0"/>
    <x v="3"/>
    <x v="2"/>
    <x v="17"/>
    <x v="10"/>
    <x v="10"/>
    <x v="2"/>
    <x v="18"/>
    <x v="2"/>
  </r>
  <r>
    <x v="0"/>
    <x v="6"/>
    <n v="4112000660"/>
    <x v="88"/>
    <s v="05CNCTCOCK"/>
    <s v="FRUTTA NATURAL COCKTAIL 1LTR X 10PCS"/>
    <n v="0"/>
    <n v="250"/>
    <n v="250"/>
    <n v="11"/>
    <n v="883720"/>
    <n v="66279"/>
    <n v="3534.88"/>
    <x v="0"/>
    <x v="3"/>
    <x v="2"/>
    <x v="17"/>
    <x v="14"/>
    <x v="14"/>
    <x v="0"/>
    <x v="18"/>
    <x v="0"/>
  </r>
  <r>
    <x v="0"/>
    <x v="6"/>
    <n v="4112000660"/>
    <x v="88"/>
    <s v="06MACCRNBRY"/>
    <s v="MACCAW DRINK CRANBERRY 1LTR X 10PCS"/>
    <n v="0"/>
    <n v="100"/>
    <n v="100"/>
    <n v="254"/>
    <n v="306976.74"/>
    <n v="23023.26"/>
    <n v="3069.77"/>
    <x v="0"/>
    <x v="3"/>
    <x v="2"/>
    <x v="17"/>
    <x v="3"/>
    <x v="3"/>
    <x v="1"/>
    <x v="18"/>
    <x v="0"/>
  </r>
  <r>
    <x v="0"/>
    <x v="6"/>
    <n v="4112000660"/>
    <x v="88"/>
    <s v="07NPBBKT"/>
    <s v="FRUTTA PET BOTTLE BLACKCURRENT 500ML (12PCS)"/>
    <n v="0"/>
    <n v="280"/>
    <n v="280"/>
    <n v="0"/>
    <n v="273487.2"/>
    <n v="20511.54"/>
    <n v="976.74"/>
    <x v="0"/>
    <x v="3"/>
    <x v="2"/>
    <x v="17"/>
    <x v="5"/>
    <x v="5"/>
    <x v="0"/>
    <x v="18"/>
    <x v="1"/>
  </r>
  <r>
    <x v="0"/>
    <x v="6"/>
    <n v="4112000660"/>
    <x v="88"/>
    <s v="07NPBCTL"/>
    <s v="FRUTTA PET BOTTLE  COCKTAIL 500ML (12PCS)"/>
    <n v="0"/>
    <n v="169"/>
    <n v="169"/>
    <n v="647"/>
    <n v="165069.06"/>
    <n v="12380.18"/>
    <n v="976.74"/>
    <x v="0"/>
    <x v="3"/>
    <x v="2"/>
    <x v="17"/>
    <x v="6"/>
    <x v="6"/>
    <x v="0"/>
    <x v="18"/>
    <x v="1"/>
  </r>
  <r>
    <x v="0"/>
    <x v="6"/>
    <n v="4112000660"/>
    <x v="88"/>
    <s v="07NPBORG"/>
    <s v="FRUTTA PET BOTTLE  ORANGE 500ML (12PCS)"/>
    <n v="0"/>
    <n v="251"/>
    <n v="251"/>
    <n v="480"/>
    <n v="245161.74"/>
    <n v="18387.13"/>
    <n v="976.74"/>
    <x v="0"/>
    <x v="3"/>
    <x v="2"/>
    <x v="17"/>
    <x v="7"/>
    <x v="7"/>
    <x v="0"/>
    <x v="18"/>
    <x v="1"/>
  </r>
  <r>
    <x v="0"/>
    <x v="6"/>
    <n v="4112000661"/>
    <x v="89"/>
    <s v="03CSCOCK"/>
    <s v="CALIFORNIA SUN COCKTAIL X 40PCS"/>
    <n v="0"/>
    <n v="400"/>
    <n v="400"/>
    <n v="78"/>
    <n v="725581.4"/>
    <n v="54418.61"/>
    <n v="1813.95"/>
    <x v="0"/>
    <x v="3"/>
    <x v="2"/>
    <x v="17"/>
    <x v="8"/>
    <x v="8"/>
    <x v="2"/>
    <x v="18"/>
    <x v="2"/>
  </r>
  <r>
    <x v="0"/>
    <x v="6"/>
    <n v="4112000661"/>
    <x v="89"/>
    <s v="03CSORG"/>
    <s v="CALIFORNIA SUN ORANGE X 40PCS"/>
    <n v="0"/>
    <n v="400"/>
    <n v="400"/>
    <n v="5"/>
    <n v="725581.4"/>
    <n v="54418.61"/>
    <n v="1813.95"/>
    <x v="0"/>
    <x v="3"/>
    <x v="2"/>
    <x v="17"/>
    <x v="10"/>
    <x v="10"/>
    <x v="2"/>
    <x v="18"/>
    <x v="2"/>
  </r>
  <r>
    <x v="0"/>
    <x v="6"/>
    <n v="4112000661"/>
    <x v="89"/>
    <s v="03CSPNPL"/>
    <s v="CALIFORNIA SUN  PINEAPPLE X 40PCS"/>
    <n v="0"/>
    <n v="200"/>
    <n v="200"/>
    <n v="0"/>
    <n v="362790.7"/>
    <n v="27209.3"/>
    <n v="1813.95"/>
    <x v="0"/>
    <x v="3"/>
    <x v="2"/>
    <x v="17"/>
    <x v="11"/>
    <x v="11"/>
    <x v="2"/>
    <x v="18"/>
    <x v="2"/>
  </r>
  <r>
    <x v="0"/>
    <x v="6"/>
    <n v="4112000661"/>
    <x v="89"/>
    <s v="04NCTAPPLE"/>
    <s v="FRUTTA NATURAL  APPLE 250ML X 24PCS"/>
    <n v="0"/>
    <n v="160"/>
    <n v="160"/>
    <n v="0"/>
    <n v="416744.19"/>
    <n v="31255.81"/>
    <n v="2604.65"/>
    <x v="0"/>
    <x v="3"/>
    <x v="2"/>
    <x v="17"/>
    <x v="20"/>
    <x v="20"/>
    <x v="0"/>
    <x v="18"/>
    <x v="3"/>
  </r>
  <r>
    <x v="0"/>
    <x v="6"/>
    <n v="4112000661"/>
    <x v="89"/>
    <s v="04NCTCOCK"/>
    <s v="FRUTTA NATURAL COCKTAIL 250ML X 24PCS"/>
    <n v="0"/>
    <n v="180"/>
    <n v="180"/>
    <n v="0"/>
    <n v="468837"/>
    <n v="35162.78"/>
    <n v="2604.65"/>
    <x v="0"/>
    <x v="3"/>
    <x v="2"/>
    <x v="17"/>
    <x v="22"/>
    <x v="22"/>
    <x v="0"/>
    <x v="18"/>
    <x v="3"/>
  </r>
  <r>
    <x v="0"/>
    <x v="6"/>
    <n v="4112000661"/>
    <x v="89"/>
    <s v="04NCTMNG"/>
    <s v="FRUTTA NATURAL MANGO 250ML X 24PCS"/>
    <n v="0"/>
    <n v="160"/>
    <n v="160"/>
    <n v="0"/>
    <n v="416744"/>
    <n v="31255.8"/>
    <n v="2604.65"/>
    <x v="0"/>
    <x v="3"/>
    <x v="2"/>
    <x v="17"/>
    <x v="24"/>
    <x v="24"/>
    <x v="0"/>
    <x v="18"/>
    <x v="3"/>
  </r>
  <r>
    <x v="0"/>
    <x v="6"/>
    <n v="4112000661"/>
    <x v="89"/>
    <s v="05CNCTCOCK"/>
    <s v="FRUTTA NATURAL COCKTAIL 1LTR X 10PCS"/>
    <n v="0"/>
    <n v="600"/>
    <n v="600"/>
    <n v="11"/>
    <n v="2120928"/>
    <n v="159069.6"/>
    <n v="3534.88"/>
    <x v="0"/>
    <x v="3"/>
    <x v="2"/>
    <x v="17"/>
    <x v="14"/>
    <x v="14"/>
    <x v="0"/>
    <x v="18"/>
    <x v="0"/>
  </r>
  <r>
    <x v="0"/>
    <x v="6"/>
    <n v="4112000661"/>
    <x v="89"/>
    <s v="06MACCRNBRY"/>
    <s v="MACCAW DRINK CRANBERRY 1LTR X 10PCS"/>
    <n v="0"/>
    <n v="252"/>
    <n v="252"/>
    <n v="254"/>
    <n v="773581.38"/>
    <n v="58018.6"/>
    <n v="3069.77"/>
    <x v="0"/>
    <x v="3"/>
    <x v="2"/>
    <x v="17"/>
    <x v="3"/>
    <x v="3"/>
    <x v="1"/>
    <x v="18"/>
    <x v="0"/>
  </r>
  <r>
    <x v="0"/>
    <x v="6"/>
    <n v="4112000661"/>
    <x v="89"/>
    <s v="07NPBBKT"/>
    <s v="FRUTTA PET BOTTLE BLACKCURRENT 500ML (12PCS)"/>
    <n v="0"/>
    <n v="200"/>
    <n v="200"/>
    <n v="0"/>
    <n v="195348"/>
    <n v="14651.1"/>
    <n v="976.74"/>
    <x v="0"/>
    <x v="3"/>
    <x v="2"/>
    <x v="17"/>
    <x v="5"/>
    <x v="5"/>
    <x v="0"/>
    <x v="18"/>
    <x v="1"/>
  </r>
  <r>
    <x v="0"/>
    <x v="6"/>
    <n v="4112000661"/>
    <x v="89"/>
    <s v="07NPBCTL"/>
    <s v="FRUTTA PET BOTTLE  COCKTAIL 500ML (12PCS)"/>
    <n v="0"/>
    <n v="260"/>
    <n v="260"/>
    <n v="647"/>
    <n v="253952.4"/>
    <n v="19046.43"/>
    <n v="976.74"/>
    <x v="0"/>
    <x v="3"/>
    <x v="2"/>
    <x v="17"/>
    <x v="6"/>
    <x v="6"/>
    <x v="0"/>
    <x v="18"/>
    <x v="1"/>
  </r>
  <r>
    <x v="0"/>
    <x v="6"/>
    <n v="4112000661"/>
    <x v="89"/>
    <s v="07NPBORG"/>
    <s v="FRUTTA PET BOTTLE  ORANGE 500ML (12PCS)"/>
    <n v="0"/>
    <n v="2470"/>
    <n v="2470"/>
    <n v="480"/>
    <n v="2268593.4"/>
    <n v="170144.5"/>
    <n v="918.46"/>
    <x v="0"/>
    <x v="3"/>
    <x v="2"/>
    <x v="17"/>
    <x v="7"/>
    <x v="7"/>
    <x v="0"/>
    <x v="18"/>
    <x v="1"/>
  </r>
  <r>
    <x v="0"/>
    <x v="6"/>
    <n v="4112000661"/>
    <x v="89"/>
    <s v="07NPBPPL"/>
    <s v="FRUTTA PET BOTTLE PINEAPPLE 500ML (12PCS)"/>
    <n v="0"/>
    <n v="70"/>
    <n v="70"/>
    <n v="41"/>
    <n v="68371.8"/>
    <n v="5127.8900000000003"/>
    <n v="976.74"/>
    <x v="0"/>
    <x v="3"/>
    <x v="2"/>
    <x v="17"/>
    <x v="13"/>
    <x v="13"/>
    <x v="0"/>
    <x v="18"/>
    <x v="1"/>
  </r>
  <r>
    <x v="0"/>
    <x v="6"/>
    <n v="4112000663"/>
    <x v="110"/>
    <s v="05CNCTAPPLE"/>
    <s v="FRUTTA NATURAL APPLE JUICE 1LTR X 10PCS"/>
    <n v="0"/>
    <n v="84"/>
    <n v="84"/>
    <n v="905"/>
    <n v="296930.23"/>
    <n v="22269.77"/>
    <n v="3534.88"/>
    <x v="1"/>
    <x v="1"/>
    <x v="0"/>
    <x v="1"/>
    <x v="0"/>
    <x v="0"/>
    <x v="0"/>
    <x v="0"/>
    <x v="0"/>
  </r>
  <r>
    <x v="0"/>
    <x v="6"/>
    <n v="4112000663"/>
    <x v="110"/>
    <s v="05CNCTCOCK"/>
    <s v="FRUTTA NATURAL COCKTAIL 1LTR X 10PCS"/>
    <n v="0"/>
    <n v="30"/>
    <n v="30"/>
    <n v="11"/>
    <n v="106046.39999999999"/>
    <n v="7953.48"/>
    <n v="3534.88"/>
    <x v="1"/>
    <x v="1"/>
    <x v="0"/>
    <x v="1"/>
    <x v="14"/>
    <x v="14"/>
    <x v="0"/>
    <x v="0"/>
    <x v="0"/>
  </r>
  <r>
    <x v="0"/>
    <x v="6"/>
    <n v="4112000663"/>
    <x v="110"/>
    <s v="05CNCTPNPL"/>
    <s v="FRUTTA NATURAL PINEAPPLE 1LTR X 10PCS"/>
    <n v="0"/>
    <n v="48"/>
    <n v="48"/>
    <n v="11"/>
    <n v="127255.67999999999"/>
    <n v="9544.18"/>
    <n v="2651.16"/>
    <x v="1"/>
    <x v="1"/>
    <x v="0"/>
    <x v="1"/>
    <x v="18"/>
    <x v="18"/>
    <x v="0"/>
    <x v="0"/>
    <x v="0"/>
  </r>
  <r>
    <x v="0"/>
    <x v="6"/>
    <n v="4112000668"/>
    <x v="50"/>
    <s v="03CSAPPLE"/>
    <s v="CALIFORNIA SUN APPLE X 40PCS"/>
    <n v="0"/>
    <n v="30"/>
    <n v="30"/>
    <n v="14"/>
    <n v="54418.61"/>
    <n v="4081.4"/>
    <n v="1813.95"/>
    <x v="0"/>
    <x v="2"/>
    <x v="1"/>
    <x v="9"/>
    <x v="15"/>
    <x v="15"/>
    <x v="2"/>
    <x v="7"/>
    <x v="2"/>
  </r>
  <r>
    <x v="0"/>
    <x v="6"/>
    <n v="4112000668"/>
    <x v="50"/>
    <s v="03CSORG"/>
    <s v="CALIFORNIA SUN ORANGE X 40PCS"/>
    <n v="0"/>
    <n v="150"/>
    <n v="150"/>
    <n v="5"/>
    <n v="272093.03000000003"/>
    <n v="20406.98"/>
    <n v="1813.95"/>
    <x v="0"/>
    <x v="2"/>
    <x v="1"/>
    <x v="9"/>
    <x v="10"/>
    <x v="10"/>
    <x v="2"/>
    <x v="7"/>
    <x v="2"/>
  </r>
  <r>
    <x v="0"/>
    <x v="6"/>
    <n v="4112000668"/>
    <x v="50"/>
    <s v="03CSPNPL"/>
    <s v="CALIFORNIA SUN  PINEAPPLE X 40PCS"/>
    <n v="0"/>
    <n v="150"/>
    <n v="150"/>
    <n v="0"/>
    <n v="272093.03000000003"/>
    <n v="20406.98"/>
    <n v="1813.95"/>
    <x v="0"/>
    <x v="2"/>
    <x v="1"/>
    <x v="9"/>
    <x v="11"/>
    <x v="11"/>
    <x v="2"/>
    <x v="7"/>
    <x v="2"/>
  </r>
  <r>
    <x v="0"/>
    <x v="6"/>
    <n v="4112000668"/>
    <x v="50"/>
    <s v="05CNCTMNG"/>
    <s v="FRUTTA NATURAL MANGO 1LTR X 10PCS"/>
    <n v="0"/>
    <n v="1008"/>
    <n v="1008"/>
    <n v="0"/>
    <n v="3563159.04"/>
    <n v="267236.93"/>
    <n v="3534.88"/>
    <x v="0"/>
    <x v="2"/>
    <x v="1"/>
    <x v="9"/>
    <x v="17"/>
    <x v="17"/>
    <x v="0"/>
    <x v="7"/>
    <x v="0"/>
  </r>
  <r>
    <x v="0"/>
    <x v="6"/>
    <n v="4112000668"/>
    <x v="50"/>
    <s v="06MACCRNBRY"/>
    <s v="MACCAW DRINK CRANBERRY 1LTR X 10PCS"/>
    <n v="0"/>
    <n v="992"/>
    <n v="992"/>
    <n v="254"/>
    <n v="3045209.26"/>
    <n v="228390.69"/>
    <n v="3069.77"/>
    <x v="0"/>
    <x v="2"/>
    <x v="1"/>
    <x v="9"/>
    <x v="3"/>
    <x v="3"/>
    <x v="1"/>
    <x v="7"/>
    <x v="0"/>
  </r>
  <r>
    <x v="0"/>
    <x v="6"/>
    <n v="4112000668"/>
    <x v="50"/>
    <s v="07NPBBKT"/>
    <s v="FRUTTA PET BOTTLE BLACKCURRENT 500ML (12PCS)"/>
    <n v="0"/>
    <n v="109"/>
    <n v="109"/>
    <n v="0"/>
    <n v="106464.66"/>
    <n v="7984.85"/>
    <n v="976.74"/>
    <x v="0"/>
    <x v="2"/>
    <x v="1"/>
    <x v="9"/>
    <x v="5"/>
    <x v="5"/>
    <x v="0"/>
    <x v="7"/>
    <x v="1"/>
  </r>
  <r>
    <x v="0"/>
    <x v="6"/>
    <n v="4112000668"/>
    <x v="50"/>
    <s v="07NPBCTL"/>
    <s v="FRUTTA PET BOTTLE  COCKTAIL 500ML (12PCS)"/>
    <n v="0"/>
    <n v="260"/>
    <n v="260"/>
    <n v="647"/>
    <n v="253952.4"/>
    <n v="19046.43"/>
    <n v="976.74"/>
    <x v="0"/>
    <x v="2"/>
    <x v="1"/>
    <x v="9"/>
    <x v="6"/>
    <x v="6"/>
    <x v="0"/>
    <x v="7"/>
    <x v="1"/>
  </r>
  <r>
    <x v="0"/>
    <x v="6"/>
    <n v="4112000668"/>
    <x v="50"/>
    <s v="07NPBORG"/>
    <s v="FRUTTA PET BOTTLE  ORANGE 500ML (12PCS)"/>
    <n v="0"/>
    <n v="500"/>
    <n v="500"/>
    <n v="480"/>
    <n v="488370"/>
    <n v="36627.75"/>
    <n v="976.74"/>
    <x v="0"/>
    <x v="2"/>
    <x v="1"/>
    <x v="9"/>
    <x v="7"/>
    <x v="7"/>
    <x v="0"/>
    <x v="7"/>
    <x v="1"/>
  </r>
  <r>
    <x v="0"/>
    <x v="6"/>
    <n v="4112000668"/>
    <x v="50"/>
    <s v="07NPBPPL"/>
    <s v="FRUTTA PET BOTTLE PINEAPPLE 500ML (12PCS)"/>
    <n v="0"/>
    <n v="131"/>
    <n v="131"/>
    <n v="41"/>
    <n v="127952.94"/>
    <n v="9596.4699999999993"/>
    <n v="976.74"/>
    <x v="0"/>
    <x v="2"/>
    <x v="1"/>
    <x v="9"/>
    <x v="13"/>
    <x v="13"/>
    <x v="0"/>
    <x v="7"/>
    <x v="1"/>
  </r>
  <r>
    <x v="0"/>
    <x v="6"/>
    <n v="4112000675"/>
    <x v="90"/>
    <s v="03CSCOCK"/>
    <s v="CALIFORNIA SUN COCKTAIL X 40PCS"/>
    <n v="0"/>
    <n v="200"/>
    <n v="200"/>
    <n v="78"/>
    <n v="362790.7"/>
    <n v="27209.3"/>
    <n v="1813.95"/>
    <x v="0"/>
    <x v="6"/>
    <x v="3"/>
    <x v="14"/>
    <x v="8"/>
    <x v="8"/>
    <x v="2"/>
    <x v="15"/>
    <x v="2"/>
  </r>
  <r>
    <x v="0"/>
    <x v="6"/>
    <n v="4112000675"/>
    <x v="90"/>
    <s v="03CSORG"/>
    <s v="CALIFORNIA SUN ORANGE X 40PCS"/>
    <n v="0"/>
    <n v="200"/>
    <n v="200"/>
    <n v="5"/>
    <n v="362790.7"/>
    <n v="27209.3"/>
    <n v="1813.95"/>
    <x v="0"/>
    <x v="6"/>
    <x v="3"/>
    <x v="14"/>
    <x v="10"/>
    <x v="10"/>
    <x v="2"/>
    <x v="15"/>
    <x v="2"/>
  </r>
  <r>
    <x v="0"/>
    <x v="6"/>
    <n v="4112000675"/>
    <x v="90"/>
    <s v="03CSPNPL"/>
    <s v="CALIFORNIA SUN  PINEAPPLE X 40PCS"/>
    <n v="0"/>
    <n v="100"/>
    <n v="100"/>
    <n v="0"/>
    <n v="181395.35"/>
    <n v="13604.65"/>
    <n v="1813.95"/>
    <x v="0"/>
    <x v="6"/>
    <x v="3"/>
    <x v="14"/>
    <x v="11"/>
    <x v="11"/>
    <x v="2"/>
    <x v="15"/>
    <x v="2"/>
  </r>
  <r>
    <x v="0"/>
    <x v="6"/>
    <n v="4112000675"/>
    <x v="90"/>
    <s v="04NCTMNG"/>
    <s v="FRUTTA NATURAL MANGO 250ML X 24PCS"/>
    <n v="0"/>
    <n v="50"/>
    <n v="50"/>
    <n v="0"/>
    <n v="130232.5"/>
    <n v="9767.44"/>
    <n v="2604.65"/>
    <x v="0"/>
    <x v="6"/>
    <x v="3"/>
    <x v="14"/>
    <x v="24"/>
    <x v="24"/>
    <x v="0"/>
    <x v="15"/>
    <x v="3"/>
  </r>
  <r>
    <x v="0"/>
    <x v="6"/>
    <n v="4112000675"/>
    <x v="90"/>
    <s v="05CNCTPNPL"/>
    <s v="FRUTTA NATURAL PINEAPPLE 1LTR X 10PCS"/>
    <n v="0"/>
    <n v="840"/>
    <n v="840"/>
    <n v="11"/>
    <n v="2969299.2"/>
    <n v="222697.44"/>
    <n v="3534.88"/>
    <x v="0"/>
    <x v="6"/>
    <x v="3"/>
    <x v="14"/>
    <x v="18"/>
    <x v="18"/>
    <x v="0"/>
    <x v="15"/>
    <x v="0"/>
  </r>
  <r>
    <x v="0"/>
    <x v="6"/>
    <n v="4112000675"/>
    <x v="90"/>
    <s v="06MACCRNBRY"/>
    <s v="MACCAW DRINK CRANBERRY 1LTR X 10PCS"/>
    <n v="0"/>
    <n v="84"/>
    <n v="84"/>
    <n v="254"/>
    <n v="257860.46"/>
    <n v="19339.53"/>
    <n v="3069.77"/>
    <x v="0"/>
    <x v="6"/>
    <x v="3"/>
    <x v="14"/>
    <x v="3"/>
    <x v="3"/>
    <x v="1"/>
    <x v="15"/>
    <x v="0"/>
  </r>
  <r>
    <x v="0"/>
    <x v="6"/>
    <n v="4112000675"/>
    <x v="90"/>
    <s v="06MACSTWBAN"/>
    <s v="MACCAW DRINK STRAWBERRY -BANANA X10PCS"/>
    <n v="0"/>
    <n v="84"/>
    <n v="84"/>
    <n v="0"/>
    <n v="257860.46"/>
    <n v="19339.53"/>
    <n v="3069.77"/>
    <x v="0"/>
    <x v="6"/>
    <x v="3"/>
    <x v="14"/>
    <x v="4"/>
    <x v="4"/>
    <x v="1"/>
    <x v="15"/>
    <x v="0"/>
  </r>
  <r>
    <x v="0"/>
    <x v="6"/>
    <n v="4112000675"/>
    <x v="90"/>
    <s v="07NPBBKT"/>
    <s v="FRUTTA PET BOTTLE BLACKCURRENT 500ML (12PCS)"/>
    <n v="0"/>
    <n v="1063"/>
    <n v="1063"/>
    <n v="0"/>
    <n v="1038274.62"/>
    <n v="77870.600000000006"/>
    <n v="976.74"/>
    <x v="0"/>
    <x v="6"/>
    <x v="3"/>
    <x v="14"/>
    <x v="5"/>
    <x v="5"/>
    <x v="0"/>
    <x v="15"/>
    <x v="1"/>
  </r>
  <r>
    <x v="0"/>
    <x v="6"/>
    <n v="4112000675"/>
    <x v="90"/>
    <s v="07NPBCTL"/>
    <s v="FRUTTA PET BOTTLE  COCKTAIL 500ML (12PCS)"/>
    <n v="0"/>
    <n v="490"/>
    <n v="490"/>
    <n v="647"/>
    <n v="478602.6"/>
    <n v="35895.19"/>
    <n v="976.74"/>
    <x v="0"/>
    <x v="6"/>
    <x v="3"/>
    <x v="14"/>
    <x v="6"/>
    <x v="6"/>
    <x v="0"/>
    <x v="15"/>
    <x v="1"/>
  </r>
  <r>
    <x v="0"/>
    <x v="6"/>
    <n v="4112000675"/>
    <x v="90"/>
    <s v="07NPBORG"/>
    <s v="FRUTTA PET BOTTLE  ORANGE 500ML (12PCS)"/>
    <n v="0"/>
    <n v="347"/>
    <n v="347"/>
    <n v="480"/>
    <n v="338928.78"/>
    <n v="25419.66"/>
    <n v="976.74"/>
    <x v="0"/>
    <x v="6"/>
    <x v="3"/>
    <x v="14"/>
    <x v="7"/>
    <x v="7"/>
    <x v="0"/>
    <x v="15"/>
    <x v="1"/>
  </r>
  <r>
    <x v="0"/>
    <x v="6"/>
    <n v="4112000675"/>
    <x v="90"/>
    <s v="07NPBPPL"/>
    <s v="FRUTTA PET BOTTLE PINEAPPLE 500ML (12PCS)"/>
    <n v="0"/>
    <n v="100"/>
    <n v="100"/>
    <n v="41"/>
    <n v="97674"/>
    <n v="7325.55"/>
    <n v="976.74"/>
    <x v="0"/>
    <x v="6"/>
    <x v="3"/>
    <x v="14"/>
    <x v="13"/>
    <x v="13"/>
    <x v="0"/>
    <x v="15"/>
    <x v="1"/>
  </r>
  <r>
    <x v="0"/>
    <x v="6"/>
    <n v="4112000676"/>
    <x v="53"/>
    <s v="03CSAPPLE"/>
    <s v="CALIFORNIA SUN APPLE X 40PCS"/>
    <n v="0"/>
    <n v="300"/>
    <n v="300"/>
    <n v="14"/>
    <n v="544186.05000000005"/>
    <n v="40813.949999999997"/>
    <n v="1813.95"/>
    <x v="0"/>
    <x v="5"/>
    <x v="1"/>
    <x v="11"/>
    <x v="15"/>
    <x v="15"/>
    <x v="2"/>
    <x v="9"/>
    <x v="2"/>
  </r>
  <r>
    <x v="0"/>
    <x v="6"/>
    <n v="4112000676"/>
    <x v="53"/>
    <s v="03CSORG"/>
    <s v="CALIFORNIA SUN ORANGE X 40PCS"/>
    <n v="0"/>
    <n v="300"/>
    <n v="300"/>
    <n v="5"/>
    <n v="544186.05000000005"/>
    <n v="40813.949999999997"/>
    <n v="1813.95"/>
    <x v="0"/>
    <x v="5"/>
    <x v="1"/>
    <x v="11"/>
    <x v="10"/>
    <x v="10"/>
    <x v="2"/>
    <x v="9"/>
    <x v="2"/>
  </r>
  <r>
    <x v="0"/>
    <x v="6"/>
    <n v="4112000676"/>
    <x v="53"/>
    <s v="03CSSBRY"/>
    <s v="CALIFORNIA SUN STRAWBERRY X 40PCS"/>
    <n v="0"/>
    <n v="400"/>
    <n v="400"/>
    <n v="108"/>
    <n v="725581.4"/>
    <n v="54418.61"/>
    <n v="1813.95"/>
    <x v="0"/>
    <x v="5"/>
    <x v="1"/>
    <x v="11"/>
    <x v="16"/>
    <x v="16"/>
    <x v="2"/>
    <x v="9"/>
    <x v="2"/>
  </r>
  <r>
    <x v="0"/>
    <x v="6"/>
    <n v="4112000676"/>
    <x v="53"/>
    <s v="04NCTMNG"/>
    <s v="FRUTTA NATURAL MANGO 250ML X 24PCS"/>
    <n v="0"/>
    <n v="15"/>
    <n v="15"/>
    <n v="0"/>
    <n v="39069.75"/>
    <n v="2930.23"/>
    <n v="2604.65"/>
    <x v="0"/>
    <x v="5"/>
    <x v="1"/>
    <x v="11"/>
    <x v="24"/>
    <x v="24"/>
    <x v="0"/>
    <x v="9"/>
    <x v="3"/>
  </r>
  <r>
    <x v="0"/>
    <x v="6"/>
    <n v="4112000676"/>
    <x v="53"/>
    <s v="05CNCTORG"/>
    <s v="FRUTTA NATURAL ORANGE 1LTR X 10PCS"/>
    <n v="0"/>
    <n v="10"/>
    <n v="10"/>
    <n v="35"/>
    <n v="35348.800000000003"/>
    <n v="2651.16"/>
    <n v="3534.88"/>
    <x v="0"/>
    <x v="5"/>
    <x v="1"/>
    <x v="11"/>
    <x v="1"/>
    <x v="1"/>
    <x v="0"/>
    <x v="9"/>
    <x v="0"/>
  </r>
  <r>
    <x v="0"/>
    <x v="6"/>
    <n v="4112000676"/>
    <x v="53"/>
    <s v="06MACORAGE"/>
    <s v="MACCAW DRINK ORANGE 1LTR X 10PCS"/>
    <n v="0"/>
    <n v="1"/>
    <n v="1"/>
    <n v="0"/>
    <n v="3069.77"/>
    <n v="230.23"/>
    <n v="3069.77"/>
    <x v="0"/>
    <x v="5"/>
    <x v="1"/>
    <x v="11"/>
    <x v="19"/>
    <x v="19"/>
    <x v="1"/>
    <x v="9"/>
    <x v="0"/>
  </r>
  <r>
    <x v="0"/>
    <x v="6"/>
    <n v="4112000676"/>
    <x v="53"/>
    <s v="07NPBORG"/>
    <s v="FRUTTA PET BOTTLE  ORANGE 500ML (12PCS)"/>
    <n v="0"/>
    <n v="1179"/>
    <n v="1179"/>
    <n v="480"/>
    <n v="1151576.46"/>
    <n v="86368.23"/>
    <n v="976.74"/>
    <x v="0"/>
    <x v="5"/>
    <x v="1"/>
    <x v="11"/>
    <x v="7"/>
    <x v="7"/>
    <x v="0"/>
    <x v="9"/>
    <x v="1"/>
  </r>
  <r>
    <x v="0"/>
    <x v="6"/>
    <n v="4112000676"/>
    <x v="53"/>
    <s v="07NPBPPL"/>
    <s v="FRUTTA PET BOTTLE PINEAPPLE 500ML (12PCS)"/>
    <n v="0"/>
    <n v="1821"/>
    <n v="1821"/>
    <n v="41"/>
    <n v="1778643.54"/>
    <n v="133398.26999999999"/>
    <n v="976.74"/>
    <x v="0"/>
    <x v="5"/>
    <x v="1"/>
    <x v="11"/>
    <x v="13"/>
    <x v="13"/>
    <x v="0"/>
    <x v="9"/>
    <x v="1"/>
  </r>
  <r>
    <x v="0"/>
    <x v="6"/>
    <n v="4112000679"/>
    <x v="145"/>
    <s v="05CNCTAPPLE"/>
    <s v="FRUTTA NATURAL APPLE JUICE 1LTR X 10PCS"/>
    <n v="0"/>
    <n v="100"/>
    <n v="100"/>
    <n v="905"/>
    <n v="353488.37"/>
    <n v="26511.63"/>
    <n v="3534.88"/>
    <x v="1"/>
    <x v="1"/>
    <x v="0"/>
    <x v="1"/>
    <x v="0"/>
    <x v="0"/>
    <x v="0"/>
    <x v="0"/>
    <x v="0"/>
  </r>
  <r>
    <x v="0"/>
    <x v="6"/>
    <n v="4112000679"/>
    <x v="145"/>
    <s v="05CNCTPNPL"/>
    <s v="FRUTTA NATURAL PINEAPPLE 1LTR X 10PCS"/>
    <n v="0"/>
    <n v="62"/>
    <n v="62"/>
    <n v="11"/>
    <n v="176744"/>
    <n v="13255.8"/>
    <n v="2850.71"/>
    <x v="1"/>
    <x v="1"/>
    <x v="0"/>
    <x v="1"/>
    <x v="18"/>
    <x v="18"/>
    <x v="0"/>
    <x v="0"/>
    <x v="0"/>
  </r>
  <r>
    <x v="0"/>
    <x v="6"/>
    <n v="4112000682"/>
    <x v="54"/>
    <s v="03CSAPPLE"/>
    <s v="CALIFORNIA SUN APPLE X 40PCS"/>
    <n v="0"/>
    <n v="350"/>
    <n v="350"/>
    <n v="14"/>
    <n v="634883.73"/>
    <n v="47616.28"/>
    <n v="1813.95"/>
    <x v="0"/>
    <x v="6"/>
    <x v="3"/>
    <x v="12"/>
    <x v="15"/>
    <x v="15"/>
    <x v="2"/>
    <x v="10"/>
    <x v="2"/>
  </r>
  <r>
    <x v="0"/>
    <x v="6"/>
    <n v="4112000682"/>
    <x v="54"/>
    <s v="03CSCOCK"/>
    <s v="CALIFORNIA SUN COCKTAIL X 40PCS"/>
    <n v="0"/>
    <n v="50"/>
    <n v="50"/>
    <n v="78"/>
    <n v="90697.68"/>
    <n v="6802.33"/>
    <n v="1813.95"/>
    <x v="0"/>
    <x v="6"/>
    <x v="3"/>
    <x v="12"/>
    <x v="8"/>
    <x v="8"/>
    <x v="2"/>
    <x v="10"/>
    <x v="2"/>
  </r>
  <r>
    <x v="0"/>
    <x v="6"/>
    <n v="4112000682"/>
    <x v="54"/>
    <s v="03CSMNG"/>
    <s v="CALIFORNIA SUN MANGO X 40PCS"/>
    <n v="0"/>
    <n v="250"/>
    <n v="250"/>
    <n v="94"/>
    <n v="453488.38"/>
    <n v="34011.629999999997"/>
    <n v="1813.95"/>
    <x v="0"/>
    <x v="6"/>
    <x v="3"/>
    <x v="12"/>
    <x v="9"/>
    <x v="9"/>
    <x v="2"/>
    <x v="10"/>
    <x v="2"/>
  </r>
  <r>
    <x v="0"/>
    <x v="6"/>
    <n v="4112000682"/>
    <x v="54"/>
    <s v="03CSORG"/>
    <s v="CALIFORNIA SUN ORANGE X 40PCS"/>
    <n v="0"/>
    <n v="550"/>
    <n v="550"/>
    <n v="5"/>
    <n v="997674.43"/>
    <n v="74825.58"/>
    <n v="1813.95"/>
    <x v="0"/>
    <x v="6"/>
    <x v="3"/>
    <x v="12"/>
    <x v="10"/>
    <x v="10"/>
    <x v="2"/>
    <x v="10"/>
    <x v="2"/>
  </r>
  <r>
    <x v="0"/>
    <x v="6"/>
    <n v="4112000682"/>
    <x v="54"/>
    <s v="03CSPNPL"/>
    <s v="CALIFORNIA SUN  PINEAPPLE X 40PCS"/>
    <n v="0"/>
    <n v="150"/>
    <n v="150"/>
    <n v="0"/>
    <n v="272093.03000000003"/>
    <n v="20406.98"/>
    <n v="1813.95"/>
    <x v="0"/>
    <x v="6"/>
    <x v="3"/>
    <x v="12"/>
    <x v="11"/>
    <x v="11"/>
    <x v="2"/>
    <x v="10"/>
    <x v="2"/>
  </r>
  <r>
    <x v="0"/>
    <x v="6"/>
    <n v="4112000682"/>
    <x v="54"/>
    <s v="03CSSBRY"/>
    <s v="CALIFORNIA SUN STRAWBERRY X 40PCS"/>
    <n v="0"/>
    <n v="50"/>
    <n v="50"/>
    <n v="108"/>
    <n v="90697.68"/>
    <n v="6802.33"/>
    <n v="1813.95"/>
    <x v="0"/>
    <x v="6"/>
    <x v="3"/>
    <x v="12"/>
    <x v="16"/>
    <x v="16"/>
    <x v="2"/>
    <x v="10"/>
    <x v="2"/>
  </r>
  <r>
    <x v="0"/>
    <x v="6"/>
    <n v="4112000682"/>
    <x v="54"/>
    <s v="04NCTAPPLE"/>
    <s v="FRUTTA NATURAL  APPLE 250ML X 24PCS"/>
    <n v="0"/>
    <n v="260"/>
    <n v="260"/>
    <n v="0"/>
    <n v="677209.31"/>
    <n v="50790.7"/>
    <n v="2604.65"/>
    <x v="0"/>
    <x v="6"/>
    <x v="3"/>
    <x v="12"/>
    <x v="20"/>
    <x v="20"/>
    <x v="0"/>
    <x v="10"/>
    <x v="3"/>
  </r>
  <r>
    <x v="0"/>
    <x v="6"/>
    <n v="4112000682"/>
    <x v="54"/>
    <s v="04NCTCOCK"/>
    <s v="FRUTTA NATURAL COCKTAIL 250ML X 24PCS"/>
    <n v="0"/>
    <n v="16"/>
    <n v="16"/>
    <n v="0"/>
    <n v="41674.400000000001"/>
    <n v="3125.58"/>
    <n v="2604.65"/>
    <x v="0"/>
    <x v="6"/>
    <x v="3"/>
    <x v="12"/>
    <x v="22"/>
    <x v="22"/>
    <x v="0"/>
    <x v="10"/>
    <x v="3"/>
  </r>
  <r>
    <x v="0"/>
    <x v="6"/>
    <n v="4112000682"/>
    <x v="54"/>
    <s v="04NCTORG"/>
    <s v="FRUTTA NATURAL ORANGE 250ML X 24PCS"/>
    <n v="0"/>
    <n v="120"/>
    <n v="120"/>
    <n v="150"/>
    <n v="312558"/>
    <n v="23441.85"/>
    <n v="2604.65"/>
    <x v="0"/>
    <x v="6"/>
    <x v="3"/>
    <x v="12"/>
    <x v="21"/>
    <x v="21"/>
    <x v="0"/>
    <x v="10"/>
    <x v="3"/>
  </r>
  <r>
    <x v="0"/>
    <x v="6"/>
    <n v="4112000682"/>
    <x v="54"/>
    <s v="05CNCTAPPLE"/>
    <s v="FRUTTA NATURAL APPLE JUICE 1LTR X 10PCS"/>
    <n v="0"/>
    <n v="1600"/>
    <n v="1600"/>
    <n v="905"/>
    <n v="5655813.9199999999"/>
    <n v="424186.04"/>
    <n v="3534.88"/>
    <x v="0"/>
    <x v="6"/>
    <x v="3"/>
    <x v="12"/>
    <x v="0"/>
    <x v="0"/>
    <x v="0"/>
    <x v="10"/>
    <x v="0"/>
  </r>
  <r>
    <x v="0"/>
    <x v="6"/>
    <n v="4112000682"/>
    <x v="54"/>
    <s v="05CNCTCOCK"/>
    <s v="FRUTTA NATURAL COCKTAIL 1LTR X 10PCS"/>
    <n v="0"/>
    <n v="884"/>
    <n v="884"/>
    <n v="11"/>
    <n v="3124833.92"/>
    <n v="234362.54"/>
    <n v="3534.88"/>
    <x v="0"/>
    <x v="6"/>
    <x v="3"/>
    <x v="12"/>
    <x v="14"/>
    <x v="14"/>
    <x v="0"/>
    <x v="10"/>
    <x v="0"/>
  </r>
  <r>
    <x v="0"/>
    <x v="6"/>
    <n v="4112000682"/>
    <x v="54"/>
    <s v="05CNCTPNPL"/>
    <s v="FRUTTA NATURAL PINEAPPLE 1LTR X 10PCS"/>
    <n v="0"/>
    <n v="350"/>
    <n v="350"/>
    <n v="11"/>
    <n v="1237208"/>
    <n v="92790.6"/>
    <n v="3534.88"/>
    <x v="0"/>
    <x v="6"/>
    <x v="3"/>
    <x v="12"/>
    <x v="18"/>
    <x v="18"/>
    <x v="0"/>
    <x v="10"/>
    <x v="0"/>
  </r>
  <r>
    <x v="0"/>
    <x v="6"/>
    <n v="4112000682"/>
    <x v="54"/>
    <s v="06MACCRNBRY"/>
    <s v="MACCAW DRINK CRANBERRY 1LTR X 10PCS"/>
    <n v="0"/>
    <n v="1000"/>
    <n v="1000"/>
    <n v="254"/>
    <n v="3069767.4"/>
    <n v="230232.56"/>
    <n v="3069.77"/>
    <x v="0"/>
    <x v="6"/>
    <x v="3"/>
    <x v="12"/>
    <x v="3"/>
    <x v="3"/>
    <x v="1"/>
    <x v="10"/>
    <x v="0"/>
  </r>
  <r>
    <x v="0"/>
    <x v="6"/>
    <n v="4112000682"/>
    <x v="54"/>
    <s v="06MACPNPL"/>
    <s v="MACCAW DRINK PINEAPPLE 1LTR X 10PCS"/>
    <n v="0"/>
    <n v="500"/>
    <n v="500"/>
    <n v="21"/>
    <n v="1534883.7"/>
    <n v="115116.28"/>
    <n v="3069.77"/>
    <x v="0"/>
    <x v="6"/>
    <x v="3"/>
    <x v="12"/>
    <x v="12"/>
    <x v="12"/>
    <x v="1"/>
    <x v="10"/>
    <x v="0"/>
  </r>
  <r>
    <x v="0"/>
    <x v="6"/>
    <n v="4112000682"/>
    <x v="54"/>
    <s v="06MACSTWBAN"/>
    <s v="MACCAW DRINK STRAWBERRY -BANANA X10PCS"/>
    <n v="0"/>
    <n v="500"/>
    <n v="500"/>
    <n v="0"/>
    <n v="1534883.7"/>
    <n v="115116.28"/>
    <n v="3069.77"/>
    <x v="0"/>
    <x v="6"/>
    <x v="3"/>
    <x v="12"/>
    <x v="4"/>
    <x v="4"/>
    <x v="1"/>
    <x v="10"/>
    <x v="0"/>
  </r>
  <r>
    <x v="0"/>
    <x v="6"/>
    <n v="4112000682"/>
    <x v="54"/>
    <s v="07NPBBKT"/>
    <s v="FRUTTA PET BOTTLE BLACKCURRENT 500ML (12PCS)"/>
    <n v="0"/>
    <n v="572"/>
    <n v="572"/>
    <n v="0"/>
    <n v="558695.28"/>
    <n v="41902.15"/>
    <n v="976.74"/>
    <x v="0"/>
    <x v="6"/>
    <x v="3"/>
    <x v="12"/>
    <x v="5"/>
    <x v="5"/>
    <x v="0"/>
    <x v="10"/>
    <x v="1"/>
  </r>
  <r>
    <x v="0"/>
    <x v="6"/>
    <n v="4112000682"/>
    <x v="54"/>
    <s v="07NPBCTL"/>
    <s v="FRUTTA PET BOTTLE  COCKTAIL 500ML (12PCS)"/>
    <n v="0"/>
    <n v="1700"/>
    <n v="1700"/>
    <n v="647"/>
    <n v="1660458"/>
    <n v="124534.35"/>
    <n v="976.74"/>
    <x v="0"/>
    <x v="6"/>
    <x v="3"/>
    <x v="12"/>
    <x v="6"/>
    <x v="6"/>
    <x v="0"/>
    <x v="10"/>
    <x v="1"/>
  </r>
  <r>
    <x v="0"/>
    <x v="6"/>
    <n v="4112000682"/>
    <x v="54"/>
    <s v="07NPBORG"/>
    <s v="FRUTTA PET BOTTLE  ORANGE 500ML (12PCS)"/>
    <n v="0"/>
    <n v="928"/>
    <n v="928"/>
    <n v="480"/>
    <n v="906414.72"/>
    <n v="67981.100000000006"/>
    <n v="976.74"/>
    <x v="0"/>
    <x v="6"/>
    <x v="3"/>
    <x v="12"/>
    <x v="7"/>
    <x v="7"/>
    <x v="0"/>
    <x v="10"/>
    <x v="1"/>
  </r>
  <r>
    <x v="0"/>
    <x v="6"/>
    <n v="4112000685"/>
    <x v="55"/>
    <s v="03CSAPPLE"/>
    <s v="CALIFORNIA SUN APPLE X 40PCS"/>
    <n v="0"/>
    <n v="200"/>
    <n v="200"/>
    <n v="14"/>
    <n v="362790.7"/>
    <n v="27209.3"/>
    <n v="1813.95"/>
    <x v="0"/>
    <x v="2"/>
    <x v="1"/>
    <x v="13"/>
    <x v="15"/>
    <x v="15"/>
    <x v="2"/>
    <x v="11"/>
    <x v="2"/>
  </r>
  <r>
    <x v="0"/>
    <x v="6"/>
    <n v="4112000685"/>
    <x v="55"/>
    <s v="03CSCOCK"/>
    <s v="CALIFORNIA SUN COCKTAIL X 40PCS"/>
    <n v="0"/>
    <n v="400"/>
    <n v="400"/>
    <n v="78"/>
    <n v="725581.4"/>
    <n v="54418.61"/>
    <n v="1813.95"/>
    <x v="0"/>
    <x v="2"/>
    <x v="1"/>
    <x v="13"/>
    <x v="8"/>
    <x v="8"/>
    <x v="2"/>
    <x v="11"/>
    <x v="2"/>
  </r>
  <r>
    <x v="0"/>
    <x v="6"/>
    <n v="4112000685"/>
    <x v="55"/>
    <s v="03CSMNG"/>
    <s v="CALIFORNIA SUN MANGO X 40PCS"/>
    <n v="0"/>
    <n v="300"/>
    <n v="300"/>
    <n v="94"/>
    <n v="544186.05000000005"/>
    <n v="40813.949999999997"/>
    <n v="1813.95"/>
    <x v="0"/>
    <x v="2"/>
    <x v="1"/>
    <x v="13"/>
    <x v="9"/>
    <x v="9"/>
    <x v="2"/>
    <x v="11"/>
    <x v="2"/>
  </r>
  <r>
    <x v="0"/>
    <x v="6"/>
    <n v="4112000685"/>
    <x v="55"/>
    <s v="03CSORG"/>
    <s v="CALIFORNIA SUN ORANGE X 40PCS"/>
    <n v="0"/>
    <n v="400"/>
    <n v="400"/>
    <n v="5"/>
    <n v="725581.4"/>
    <n v="54418.61"/>
    <n v="1813.95"/>
    <x v="0"/>
    <x v="2"/>
    <x v="1"/>
    <x v="13"/>
    <x v="10"/>
    <x v="10"/>
    <x v="2"/>
    <x v="11"/>
    <x v="2"/>
  </r>
  <r>
    <x v="0"/>
    <x v="6"/>
    <n v="4112000685"/>
    <x v="55"/>
    <s v="03CSPNPL"/>
    <s v="CALIFORNIA SUN  PINEAPPLE X 40PCS"/>
    <n v="0"/>
    <n v="100"/>
    <n v="100"/>
    <n v="0"/>
    <n v="181395.35"/>
    <n v="13604.65"/>
    <n v="1813.95"/>
    <x v="0"/>
    <x v="2"/>
    <x v="1"/>
    <x v="13"/>
    <x v="11"/>
    <x v="11"/>
    <x v="2"/>
    <x v="11"/>
    <x v="2"/>
  </r>
  <r>
    <x v="0"/>
    <x v="6"/>
    <n v="4112000685"/>
    <x v="55"/>
    <s v="03CSSBRY"/>
    <s v="CALIFORNIA SUN STRAWBERRY X 40PCS"/>
    <n v="0"/>
    <n v="200"/>
    <n v="200"/>
    <n v="108"/>
    <n v="362790.7"/>
    <n v="27209.3"/>
    <n v="1813.95"/>
    <x v="0"/>
    <x v="2"/>
    <x v="1"/>
    <x v="13"/>
    <x v="16"/>
    <x v="16"/>
    <x v="2"/>
    <x v="11"/>
    <x v="2"/>
  </r>
  <r>
    <x v="0"/>
    <x v="6"/>
    <n v="4112000685"/>
    <x v="55"/>
    <s v="04NCTAPPLE"/>
    <s v="FRUTTA NATURAL  APPLE 250ML X 24PCS"/>
    <n v="0"/>
    <n v="31"/>
    <n v="31"/>
    <n v="0"/>
    <n v="80744.19"/>
    <n v="6055.81"/>
    <n v="2604.65"/>
    <x v="0"/>
    <x v="2"/>
    <x v="1"/>
    <x v="13"/>
    <x v="20"/>
    <x v="20"/>
    <x v="0"/>
    <x v="11"/>
    <x v="3"/>
  </r>
  <r>
    <x v="0"/>
    <x v="6"/>
    <n v="4112000685"/>
    <x v="55"/>
    <s v="04NCTCOCK"/>
    <s v="FRUTTA NATURAL COCKTAIL 250ML X 24PCS"/>
    <n v="0"/>
    <n v="9"/>
    <n v="9"/>
    <n v="0"/>
    <n v="23441.85"/>
    <n v="1758.14"/>
    <n v="2604.65"/>
    <x v="0"/>
    <x v="2"/>
    <x v="1"/>
    <x v="13"/>
    <x v="22"/>
    <x v="22"/>
    <x v="0"/>
    <x v="11"/>
    <x v="3"/>
  </r>
  <r>
    <x v="0"/>
    <x v="6"/>
    <n v="4112000685"/>
    <x v="55"/>
    <s v="04NCTPNPL"/>
    <s v="FRUTTA NATURAL PINEAPPLE 250ML X 24PCS"/>
    <n v="0"/>
    <n v="50"/>
    <n v="50"/>
    <n v="0"/>
    <n v="130232.5"/>
    <n v="9767.44"/>
    <n v="2604.65"/>
    <x v="0"/>
    <x v="2"/>
    <x v="1"/>
    <x v="13"/>
    <x v="23"/>
    <x v="23"/>
    <x v="0"/>
    <x v="11"/>
    <x v="3"/>
  </r>
  <r>
    <x v="0"/>
    <x v="6"/>
    <n v="4112000685"/>
    <x v="55"/>
    <s v="05CNCTCOCK"/>
    <s v="FRUTTA NATURAL COCKTAIL 1LTR X 10PCS"/>
    <n v="0"/>
    <n v="1000"/>
    <n v="1000"/>
    <n v="11"/>
    <n v="3534880"/>
    <n v="265116"/>
    <n v="3534.88"/>
    <x v="0"/>
    <x v="2"/>
    <x v="1"/>
    <x v="13"/>
    <x v="14"/>
    <x v="14"/>
    <x v="0"/>
    <x v="11"/>
    <x v="0"/>
  </r>
  <r>
    <x v="0"/>
    <x v="6"/>
    <n v="4112000685"/>
    <x v="55"/>
    <s v="06MACCRNBRY"/>
    <s v="MACCAW DRINK CRANBERRY 1LTR X 10PCS"/>
    <n v="0"/>
    <n v="400"/>
    <n v="400"/>
    <n v="254"/>
    <n v="1227906.96"/>
    <n v="92093.02"/>
    <n v="3069.77"/>
    <x v="0"/>
    <x v="2"/>
    <x v="1"/>
    <x v="13"/>
    <x v="3"/>
    <x v="3"/>
    <x v="1"/>
    <x v="11"/>
    <x v="0"/>
  </r>
  <r>
    <x v="0"/>
    <x v="6"/>
    <n v="4112000685"/>
    <x v="55"/>
    <s v="07NPBBKT"/>
    <s v="FRUTTA PET BOTTLE BLACKCURRENT 500ML (12PCS)"/>
    <n v="0"/>
    <n v="2700"/>
    <n v="2700"/>
    <n v="0"/>
    <n v="2637198"/>
    <n v="197789.85"/>
    <n v="976.74"/>
    <x v="0"/>
    <x v="2"/>
    <x v="1"/>
    <x v="13"/>
    <x v="5"/>
    <x v="5"/>
    <x v="0"/>
    <x v="11"/>
    <x v="1"/>
  </r>
  <r>
    <x v="0"/>
    <x v="6"/>
    <n v="4112000685"/>
    <x v="55"/>
    <s v="07NPBCTL"/>
    <s v="FRUTTA PET BOTTLE  COCKTAIL 500ML (12PCS)"/>
    <n v="0"/>
    <n v="1160"/>
    <n v="1160"/>
    <n v="647"/>
    <n v="1133018.3999999999"/>
    <n v="84976.38"/>
    <n v="976.74"/>
    <x v="0"/>
    <x v="2"/>
    <x v="1"/>
    <x v="13"/>
    <x v="6"/>
    <x v="6"/>
    <x v="0"/>
    <x v="11"/>
    <x v="1"/>
  </r>
  <r>
    <x v="0"/>
    <x v="6"/>
    <n v="4112000685"/>
    <x v="55"/>
    <s v="07NPBORG"/>
    <s v="FRUTTA PET BOTTLE  ORANGE 500ML (12PCS)"/>
    <n v="0"/>
    <n v="500"/>
    <n v="500"/>
    <n v="480"/>
    <n v="488370"/>
    <n v="36627.75"/>
    <n v="976.74"/>
    <x v="0"/>
    <x v="2"/>
    <x v="1"/>
    <x v="13"/>
    <x v="7"/>
    <x v="7"/>
    <x v="0"/>
    <x v="11"/>
    <x v="1"/>
  </r>
  <r>
    <x v="0"/>
    <x v="6"/>
    <n v="4112000689"/>
    <x v="111"/>
    <s v="03CSAPPLE"/>
    <s v="CALIFORNIA SUN APPLE X 40PCS"/>
    <n v="0"/>
    <n v="100"/>
    <n v="100"/>
    <n v="14"/>
    <n v="181395.35"/>
    <n v="13604.65"/>
    <n v="1813.95"/>
    <x v="0"/>
    <x v="5"/>
    <x v="1"/>
    <x v="10"/>
    <x v="15"/>
    <x v="15"/>
    <x v="2"/>
    <x v="8"/>
    <x v="2"/>
  </r>
  <r>
    <x v="0"/>
    <x v="6"/>
    <n v="4112000689"/>
    <x v="111"/>
    <s v="03CSCOCK"/>
    <s v="CALIFORNIA SUN COCKTAIL X 40PCS"/>
    <n v="0"/>
    <n v="500"/>
    <n v="500"/>
    <n v="78"/>
    <n v="906976.75"/>
    <n v="68023.259999999995"/>
    <n v="1813.95"/>
    <x v="0"/>
    <x v="5"/>
    <x v="1"/>
    <x v="10"/>
    <x v="8"/>
    <x v="8"/>
    <x v="2"/>
    <x v="8"/>
    <x v="2"/>
  </r>
  <r>
    <x v="0"/>
    <x v="6"/>
    <n v="4112000689"/>
    <x v="111"/>
    <s v="03CSORG"/>
    <s v="CALIFORNIA SUN ORANGE X 40PCS"/>
    <n v="0"/>
    <n v="500"/>
    <n v="500"/>
    <n v="5"/>
    <n v="906976.75"/>
    <n v="68023.259999999995"/>
    <n v="1813.95"/>
    <x v="0"/>
    <x v="5"/>
    <x v="1"/>
    <x v="10"/>
    <x v="10"/>
    <x v="10"/>
    <x v="2"/>
    <x v="8"/>
    <x v="2"/>
  </r>
  <r>
    <x v="0"/>
    <x v="6"/>
    <n v="4112000689"/>
    <x v="111"/>
    <s v="03CSPNPL"/>
    <s v="CALIFORNIA SUN  PINEAPPLE X 40PCS"/>
    <n v="0"/>
    <n v="300"/>
    <n v="300"/>
    <n v="0"/>
    <n v="544186.05000000005"/>
    <n v="40813.949999999997"/>
    <n v="1813.95"/>
    <x v="0"/>
    <x v="5"/>
    <x v="1"/>
    <x v="10"/>
    <x v="11"/>
    <x v="11"/>
    <x v="2"/>
    <x v="8"/>
    <x v="2"/>
  </r>
  <r>
    <x v="0"/>
    <x v="6"/>
    <n v="4112000689"/>
    <x v="111"/>
    <s v="03CSSBRY"/>
    <s v="CALIFORNIA SUN STRAWBERRY X 40PCS"/>
    <n v="0"/>
    <n v="100"/>
    <n v="100"/>
    <n v="108"/>
    <n v="181395.35"/>
    <n v="13604.65"/>
    <n v="1813.95"/>
    <x v="0"/>
    <x v="5"/>
    <x v="1"/>
    <x v="10"/>
    <x v="16"/>
    <x v="16"/>
    <x v="2"/>
    <x v="8"/>
    <x v="2"/>
  </r>
  <r>
    <x v="0"/>
    <x v="6"/>
    <n v="4112000689"/>
    <x v="111"/>
    <s v="05CNCTMNG"/>
    <s v="FRUTTA NATURAL MANGO 1LTR X 10PCS"/>
    <n v="0"/>
    <n v="100"/>
    <n v="100"/>
    <n v="0"/>
    <n v="353488"/>
    <n v="26511.599999999999"/>
    <n v="3534.88"/>
    <x v="0"/>
    <x v="5"/>
    <x v="1"/>
    <x v="10"/>
    <x v="17"/>
    <x v="17"/>
    <x v="0"/>
    <x v="8"/>
    <x v="0"/>
  </r>
  <r>
    <x v="0"/>
    <x v="6"/>
    <n v="4112000689"/>
    <x v="111"/>
    <s v="05CNCTPNPL"/>
    <s v="FRUTTA NATURAL PINEAPPLE 1LTR X 10PCS"/>
    <n v="0"/>
    <n v="200"/>
    <n v="200"/>
    <n v="11"/>
    <n v="706976"/>
    <n v="53023.199999999997"/>
    <n v="3534.88"/>
    <x v="0"/>
    <x v="5"/>
    <x v="1"/>
    <x v="10"/>
    <x v="18"/>
    <x v="18"/>
    <x v="0"/>
    <x v="8"/>
    <x v="0"/>
  </r>
  <r>
    <x v="0"/>
    <x v="6"/>
    <n v="4112000689"/>
    <x v="111"/>
    <s v="06MACCRNBRY"/>
    <s v="MACCAW DRINK CRANBERRY 1LTR X 10PCS"/>
    <n v="0"/>
    <n v="100"/>
    <n v="100"/>
    <n v="254"/>
    <n v="306976.74"/>
    <n v="23023.26"/>
    <n v="3069.77"/>
    <x v="0"/>
    <x v="5"/>
    <x v="1"/>
    <x v="10"/>
    <x v="3"/>
    <x v="3"/>
    <x v="1"/>
    <x v="8"/>
    <x v="0"/>
  </r>
  <r>
    <x v="0"/>
    <x v="6"/>
    <n v="4112000689"/>
    <x v="111"/>
    <s v="07NPBBKT"/>
    <s v="FRUTTA PET BOTTLE BLACKCURRENT 500ML (12PCS)"/>
    <n v="0"/>
    <n v="600"/>
    <n v="600"/>
    <n v="0"/>
    <n v="586044"/>
    <n v="43953.3"/>
    <n v="976.74"/>
    <x v="0"/>
    <x v="5"/>
    <x v="1"/>
    <x v="10"/>
    <x v="5"/>
    <x v="5"/>
    <x v="0"/>
    <x v="8"/>
    <x v="1"/>
  </r>
  <r>
    <x v="0"/>
    <x v="6"/>
    <n v="4112000689"/>
    <x v="111"/>
    <s v="07NPBCTL"/>
    <s v="FRUTTA PET BOTTLE  COCKTAIL 500ML (12PCS)"/>
    <n v="0"/>
    <n v="600"/>
    <n v="600"/>
    <n v="647"/>
    <n v="586044"/>
    <n v="43953.3"/>
    <n v="976.74"/>
    <x v="0"/>
    <x v="5"/>
    <x v="1"/>
    <x v="10"/>
    <x v="6"/>
    <x v="6"/>
    <x v="0"/>
    <x v="8"/>
    <x v="1"/>
  </r>
  <r>
    <x v="0"/>
    <x v="6"/>
    <n v="4112000689"/>
    <x v="111"/>
    <s v="07NPBORG"/>
    <s v="FRUTTA PET BOTTLE  ORANGE 500ML (12PCS)"/>
    <n v="0"/>
    <n v="300"/>
    <n v="300"/>
    <n v="480"/>
    <n v="293022"/>
    <n v="21976.65"/>
    <n v="976.74"/>
    <x v="0"/>
    <x v="5"/>
    <x v="1"/>
    <x v="10"/>
    <x v="7"/>
    <x v="7"/>
    <x v="0"/>
    <x v="8"/>
    <x v="1"/>
  </r>
  <r>
    <x v="0"/>
    <x v="6"/>
    <n v="4112000690"/>
    <x v="112"/>
    <s v="03CSAPPLE"/>
    <s v="CALIFORNIA SUN APPLE X 40PCS"/>
    <n v="0"/>
    <n v="200"/>
    <n v="200"/>
    <n v="14"/>
    <n v="362790.7"/>
    <n v="27209.3"/>
    <n v="1813.95"/>
    <x v="0"/>
    <x v="3"/>
    <x v="2"/>
    <x v="8"/>
    <x v="15"/>
    <x v="15"/>
    <x v="2"/>
    <x v="25"/>
    <x v="2"/>
  </r>
  <r>
    <x v="0"/>
    <x v="6"/>
    <n v="4112000690"/>
    <x v="112"/>
    <s v="03CSORG"/>
    <s v="CALIFORNIA SUN ORANGE X 40PCS"/>
    <n v="0"/>
    <n v="100"/>
    <n v="100"/>
    <n v="5"/>
    <n v="181395.35"/>
    <n v="13604.65"/>
    <n v="1813.95"/>
    <x v="0"/>
    <x v="3"/>
    <x v="2"/>
    <x v="8"/>
    <x v="10"/>
    <x v="10"/>
    <x v="2"/>
    <x v="25"/>
    <x v="2"/>
  </r>
  <r>
    <x v="0"/>
    <x v="6"/>
    <n v="4112000690"/>
    <x v="112"/>
    <s v="03CSSBRY"/>
    <s v="CALIFORNIA SUN STRAWBERRY X 40PCS"/>
    <n v="0"/>
    <n v="200"/>
    <n v="200"/>
    <n v="108"/>
    <n v="362790.7"/>
    <n v="27209.3"/>
    <n v="1813.95"/>
    <x v="0"/>
    <x v="3"/>
    <x v="2"/>
    <x v="8"/>
    <x v="16"/>
    <x v="16"/>
    <x v="2"/>
    <x v="25"/>
    <x v="2"/>
  </r>
  <r>
    <x v="0"/>
    <x v="6"/>
    <n v="4112000690"/>
    <x v="112"/>
    <s v="07NPBBKT"/>
    <s v="FRUTTA PET BOTTLE BLACKCURRENT 500ML (12PCS)"/>
    <n v="0"/>
    <n v="400"/>
    <n v="400"/>
    <n v="0"/>
    <n v="390696"/>
    <n v="29302.2"/>
    <n v="976.74"/>
    <x v="0"/>
    <x v="3"/>
    <x v="2"/>
    <x v="8"/>
    <x v="5"/>
    <x v="5"/>
    <x v="0"/>
    <x v="25"/>
    <x v="1"/>
  </r>
  <r>
    <x v="0"/>
    <x v="6"/>
    <n v="4112000690"/>
    <x v="112"/>
    <s v="07NPBCTL"/>
    <s v="FRUTTA PET BOTTLE  COCKTAIL 500ML (12PCS)"/>
    <n v="0"/>
    <n v="1050"/>
    <n v="1050"/>
    <n v="647"/>
    <n v="1025577"/>
    <n v="76918.27"/>
    <n v="976.74"/>
    <x v="0"/>
    <x v="3"/>
    <x v="2"/>
    <x v="8"/>
    <x v="6"/>
    <x v="6"/>
    <x v="0"/>
    <x v="25"/>
    <x v="1"/>
  </r>
  <r>
    <x v="0"/>
    <x v="6"/>
    <n v="4112000690"/>
    <x v="112"/>
    <s v="07NPBORG"/>
    <s v="FRUTTA PET BOTTLE  ORANGE 500ML (12PCS)"/>
    <n v="0"/>
    <n v="550"/>
    <n v="550"/>
    <n v="480"/>
    <n v="537207"/>
    <n v="40290.53"/>
    <n v="976.74"/>
    <x v="0"/>
    <x v="3"/>
    <x v="2"/>
    <x v="8"/>
    <x v="7"/>
    <x v="7"/>
    <x v="0"/>
    <x v="25"/>
    <x v="1"/>
  </r>
  <r>
    <x v="0"/>
    <x v="6"/>
    <n v="4112000690"/>
    <x v="112"/>
    <s v="07NPBPPL"/>
    <s v="FRUTTA PET BOTTLE PINEAPPLE 500ML (12PCS)"/>
    <n v="0"/>
    <n v="1500"/>
    <n v="1500"/>
    <n v="41"/>
    <n v="1465110"/>
    <n v="109883.25"/>
    <n v="976.74"/>
    <x v="0"/>
    <x v="3"/>
    <x v="2"/>
    <x v="8"/>
    <x v="13"/>
    <x v="13"/>
    <x v="0"/>
    <x v="25"/>
    <x v="1"/>
  </r>
  <r>
    <x v="0"/>
    <x v="6"/>
    <n v="4112000692"/>
    <x v="92"/>
    <s v="03CSAPPLE"/>
    <s v="CALIFORNIA SUN APPLE X 40PCS"/>
    <n v="0"/>
    <n v="400"/>
    <n v="400"/>
    <n v="14"/>
    <n v="725581.4"/>
    <n v="54418.61"/>
    <n v="1813.95"/>
    <x v="0"/>
    <x v="5"/>
    <x v="1"/>
    <x v="11"/>
    <x v="15"/>
    <x v="15"/>
    <x v="2"/>
    <x v="20"/>
    <x v="2"/>
  </r>
  <r>
    <x v="0"/>
    <x v="6"/>
    <n v="4112000692"/>
    <x v="92"/>
    <s v="03CSMNG"/>
    <s v="CALIFORNIA SUN MANGO X 40PCS"/>
    <n v="0"/>
    <n v="100"/>
    <n v="100"/>
    <n v="94"/>
    <n v="181395.35"/>
    <n v="13604.65"/>
    <n v="1813.95"/>
    <x v="0"/>
    <x v="5"/>
    <x v="1"/>
    <x v="11"/>
    <x v="9"/>
    <x v="9"/>
    <x v="2"/>
    <x v="20"/>
    <x v="2"/>
  </r>
  <r>
    <x v="0"/>
    <x v="6"/>
    <n v="4112000692"/>
    <x v="92"/>
    <s v="03CSORG"/>
    <s v="CALIFORNIA SUN ORANGE X 40PCS"/>
    <n v="0"/>
    <n v="100"/>
    <n v="100"/>
    <n v="5"/>
    <n v="181395.35"/>
    <n v="13604.65"/>
    <n v="1813.95"/>
    <x v="0"/>
    <x v="5"/>
    <x v="1"/>
    <x v="11"/>
    <x v="10"/>
    <x v="10"/>
    <x v="2"/>
    <x v="20"/>
    <x v="2"/>
  </r>
  <r>
    <x v="0"/>
    <x v="6"/>
    <n v="4112000692"/>
    <x v="92"/>
    <s v="03CSPNPL"/>
    <s v="CALIFORNIA SUN  PINEAPPLE X 40PCS"/>
    <n v="0"/>
    <n v="200"/>
    <n v="200"/>
    <n v="0"/>
    <n v="362790.7"/>
    <n v="27209.3"/>
    <n v="1813.95"/>
    <x v="0"/>
    <x v="5"/>
    <x v="1"/>
    <x v="11"/>
    <x v="11"/>
    <x v="11"/>
    <x v="2"/>
    <x v="20"/>
    <x v="2"/>
  </r>
  <r>
    <x v="0"/>
    <x v="6"/>
    <n v="4112000692"/>
    <x v="92"/>
    <s v="03CSSBRY"/>
    <s v="CALIFORNIA SUN STRAWBERRY X 40PCS"/>
    <n v="0"/>
    <n v="200"/>
    <n v="200"/>
    <n v="108"/>
    <n v="362790.7"/>
    <n v="27209.3"/>
    <n v="1813.95"/>
    <x v="0"/>
    <x v="5"/>
    <x v="1"/>
    <x v="11"/>
    <x v="16"/>
    <x v="16"/>
    <x v="2"/>
    <x v="20"/>
    <x v="2"/>
  </r>
  <r>
    <x v="0"/>
    <x v="6"/>
    <n v="4112000692"/>
    <x v="92"/>
    <s v="05CNCTCOCK"/>
    <s v="FRUTTA NATURAL COCKTAIL 1LTR X 10PCS"/>
    <n v="0"/>
    <n v="799"/>
    <n v="799"/>
    <n v="11"/>
    <n v="2824369.12"/>
    <n v="211827.68"/>
    <n v="3534.88"/>
    <x v="0"/>
    <x v="5"/>
    <x v="1"/>
    <x v="11"/>
    <x v="14"/>
    <x v="14"/>
    <x v="0"/>
    <x v="20"/>
    <x v="0"/>
  </r>
  <r>
    <x v="0"/>
    <x v="6"/>
    <n v="4112000692"/>
    <x v="92"/>
    <s v="06MACCRNBRY"/>
    <s v="MACCAW DRINK CRANBERRY 1LTR X 10PCS"/>
    <n v="0"/>
    <n v="501"/>
    <n v="501"/>
    <n v="254"/>
    <n v="1537953.47"/>
    <n v="115346.51"/>
    <n v="3069.77"/>
    <x v="0"/>
    <x v="5"/>
    <x v="1"/>
    <x v="11"/>
    <x v="3"/>
    <x v="3"/>
    <x v="1"/>
    <x v="20"/>
    <x v="0"/>
  </r>
  <r>
    <x v="0"/>
    <x v="6"/>
    <n v="4112000692"/>
    <x v="92"/>
    <s v="07NPBBKT"/>
    <s v="FRUTTA PET BOTTLE BLACKCURRENT 500ML (12PCS)"/>
    <n v="0"/>
    <n v="230"/>
    <n v="230"/>
    <n v="0"/>
    <n v="224650.2"/>
    <n v="16848.759999999998"/>
    <n v="976.74"/>
    <x v="0"/>
    <x v="5"/>
    <x v="1"/>
    <x v="11"/>
    <x v="5"/>
    <x v="5"/>
    <x v="0"/>
    <x v="20"/>
    <x v="1"/>
  </r>
  <r>
    <x v="0"/>
    <x v="6"/>
    <n v="4112000692"/>
    <x v="92"/>
    <s v="07NPBCTL"/>
    <s v="FRUTTA PET BOTTLE  COCKTAIL 500ML (12PCS)"/>
    <n v="0"/>
    <n v="440"/>
    <n v="440"/>
    <n v="647"/>
    <n v="429765.6"/>
    <n v="32232.42"/>
    <n v="976.74"/>
    <x v="0"/>
    <x v="5"/>
    <x v="1"/>
    <x v="11"/>
    <x v="6"/>
    <x v="6"/>
    <x v="0"/>
    <x v="20"/>
    <x v="1"/>
  </r>
  <r>
    <x v="0"/>
    <x v="6"/>
    <n v="4112000692"/>
    <x v="92"/>
    <s v="07NPBORG"/>
    <s v="FRUTTA PET BOTTLE  ORANGE 500ML (12PCS)"/>
    <n v="0"/>
    <n v="330"/>
    <n v="330"/>
    <n v="480"/>
    <n v="322324.2"/>
    <n v="24174.31"/>
    <n v="976.74"/>
    <x v="0"/>
    <x v="5"/>
    <x v="1"/>
    <x v="11"/>
    <x v="7"/>
    <x v="7"/>
    <x v="0"/>
    <x v="20"/>
    <x v="1"/>
  </r>
  <r>
    <x v="0"/>
    <x v="6"/>
    <n v="4112000695"/>
    <x v="59"/>
    <s v="04NCTAPPLE"/>
    <s v="FRUTTA NATURAL  APPLE 250ML X 24PCS"/>
    <n v="260"/>
    <n v="0"/>
    <n v="-260"/>
    <n v="0"/>
    <n v="-677209.31"/>
    <n v="-50790.7"/>
    <n v="2604.65"/>
    <x v="0"/>
    <x v="6"/>
    <x v="3"/>
    <x v="15"/>
    <x v="20"/>
    <x v="20"/>
    <x v="0"/>
    <x v="13"/>
    <x v="3"/>
  </r>
  <r>
    <x v="0"/>
    <x v="6"/>
    <n v="4112000695"/>
    <x v="59"/>
    <s v="04NCTCOCK"/>
    <s v="FRUTTA NATURAL COCKTAIL 250ML X 24PCS"/>
    <n v="16"/>
    <n v="0"/>
    <n v="-16"/>
    <n v="0"/>
    <n v="-41674.400000000001"/>
    <n v="-3125.58"/>
    <n v="2604.65"/>
    <x v="0"/>
    <x v="6"/>
    <x v="3"/>
    <x v="15"/>
    <x v="22"/>
    <x v="22"/>
    <x v="0"/>
    <x v="13"/>
    <x v="3"/>
  </r>
  <r>
    <x v="0"/>
    <x v="6"/>
    <n v="4112000695"/>
    <x v="59"/>
    <s v="04NCTORG"/>
    <s v="FRUTTA NATURAL ORANGE 250ML X 24PCS"/>
    <n v="120"/>
    <n v="0"/>
    <n v="-120"/>
    <n v="150"/>
    <n v="-312558"/>
    <n v="-23441.85"/>
    <n v="2604.65"/>
    <x v="0"/>
    <x v="6"/>
    <x v="3"/>
    <x v="15"/>
    <x v="21"/>
    <x v="21"/>
    <x v="0"/>
    <x v="13"/>
    <x v="3"/>
  </r>
  <r>
    <x v="0"/>
    <x v="6"/>
    <n v="4112000695"/>
    <x v="59"/>
    <s v="05CNCTAPPLE"/>
    <s v="FRUTTA NATURAL APPLE JUICE 1LTR X 10PCS"/>
    <n v="0"/>
    <n v="798"/>
    <n v="798"/>
    <n v="905"/>
    <n v="2820837.19"/>
    <n v="211562.79"/>
    <n v="3534.88"/>
    <x v="0"/>
    <x v="6"/>
    <x v="3"/>
    <x v="15"/>
    <x v="0"/>
    <x v="0"/>
    <x v="0"/>
    <x v="13"/>
    <x v="0"/>
  </r>
  <r>
    <x v="0"/>
    <x v="6"/>
    <n v="4112000695"/>
    <x v="59"/>
    <s v="05CNCTCOCK"/>
    <s v="FRUTTA NATURAL COCKTAIL 1LTR X 10PCS"/>
    <n v="0"/>
    <n v="1302"/>
    <n v="1302"/>
    <n v="11"/>
    <n v="4602413.76"/>
    <n v="345181.03"/>
    <n v="3534.88"/>
    <x v="0"/>
    <x v="6"/>
    <x v="3"/>
    <x v="15"/>
    <x v="14"/>
    <x v="14"/>
    <x v="0"/>
    <x v="13"/>
    <x v="0"/>
  </r>
  <r>
    <x v="0"/>
    <x v="6"/>
    <n v="4112000695"/>
    <x v="59"/>
    <s v="05CNCTMNG"/>
    <s v="FRUTTA NATURAL MANGO 1LTR X 10PCS"/>
    <n v="0"/>
    <n v="100"/>
    <n v="100"/>
    <n v="0"/>
    <n v="353488"/>
    <n v="26511.599999999999"/>
    <n v="3534.88"/>
    <x v="0"/>
    <x v="6"/>
    <x v="3"/>
    <x v="15"/>
    <x v="17"/>
    <x v="17"/>
    <x v="0"/>
    <x v="13"/>
    <x v="0"/>
  </r>
  <r>
    <x v="0"/>
    <x v="6"/>
    <n v="4112000695"/>
    <x v="59"/>
    <s v="07NPBBKT"/>
    <s v="FRUTTA PET BOTTLE BLACKCURRENT 500ML (12PCS)"/>
    <n v="0"/>
    <n v="500"/>
    <n v="500"/>
    <n v="0"/>
    <n v="488370"/>
    <n v="36627.75"/>
    <n v="976.74"/>
    <x v="0"/>
    <x v="6"/>
    <x v="3"/>
    <x v="15"/>
    <x v="5"/>
    <x v="5"/>
    <x v="0"/>
    <x v="13"/>
    <x v="1"/>
  </r>
  <r>
    <x v="0"/>
    <x v="6"/>
    <n v="4112000695"/>
    <x v="59"/>
    <s v="07NPBCTL"/>
    <s v="FRUTTA PET BOTTLE  COCKTAIL 500ML (12PCS)"/>
    <n v="0"/>
    <n v="400"/>
    <n v="400"/>
    <n v="647"/>
    <n v="390696"/>
    <n v="29302.2"/>
    <n v="976.74"/>
    <x v="0"/>
    <x v="6"/>
    <x v="3"/>
    <x v="15"/>
    <x v="6"/>
    <x v="6"/>
    <x v="0"/>
    <x v="13"/>
    <x v="1"/>
  </r>
  <r>
    <x v="0"/>
    <x v="6"/>
    <n v="4112000695"/>
    <x v="59"/>
    <s v="07NPBORG"/>
    <s v="FRUTTA PET BOTTLE  ORANGE 500ML (12PCS)"/>
    <n v="0"/>
    <n v="500"/>
    <n v="500"/>
    <n v="480"/>
    <n v="488370"/>
    <n v="36627.75"/>
    <n v="976.74"/>
    <x v="0"/>
    <x v="6"/>
    <x v="3"/>
    <x v="15"/>
    <x v="7"/>
    <x v="7"/>
    <x v="0"/>
    <x v="13"/>
    <x v="1"/>
  </r>
  <r>
    <x v="0"/>
    <x v="6"/>
    <n v="4112000695"/>
    <x v="59"/>
    <s v="07NPBPPL"/>
    <s v="FRUTTA PET BOTTLE PINEAPPLE 500ML (12PCS)"/>
    <n v="0"/>
    <n v="300"/>
    <n v="300"/>
    <n v="41"/>
    <n v="293022"/>
    <n v="21976.65"/>
    <n v="976.74"/>
    <x v="0"/>
    <x v="6"/>
    <x v="3"/>
    <x v="15"/>
    <x v="13"/>
    <x v="13"/>
    <x v="0"/>
    <x v="13"/>
    <x v="1"/>
  </r>
  <r>
    <x v="0"/>
    <x v="6"/>
    <n v="4112000696"/>
    <x v="93"/>
    <s v="03CSAPPLE"/>
    <s v="CALIFORNIA SUN APPLE X 40PCS"/>
    <n v="0"/>
    <n v="10"/>
    <n v="10"/>
    <n v="14"/>
    <n v="17776.740000000002"/>
    <n v="1333.26"/>
    <n v="1777.67"/>
    <x v="0"/>
    <x v="0"/>
    <x v="0"/>
    <x v="5"/>
    <x v="15"/>
    <x v="15"/>
    <x v="2"/>
    <x v="0"/>
    <x v="2"/>
  </r>
  <r>
    <x v="0"/>
    <x v="6"/>
    <n v="4112000696"/>
    <x v="93"/>
    <s v="03CSCOCK"/>
    <s v="CALIFORNIA SUN COCKTAIL X 40PCS"/>
    <n v="0"/>
    <n v="31"/>
    <n v="31"/>
    <n v="78"/>
    <n v="54200.93"/>
    <n v="4065.07"/>
    <n v="1748.42"/>
    <x v="0"/>
    <x v="0"/>
    <x v="0"/>
    <x v="5"/>
    <x v="8"/>
    <x v="8"/>
    <x v="2"/>
    <x v="0"/>
    <x v="2"/>
  </r>
  <r>
    <x v="0"/>
    <x v="6"/>
    <n v="4112000696"/>
    <x v="93"/>
    <s v="03CSORG"/>
    <s v="CALIFORNIA SUN ORANGE X 40PCS"/>
    <n v="0"/>
    <n v="40"/>
    <n v="40"/>
    <n v="5"/>
    <n v="70091.16"/>
    <n v="5256.84"/>
    <n v="1752.28"/>
    <x v="0"/>
    <x v="0"/>
    <x v="0"/>
    <x v="5"/>
    <x v="10"/>
    <x v="10"/>
    <x v="2"/>
    <x v="0"/>
    <x v="2"/>
  </r>
  <r>
    <x v="0"/>
    <x v="6"/>
    <n v="4112000696"/>
    <x v="93"/>
    <s v="03CSPNPL"/>
    <s v="CALIFORNIA SUN  PINEAPPLE X 40PCS"/>
    <n v="0"/>
    <n v="10"/>
    <n v="10"/>
    <n v="0"/>
    <n v="17776.740000000002"/>
    <n v="1333.26"/>
    <n v="1777.67"/>
    <x v="0"/>
    <x v="0"/>
    <x v="0"/>
    <x v="5"/>
    <x v="11"/>
    <x v="11"/>
    <x v="2"/>
    <x v="0"/>
    <x v="2"/>
  </r>
  <r>
    <x v="0"/>
    <x v="6"/>
    <n v="4112000696"/>
    <x v="93"/>
    <s v="03CSSBRY"/>
    <s v="CALIFORNIA SUN STRAWBERRY X 40PCS"/>
    <n v="0"/>
    <n v="18"/>
    <n v="18"/>
    <n v="108"/>
    <n v="31925.58"/>
    <n v="2394.42"/>
    <n v="1773.64"/>
    <x v="0"/>
    <x v="0"/>
    <x v="0"/>
    <x v="5"/>
    <x v="16"/>
    <x v="16"/>
    <x v="2"/>
    <x v="0"/>
    <x v="2"/>
  </r>
  <r>
    <x v="0"/>
    <x v="6"/>
    <n v="4112000696"/>
    <x v="93"/>
    <s v="05CNCTCOCK"/>
    <s v="FRUTTA NATURAL COCKTAIL 1LTR X 10PCS"/>
    <n v="0"/>
    <n v="25"/>
    <n v="25"/>
    <n v="11"/>
    <n v="84837.119999999995"/>
    <n v="6362.78"/>
    <n v="3393.48"/>
    <x v="0"/>
    <x v="0"/>
    <x v="0"/>
    <x v="5"/>
    <x v="14"/>
    <x v="14"/>
    <x v="0"/>
    <x v="0"/>
    <x v="0"/>
  </r>
  <r>
    <x v="0"/>
    <x v="6"/>
    <n v="4112000696"/>
    <x v="93"/>
    <s v="07NPBBKT"/>
    <s v="FRUTTA PET BOTTLE BLACKCURRENT 500ML (12PCS)"/>
    <n v="0"/>
    <n v="5"/>
    <n v="5"/>
    <n v="0"/>
    <n v="4688.3500000000004"/>
    <n v="351.63"/>
    <n v="937.67"/>
    <x v="0"/>
    <x v="0"/>
    <x v="0"/>
    <x v="5"/>
    <x v="5"/>
    <x v="5"/>
    <x v="0"/>
    <x v="0"/>
    <x v="1"/>
  </r>
  <r>
    <x v="0"/>
    <x v="6"/>
    <n v="4112000696"/>
    <x v="93"/>
    <s v="07NPBCTL"/>
    <s v="FRUTTA PET BOTTLE  COCKTAIL 500ML (12PCS)"/>
    <n v="0"/>
    <n v="37"/>
    <n v="37"/>
    <n v="647"/>
    <n v="34693.800000000003"/>
    <n v="2602.04"/>
    <n v="937.67"/>
    <x v="0"/>
    <x v="0"/>
    <x v="0"/>
    <x v="5"/>
    <x v="6"/>
    <x v="6"/>
    <x v="0"/>
    <x v="0"/>
    <x v="1"/>
  </r>
  <r>
    <x v="0"/>
    <x v="6"/>
    <n v="4112000696"/>
    <x v="93"/>
    <s v="07NPBORG"/>
    <s v="FRUTTA PET BOTTLE  ORANGE 500ML (12PCS)"/>
    <n v="0"/>
    <n v="35"/>
    <n v="35"/>
    <n v="480"/>
    <n v="32818.46"/>
    <n v="2461.38"/>
    <n v="937.67"/>
    <x v="0"/>
    <x v="0"/>
    <x v="0"/>
    <x v="5"/>
    <x v="7"/>
    <x v="7"/>
    <x v="0"/>
    <x v="0"/>
    <x v="1"/>
  </r>
  <r>
    <x v="0"/>
    <x v="6"/>
    <n v="4112000696"/>
    <x v="93"/>
    <s v="07NPBPPL"/>
    <s v="FRUTTA PET BOTTLE PINEAPPLE 500ML (12PCS)"/>
    <n v="0"/>
    <n v="10"/>
    <n v="10"/>
    <n v="41"/>
    <n v="9376.7000000000007"/>
    <n v="703.25"/>
    <n v="937.67"/>
    <x v="0"/>
    <x v="0"/>
    <x v="0"/>
    <x v="5"/>
    <x v="13"/>
    <x v="13"/>
    <x v="0"/>
    <x v="0"/>
    <x v="1"/>
  </r>
  <r>
    <x v="0"/>
    <x v="6"/>
    <n v="4112000697"/>
    <x v="60"/>
    <s v="03CSORG"/>
    <s v="CALIFORNIA SUN ORANGE X 40PCS"/>
    <n v="0"/>
    <n v="100"/>
    <n v="100"/>
    <n v="5"/>
    <n v="181395.35"/>
    <n v="13604.65"/>
    <n v="1813.95"/>
    <x v="0"/>
    <x v="6"/>
    <x v="3"/>
    <x v="15"/>
    <x v="10"/>
    <x v="10"/>
    <x v="2"/>
    <x v="14"/>
    <x v="2"/>
  </r>
  <r>
    <x v="0"/>
    <x v="6"/>
    <n v="4112000697"/>
    <x v="60"/>
    <s v="03CSPNPL"/>
    <s v="CALIFORNIA SUN  PINEAPPLE X 40PCS"/>
    <n v="0"/>
    <n v="100"/>
    <n v="100"/>
    <n v="0"/>
    <n v="181395.35"/>
    <n v="13604.65"/>
    <n v="1813.95"/>
    <x v="0"/>
    <x v="6"/>
    <x v="3"/>
    <x v="15"/>
    <x v="11"/>
    <x v="11"/>
    <x v="2"/>
    <x v="14"/>
    <x v="2"/>
  </r>
  <r>
    <x v="0"/>
    <x v="6"/>
    <n v="4112000697"/>
    <x v="60"/>
    <s v="03CSSBRY"/>
    <s v="CALIFORNIA SUN STRAWBERRY X 40PCS"/>
    <n v="0"/>
    <n v="300"/>
    <n v="300"/>
    <n v="108"/>
    <n v="544186.05000000005"/>
    <n v="40813.949999999997"/>
    <n v="1813.95"/>
    <x v="0"/>
    <x v="6"/>
    <x v="3"/>
    <x v="15"/>
    <x v="16"/>
    <x v="16"/>
    <x v="2"/>
    <x v="14"/>
    <x v="2"/>
  </r>
  <r>
    <x v="0"/>
    <x v="6"/>
    <n v="4112000697"/>
    <x v="60"/>
    <s v="05CNCTAPPLE"/>
    <s v="FRUTTA NATURAL APPLE JUICE 1LTR X 10PCS"/>
    <n v="0"/>
    <n v="30"/>
    <n v="30"/>
    <n v="905"/>
    <n v="106046.51"/>
    <n v="7953.49"/>
    <n v="3534.88"/>
    <x v="0"/>
    <x v="6"/>
    <x v="3"/>
    <x v="15"/>
    <x v="0"/>
    <x v="0"/>
    <x v="0"/>
    <x v="14"/>
    <x v="0"/>
  </r>
  <r>
    <x v="0"/>
    <x v="6"/>
    <n v="4112000697"/>
    <x v="60"/>
    <s v="05CNCTCOCK"/>
    <s v="FRUTTA NATURAL COCKTAIL 1LTR X 10PCS"/>
    <n v="0"/>
    <n v="694"/>
    <n v="694"/>
    <n v="11"/>
    <n v="2453206.7200000002"/>
    <n v="183990.5"/>
    <n v="3534.88"/>
    <x v="0"/>
    <x v="6"/>
    <x v="3"/>
    <x v="15"/>
    <x v="14"/>
    <x v="14"/>
    <x v="0"/>
    <x v="14"/>
    <x v="0"/>
  </r>
  <r>
    <x v="0"/>
    <x v="6"/>
    <n v="4112000697"/>
    <x v="60"/>
    <s v="05CNCTPNPL"/>
    <s v="FRUTTA NATURAL PINEAPPLE 1LTR X 10PCS"/>
    <n v="0"/>
    <n v="646"/>
    <n v="646"/>
    <n v="11"/>
    <n v="2283532.48"/>
    <n v="171264.94"/>
    <n v="3534.88"/>
    <x v="0"/>
    <x v="6"/>
    <x v="3"/>
    <x v="15"/>
    <x v="18"/>
    <x v="18"/>
    <x v="0"/>
    <x v="14"/>
    <x v="0"/>
  </r>
  <r>
    <x v="0"/>
    <x v="6"/>
    <n v="4112000697"/>
    <x v="60"/>
    <s v="07NPBBKT"/>
    <s v="FRUTTA PET BOTTLE BLACKCURRENT 500ML (12PCS)"/>
    <n v="0"/>
    <n v="238"/>
    <n v="238"/>
    <n v="0"/>
    <n v="232464.12"/>
    <n v="17434.810000000001"/>
    <n v="976.74"/>
    <x v="0"/>
    <x v="6"/>
    <x v="3"/>
    <x v="15"/>
    <x v="5"/>
    <x v="5"/>
    <x v="0"/>
    <x v="14"/>
    <x v="1"/>
  </r>
  <r>
    <x v="0"/>
    <x v="6"/>
    <n v="4112000697"/>
    <x v="60"/>
    <s v="07NPBCTL"/>
    <s v="FRUTTA PET BOTTLE  COCKTAIL 500ML (12PCS)"/>
    <n v="0"/>
    <n v="260"/>
    <n v="260"/>
    <n v="647"/>
    <n v="253952.4"/>
    <n v="19046.43"/>
    <n v="976.74"/>
    <x v="0"/>
    <x v="6"/>
    <x v="3"/>
    <x v="15"/>
    <x v="6"/>
    <x v="6"/>
    <x v="0"/>
    <x v="14"/>
    <x v="1"/>
  </r>
  <r>
    <x v="0"/>
    <x v="6"/>
    <n v="4112000697"/>
    <x v="60"/>
    <s v="07NPBORG"/>
    <s v="FRUTTA PET BOTTLE  ORANGE 500ML (12PCS)"/>
    <n v="0"/>
    <n v="390"/>
    <n v="390"/>
    <n v="480"/>
    <n v="380928.6"/>
    <n v="28569.65"/>
    <n v="976.74"/>
    <x v="0"/>
    <x v="6"/>
    <x v="3"/>
    <x v="15"/>
    <x v="7"/>
    <x v="7"/>
    <x v="0"/>
    <x v="14"/>
    <x v="1"/>
  </r>
  <r>
    <x v="0"/>
    <x v="6"/>
    <n v="4112000697"/>
    <x v="60"/>
    <s v="07NPBPPL"/>
    <s v="FRUTTA PET BOTTLE PINEAPPLE 500ML (12PCS)"/>
    <n v="0"/>
    <n v="112"/>
    <n v="112"/>
    <n v="41"/>
    <n v="109394.88"/>
    <n v="8204.6200000000008"/>
    <n v="976.74"/>
    <x v="0"/>
    <x v="6"/>
    <x v="3"/>
    <x v="15"/>
    <x v="13"/>
    <x v="13"/>
    <x v="0"/>
    <x v="14"/>
    <x v="1"/>
  </r>
  <r>
    <x v="0"/>
    <x v="6"/>
    <n v="4112000703"/>
    <x v="61"/>
    <s v="03CSCOCK"/>
    <s v="CALIFORNIA SUN COCKTAIL X 40PCS"/>
    <n v="0"/>
    <n v="600"/>
    <n v="600"/>
    <n v="78"/>
    <n v="1088372.1000000001"/>
    <n v="81627.91"/>
    <n v="1813.95"/>
    <x v="0"/>
    <x v="3"/>
    <x v="2"/>
    <x v="7"/>
    <x v="8"/>
    <x v="8"/>
    <x v="2"/>
    <x v="4"/>
    <x v="2"/>
  </r>
  <r>
    <x v="0"/>
    <x v="6"/>
    <n v="4112000703"/>
    <x v="61"/>
    <s v="03CSORG"/>
    <s v="CALIFORNIA SUN ORANGE X 40PCS"/>
    <n v="0"/>
    <n v="700"/>
    <n v="700"/>
    <n v="5"/>
    <n v="1269767.45"/>
    <n v="95232.56"/>
    <n v="1813.95"/>
    <x v="0"/>
    <x v="3"/>
    <x v="2"/>
    <x v="7"/>
    <x v="10"/>
    <x v="10"/>
    <x v="2"/>
    <x v="4"/>
    <x v="2"/>
  </r>
  <r>
    <x v="0"/>
    <x v="6"/>
    <n v="4112000703"/>
    <x v="61"/>
    <s v="03CSPNPL"/>
    <s v="CALIFORNIA SUN  PINEAPPLE X 40PCS"/>
    <n v="0"/>
    <n v="500"/>
    <n v="500"/>
    <n v="0"/>
    <n v="906976.75"/>
    <n v="68023.259999999995"/>
    <n v="1813.95"/>
    <x v="0"/>
    <x v="3"/>
    <x v="2"/>
    <x v="7"/>
    <x v="11"/>
    <x v="11"/>
    <x v="2"/>
    <x v="4"/>
    <x v="2"/>
  </r>
  <r>
    <x v="0"/>
    <x v="6"/>
    <n v="4112000703"/>
    <x v="61"/>
    <s v="07NPBBKT"/>
    <s v="FRUTTA PET BOTTLE BLACKCURRENT 500ML (12PCS)"/>
    <n v="0"/>
    <n v="900"/>
    <n v="900"/>
    <n v="0"/>
    <n v="879066"/>
    <n v="65929.95"/>
    <n v="976.74"/>
    <x v="0"/>
    <x v="3"/>
    <x v="2"/>
    <x v="7"/>
    <x v="5"/>
    <x v="5"/>
    <x v="0"/>
    <x v="4"/>
    <x v="1"/>
  </r>
  <r>
    <x v="0"/>
    <x v="6"/>
    <n v="4112000703"/>
    <x v="61"/>
    <s v="07NPBORG"/>
    <s v="FRUTTA PET BOTTLE  ORANGE 500ML (12PCS)"/>
    <n v="0"/>
    <n v="1100"/>
    <n v="1100"/>
    <n v="480"/>
    <n v="1074414"/>
    <n v="80581.05"/>
    <n v="976.74"/>
    <x v="0"/>
    <x v="3"/>
    <x v="2"/>
    <x v="7"/>
    <x v="7"/>
    <x v="7"/>
    <x v="0"/>
    <x v="4"/>
    <x v="1"/>
  </r>
  <r>
    <x v="0"/>
    <x v="6"/>
    <n v="4112000704"/>
    <x v="62"/>
    <s v="03CSAPPLE"/>
    <s v="CALIFORNIA SUN APPLE X 40PCS"/>
    <n v="0"/>
    <n v="50"/>
    <n v="50"/>
    <n v="14"/>
    <n v="90697.68"/>
    <n v="6802.33"/>
    <n v="1813.95"/>
    <x v="1"/>
    <x v="1"/>
    <x v="1"/>
    <x v="4"/>
    <x v="15"/>
    <x v="15"/>
    <x v="2"/>
    <x v="1"/>
    <x v="2"/>
  </r>
  <r>
    <x v="0"/>
    <x v="6"/>
    <n v="4112000704"/>
    <x v="62"/>
    <s v="03CSCOCK"/>
    <s v="CALIFORNIA SUN COCKTAIL X 40PCS"/>
    <n v="0"/>
    <n v="50"/>
    <n v="50"/>
    <n v="78"/>
    <n v="90697.68"/>
    <n v="6802.33"/>
    <n v="1813.95"/>
    <x v="1"/>
    <x v="1"/>
    <x v="1"/>
    <x v="4"/>
    <x v="8"/>
    <x v="8"/>
    <x v="2"/>
    <x v="1"/>
    <x v="2"/>
  </r>
  <r>
    <x v="0"/>
    <x v="6"/>
    <n v="4112000704"/>
    <x v="62"/>
    <s v="03CSORG"/>
    <s v="CALIFORNIA SUN ORANGE X 40PCS"/>
    <n v="0"/>
    <n v="50"/>
    <n v="50"/>
    <n v="5"/>
    <n v="90697.68"/>
    <n v="6802.33"/>
    <n v="1813.95"/>
    <x v="1"/>
    <x v="1"/>
    <x v="1"/>
    <x v="4"/>
    <x v="10"/>
    <x v="10"/>
    <x v="2"/>
    <x v="1"/>
    <x v="2"/>
  </r>
  <r>
    <x v="0"/>
    <x v="6"/>
    <n v="4112000704"/>
    <x v="62"/>
    <s v="03CSPNPL"/>
    <s v="CALIFORNIA SUN  PINEAPPLE X 40PCS"/>
    <n v="0"/>
    <n v="50"/>
    <n v="50"/>
    <n v="0"/>
    <n v="90697.68"/>
    <n v="6802.33"/>
    <n v="1813.95"/>
    <x v="1"/>
    <x v="1"/>
    <x v="1"/>
    <x v="4"/>
    <x v="11"/>
    <x v="11"/>
    <x v="2"/>
    <x v="1"/>
    <x v="2"/>
  </r>
  <r>
    <x v="0"/>
    <x v="6"/>
    <n v="4112000704"/>
    <x v="62"/>
    <s v="05CNCTCOCK"/>
    <s v="FRUTTA NATURAL COCKTAIL 1LTR X 10PCS"/>
    <n v="0"/>
    <n v="108"/>
    <n v="108"/>
    <n v="11"/>
    <n v="353488"/>
    <n v="26511.599999999999"/>
    <n v="3273.04"/>
    <x v="1"/>
    <x v="1"/>
    <x v="1"/>
    <x v="4"/>
    <x v="14"/>
    <x v="14"/>
    <x v="0"/>
    <x v="1"/>
    <x v="0"/>
  </r>
  <r>
    <x v="0"/>
    <x v="6"/>
    <n v="4112000704"/>
    <x v="62"/>
    <s v="05CNCTPNPL"/>
    <s v="FRUTTA NATURAL PINEAPPLE 1LTR X 10PCS"/>
    <n v="0"/>
    <n v="108"/>
    <n v="108"/>
    <n v="11"/>
    <n v="353488"/>
    <n v="26511.599999999999"/>
    <n v="3273.04"/>
    <x v="1"/>
    <x v="1"/>
    <x v="1"/>
    <x v="4"/>
    <x v="18"/>
    <x v="18"/>
    <x v="0"/>
    <x v="1"/>
    <x v="0"/>
  </r>
  <r>
    <x v="0"/>
    <x v="6"/>
    <n v="4112000704"/>
    <x v="62"/>
    <s v="07NPBBKT"/>
    <s v="FRUTTA PET BOTTLE BLACKCURRENT 500ML (12PCS)"/>
    <n v="0"/>
    <n v="60"/>
    <n v="60"/>
    <n v="0"/>
    <n v="51767.22"/>
    <n v="3882.54"/>
    <n v="862.79"/>
    <x v="1"/>
    <x v="1"/>
    <x v="1"/>
    <x v="4"/>
    <x v="5"/>
    <x v="5"/>
    <x v="0"/>
    <x v="1"/>
    <x v="1"/>
  </r>
  <r>
    <x v="0"/>
    <x v="6"/>
    <n v="4112000704"/>
    <x v="62"/>
    <s v="07NPBCTL"/>
    <s v="FRUTTA PET BOTTLE  COCKTAIL 500ML (12PCS)"/>
    <n v="0"/>
    <n v="69"/>
    <n v="69"/>
    <n v="647"/>
    <n v="61534.62"/>
    <n v="4615.1000000000004"/>
    <n v="891.81"/>
    <x v="1"/>
    <x v="1"/>
    <x v="1"/>
    <x v="4"/>
    <x v="6"/>
    <x v="6"/>
    <x v="0"/>
    <x v="1"/>
    <x v="1"/>
  </r>
  <r>
    <x v="0"/>
    <x v="6"/>
    <n v="4112000704"/>
    <x v="62"/>
    <s v="07NPBORG"/>
    <s v="FRUTTA PET BOTTLE  ORANGE 500ML (12PCS)"/>
    <n v="0"/>
    <n v="100"/>
    <n v="100"/>
    <n v="480"/>
    <n v="90836.82"/>
    <n v="6812.76"/>
    <n v="908.37"/>
    <x v="1"/>
    <x v="1"/>
    <x v="1"/>
    <x v="4"/>
    <x v="7"/>
    <x v="7"/>
    <x v="0"/>
    <x v="1"/>
    <x v="1"/>
  </r>
  <r>
    <x v="0"/>
    <x v="6"/>
    <n v="4112000705"/>
    <x v="63"/>
    <s v="03CSAPPLE"/>
    <s v="CALIFORNIA SUN APPLE X 40PCS"/>
    <n v="0"/>
    <n v="100"/>
    <n v="100"/>
    <n v="14"/>
    <n v="181395.35"/>
    <n v="13604.65"/>
    <n v="1813.95"/>
    <x v="0"/>
    <x v="6"/>
    <x v="3"/>
    <x v="14"/>
    <x v="15"/>
    <x v="15"/>
    <x v="2"/>
    <x v="15"/>
    <x v="2"/>
  </r>
  <r>
    <x v="0"/>
    <x v="6"/>
    <n v="4112000705"/>
    <x v="63"/>
    <s v="03CSCOCK"/>
    <s v="CALIFORNIA SUN COCKTAIL X 40PCS"/>
    <n v="0"/>
    <n v="100"/>
    <n v="100"/>
    <n v="78"/>
    <n v="181395.35"/>
    <n v="13604.65"/>
    <n v="1813.95"/>
    <x v="0"/>
    <x v="6"/>
    <x v="3"/>
    <x v="14"/>
    <x v="8"/>
    <x v="8"/>
    <x v="2"/>
    <x v="15"/>
    <x v="2"/>
  </r>
  <r>
    <x v="0"/>
    <x v="6"/>
    <n v="4112000705"/>
    <x v="63"/>
    <s v="04NCTMNG"/>
    <s v="FRUTTA NATURAL MANGO 250ML X 24PCS"/>
    <n v="0"/>
    <n v="50"/>
    <n v="50"/>
    <n v="0"/>
    <n v="130232.5"/>
    <n v="9767.44"/>
    <n v="2604.65"/>
    <x v="0"/>
    <x v="6"/>
    <x v="3"/>
    <x v="14"/>
    <x v="24"/>
    <x v="24"/>
    <x v="0"/>
    <x v="15"/>
    <x v="3"/>
  </r>
  <r>
    <x v="0"/>
    <x v="6"/>
    <n v="4112000705"/>
    <x v="63"/>
    <s v="05CNCTCOCK"/>
    <s v="FRUTTA NATURAL COCKTAIL 1LTR X 10PCS"/>
    <n v="0"/>
    <n v="150"/>
    <n v="150"/>
    <n v="11"/>
    <n v="530232"/>
    <n v="39767.4"/>
    <n v="3534.88"/>
    <x v="0"/>
    <x v="6"/>
    <x v="3"/>
    <x v="14"/>
    <x v="14"/>
    <x v="14"/>
    <x v="0"/>
    <x v="15"/>
    <x v="0"/>
  </r>
  <r>
    <x v="0"/>
    <x v="6"/>
    <n v="4112000705"/>
    <x v="63"/>
    <s v="05CNCTMNG"/>
    <s v="FRUTTA NATURAL MANGO 1LTR X 10PCS"/>
    <n v="0"/>
    <n v="150"/>
    <n v="150"/>
    <n v="0"/>
    <n v="530232"/>
    <n v="39767.4"/>
    <n v="3534.88"/>
    <x v="0"/>
    <x v="6"/>
    <x v="3"/>
    <x v="14"/>
    <x v="17"/>
    <x v="17"/>
    <x v="0"/>
    <x v="15"/>
    <x v="0"/>
  </r>
  <r>
    <x v="0"/>
    <x v="6"/>
    <n v="4112000705"/>
    <x v="63"/>
    <s v="05CNCTPNPL"/>
    <s v="FRUTTA NATURAL PINEAPPLE 1LTR X 10PCS"/>
    <n v="0"/>
    <n v="450"/>
    <n v="450"/>
    <n v="11"/>
    <n v="1590696"/>
    <n v="119302.2"/>
    <n v="3534.88"/>
    <x v="0"/>
    <x v="6"/>
    <x v="3"/>
    <x v="14"/>
    <x v="18"/>
    <x v="18"/>
    <x v="0"/>
    <x v="15"/>
    <x v="0"/>
  </r>
  <r>
    <x v="0"/>
    <x v="6"/>
    <n v="4112000705"/>
    <x v="63"/>
    <s v="07NPBBKT"/>
    <s v="FRUTTA PET BOTTLE BLACKCURRENT 500ML (12PCS)"/>
    <n v="0"/>
    <n v="400"/>
    <n v="400"/>
    <n v="0"/>
    <n v="390696"/>
    <n v="29302.2"/>
    <n v="976.74"/>
    <x v="0"/>
    <x v="6"/>
    <x v="3"/>
    <x v="14"/>
    <x v="5"/>
    <x v="5"/>
    <x v="0"/>
    <x v="15"/>
    <x v="1"/>
  </r>
  <r>
    <x v="0"/>
    <x v="6"/>
    <n v="4112000705"/>
    <x v="63"/>
    <s v="07NPBCTL"/>
    <s v="FRUTTA PET BOTTLE  COCKTAIL 500ML (12PCS)"/>
    <n v="0"/>
    <n v="400"/>
    <n v="400"/>
    <n v="647"/>
    <n v="390696"/>
    <n v="29302.2"/>
    <n v="976.74"/>
    <x v="0"/>
    <x v="6"/>
    <x v="3"/>
    <x v="14"/>
    <x v="6"/>
    <x v="6"/>
    <x v="0"/>
    <x v="15"/>
    <x v="1"/>
  </r>
  <r>
    <x v="0"/>
    <x v="6"/>
    <n v="4112000705"/>
    <x v="63"/>
    <s v="07NPBORG"/>
    <s v="FRUTTA PET BOTTLE  ORANGE 500ML (12PCS)"/>
    <n v="0"/>
    <n v="200"/>
    <n v="200"/>
    <n v="480"/>
    <n v="195348"/>
    <n v="14651.1"/>
    <n v="976.74"/>
    <x v="0"/>
    <x v="6"/>
    <x v="3"/>
    <x v="14"/>
    <x v="7"/>
    <x v="7"/>
    <x v="0"/>
    <x v="15"/>
    <x v="1"/>
  </r>
  <r>
    <x v="0"/>
    <x v="6"/>
    <n v="4112000709"/>
    <x v="64"/>
    <s v="05CNCTAPPLE"/>
    <s v="FRUTTA NATURAL APPLE JUICE 1LTR X 10PCS"/>
    <n v="0"/>
    <n v="22"/>
    <n v="22"/>
    <n v="905"/>
    <n v="70697.67"/>
    <n v="5302.33"/>
    <n v="3213.53"/>
    <x v="1"/>
    <x v="1"/>
    <x v="0"/>
    <x v="1"/>
    <x v="0"/>
    <x v="0"/>
    <x v="0"/>
    <x v="0"/>
    <x v="0"/>
  </r>
  <r>
    <x v="0"/>
    <x v="6"/>
    <n v="4112000709"/>
    <x v="64"/>
    <s v="05CNCTCOCK"/>
    <s v="FRUTTA NATURAL COCKTAIL 1LTR X 10PCS"/>
    <n v="0"/>
    <n v="5"/>
    <n v="5"/>
    <n v="11"/>
    <n v="17674.400000000001"/>
    <n v="1325.58"/>
    <n v="3534.88"/>
    <x v="1"/>
    <x v="1"/>
    <x v="0"/>
    <x v="1"/>
    <x v="14"/>
    <x v="14"/>
    <x v="0"/>
    <x v="0"/>
    <x v="0"/>
  </r>
  <r>
    <x v="0"/>
    <x v="6"/>
    <n v="4112000709"/>
    <x v="64"/>
    <s v="07NPBBKT"/>
    <s v="FRUTTA PET BOTTLE BLACKCURRENT 500ML (12PCS)"/>
    <n v="0"/>
    <n v="5"/>
    <n v="5"/>
    <n v="0"/>
    <n v="4883.7"/>
    <n v="366.28"/>
    <n v="976.74"/>
    <x v="1"/>
    <x v="1"/>
    <x v="0"/>
    <x v="1"/>
    <x v="5"/>
    <x v="5"/>
    <x v="0"/>
    <x v="0"/>
    <x v="1"/>
  </r>
  <r>
    <x v="0"/>
    <x v="6"/>
    <n v="4112000709"/>
    <x v="64"/>
    <s v="07NPBORG"/>
    <s v="FRUTTA PET BOTTLE  ORANGE 500ML (12PCS)"/>
    <n v="0"/>
    <n v="5"/>
    <n v="5"/>
    <n v="480"/>
    <n v="4883.7"/>
    <n v="366.28"/>
    <n v="976.74"/>
    <x v="1"/>
    <x v="1"/>
    <x v="0"/>
    <x v="1"/>
    <x v="7"/>
    <x v="7"/>
    <x v="0"/>
    <x v="0"/>
    <x v="1"/>
  </r>
  <r>
    <x v="0"/>
    <x v="6"/>
    <n v="4112000709"/>
    <x v="64"/>
    <s v="07NPBPPL"/>
    <s v="FRUTTA PET BOTTLE PINEAPPLE 500ML (12PCS)"/>
    <n v="0"/>
    <n v="6"/>
    <n v="6"/>
    <n v="41"/>
    <n v="4883.7"/>
    <n v="366.28"/>
    <n v="813.95"/>
    <x v="1"/>
    <x v="1"/>
    <x v="0"/>
    <x v="1"/>
    <x v="13"/>
    <x v="13"/>
    <x v="0"/>
    <x v="0"/>
    <x v="1"/>
  </r>
  <r>
    <x v="0"/>
    <x v="6"/>
    <n v="4112000710"/>
    <x v="65"/>
    <s v="03CSAPPLE"/>
    <s v="CALIFORNIA SUN APPLE X 40PCS"/>
    <n v="0"/>
    <n v="50"/>
    <n v="50"/>
    <n v="14"/>
    <n v="90697.68"/>
    <n v="6802.33"/>
    <n v="1813.95"/>
    <x v="0"/>
    <x v="6"/>
    <x v="3"/>
    <x v="14"/>
    <x v="15"/>
    <x v="15"/>
    <x v="2"/>
    <x v="12"/>
    <x v="2"/>
  </r>
  <r>
    <x v="0"/>
    <x v="6"/>
    <n v="4112000710"/>
    <x v="65"/>
    <s v="03CSORG"/>
    <s v="CALIFORNIA SUN ORANGE X 40PCS"/>
    <n v="0"/>
    <n v="100"/>
    <n v="100"/>
    <n v="5"/>
    <n v="181395.35"/>
    <n v="13604.65"/>
    <n v="1813.95"/>
    <x v="0"/>
    <x v="6"/>
    <x v="3"/>
    <x v="14"/>
    <x v="10"/>
    <x v="10"/>
    <x v="2"/>
    <x v="12"/>
    <x v="2"/>
  </r>
  <r>
    <x v="0"/>
    <x v="6"/>
    <n v="4112000710"/>
    <x v="65"/>
    <s v="03CSSBRY"/>
    <s v="CALIFORNIA SUN STRAWBERRY X 40PCS"/>
    <n v="0"/>
    <n v="100"/>
    <n v="100"/>
    <n v="108"/>
    <n v="181395.35"/>
    <n v="13604.65"/>
    <n v="1813.95"/>
    <x v="0"/>
    <x v="6"/>
    <x v="3"/>
    <x v="14"/>
    <x v="16"/>
    <x v="16"/>
    <x v="2"/>
    <x v="12"/>
    <x v="2"/>
  </r>
  <r>
    <x v="0"/>
    <x v="6"/>
    <n v="4112000710"/>
    <x v="65"/>
    <s v="05CNCTAPPLE"/>
    <s v="FRUTTA NATURAL APPLE JUICE 1LTR X 10PCS"/>
    <n v="0"/>
    <n v="168"/>
    <n v="168"/>
    <n v="905"/>
    <n v="593860.46"/>
    <n v="44539.53"/>
    <n v="3534.88"/>
    <x v="0"/>
    <x v="6"/>
    <x v="3"/>
    <x v="14"/>
    <x v="0"/>
    <x v="0"/>
    <x v="0"/>
    <x v="12"/>
    <x v="0"/>
  </r>
  <r>
    <x v="0"/>
    <x v="6"/>
    <n v="4112000710"/>
    <x v="65"/>
    <s v="05CNCTCOCK"/>
    <s v="FRUTTA NATURAL COCKTAIL 1LTR X 10PCS"/>
    <n v="0"/>
    <n v="132"/>
    <n v="132"/>
    <n v="11"/>
    <n v="466604.16"/>
    <n v="34995.31"/>
    <n v="3534.88"/>
    <x v="0"/>
    <x v="6"/>
    <x v="3"/>
    <x v="14"/>
    <x v="14"/>
    <x v="14"/>
    <x v="0"/>
    <x v="12"/>
    <x v="0"/>
  </r>
  <r>
    <x v="0"/>
    <x v="6"/>
    <n v="4112000710"/>
    <x v="65"/>
    <s v="06MACCRNBRY"/>
    <s v="MACCAW DRINK CRANBERRY 1LTR X 10PCS"/>
    <n v="0"/>
    <n v="100"/>
    <n v="100"/>
    <n v="254"/>
    <n v="306976.74"/>
    <n v="23023.26"/>
    <n v="3069.77"/>
    <x v="0"/>
    <x v="6"/>
    <x v="3"/>
    <x v="14"/>
    <x v="3"/>
    <x v="3"/>
    <x v="1"/>
    <x v="12"/>
    <x v="0"/>
  </r>
  <r>
    <x v="0"/>
    <x v="6"/>
    <n v="4112000710"/>
    <x v="65"/>
    <s v="07NPBBKT"/>
    <s v="FRUTTA PET BOTTLE BLACKCURRENT 500ML (12PCS)"/>
    <n v="0"/>
    <n v="150"/>
    <n v="150"/>
    <n v="0"/>
    <n v="146511"/>
    <n v="10988.33"/>
    <n v="976.74"/>
    <x v="0"/>
    <x v="6"/>
    <x v="3"/>
    <x v="14"/>
    <x v="5"/>
    <x v="5"/>
    <x v="0"/>
    <x v="12"/>
    <x v="1"/>
  </r>
  <r>
    <x v="0"/>
    <x v="6"/>
    <n v="4112000710"/>
    <x v="65"/>
    <s v="07NPBCTL"/>
    <s v="FRUTTA PET BOTTLE  COCKTAIL 500ML (12PCS)"/>
    <n v="0"/>
    <n v="560"/>
    <n v="560"/>
    <n v="647"/>
    <n v="546974.4"/>
    <n v="41023.08"/>
    <n v="976.74"/>
    <x v="0"/>
    <x v="6"/>
    <x v="3"/>
    <x v="14"/>
    <x v="6"/>
    <x v="6"/>
    <x v="0"/>
    <x v="12"/>
    <x v="1"/>
  </r>
  <r>
    <x v="0"/>
    <x v="6"/>
    <n v="4112000710"/>
    <x v="65"/>
    <s v="07NPBORG"/>
    <s v="FRUTTA PET BOTTLE  ORANGE 500ML (12PCS)"/>
    <n v="0"/>
    <n v="290"/>
    <n v="290"/>
    <n v="480"/>
    <n v="283254.59999999998"/>
    <n v="21244.1"/>
    <n v="976.74"/>
    <x v="0"/>
    <x v="6"/>
    <x v="3"/>
    <x v="14"/>
    <x v="7"/>
    <x v="7"/>
    <x v="0"/>
    <x v="12"/>
    <x v="1"/>
  </r>
  <r>
    <x v="0"/>
    <x v="6"/>
    <n v="4112000711"/>
    <x v="66"/>
    <s v="04NCTMNG"/>
    <s v="FRUTTA NATURAL MANGO 250ML X 24PCS"/>
    <n v="100"/>
    <n v="0"/>
    <n v="-100"/>
    <n v="0"/>
    <n v="-260465"/>
    <n v="-19534.88"/>
    <n v="2604.65"/>
    <x v="0"/>
    <x v="6"/>
    <x v="3"/>
    <x v="14"/>
    <x v="24"/>
    <x v="24"/>
    <x v="0"/>
    <x v="10"/>
    <x v="3"/>
  </r>
  <r>
    <x v="0"/>
    <x v="6"/>
    <n v="4112000711"/>
    <x v="66"/>
    <s v="05CNCTCOCK"/>
    <s v="FRUTTA NATURAL COCKTAIL 1LTR X 10PCS"/>
    <n v="0"/>
    <n v="310"/>
    <n v="310"/>
    <n v="11"/>
    <n v="1095812.8"/>
    <n v="82185.960000000006"/>
    <n v="3534.88"/>
    <x v="0"/>
    <x v="6"/>
    <x v="3"/>
    <x v="14"/>
    <x v="14"/>
    <x v="14"/>
    <x v="0"/>
    <x v="10"/>
    <x v="0"/>
  </r>
  <r>
    <x v="0"/>
    <x v="6"/>
    <n v="4112000711"/>
    <x v="66"/>
    <s v="05CNCTPNPL"/>
    <s v="FRUTTA NATURAL PINEAPPLE 1LTR X 10PCS"/>
    <n v="0"/>
    <n v="490"/>
    <n v="490"/>
    <n v="11"/>
    <n v="1732091.2"/>
    <n v="129906.84"/>
    <n v="3534.88"/>
    <x v="0"/>
    <x v="6"/>
    <x v="3"/>
    <x v="14"/>
    <x v="18"/>
    <x v="18"/>
    <x v="0"/>
    <x v="10"/>
    <x v="0"/>
  </r>
  <r>
    <x v="0"/>
    <x v="6"/>
    <n v="4112000711"/>
    <x v="66"/>
    <s v="07NPBBKT"/>
    <s v="FRUTTA PET BOTTLE BLACKCURRENT 500ML (12PCS)"/>
    <n v="0"/>
    <n v="440"/>
    <n v="440"/>
    <n v="0"/>
    <n v="429765.6"/>
    <n v="32232.42"/>
    <n v="976.74"/>
    <x v="0"/>
    <x v="6"/>
    <x v="3"/>
    <x v="14"/>
    <x v="5"/>
    <x v="5"/>
    <x v="0"/>
    <x v="10"/>
    <x v="1"/>
  </r>
  <r>
    <x v="0"/>
    <x v="6"/>
    <n v="4112000711"/>
    <x v="66"/>
    <s v="07NPBCTL"/>
    <s v="FRUTTA PET BOTTLE  COCKTAIL 500ML (12PCS)"/>
    <n v="0"/>
    <n v="100"/>
    <n v="100"/>
    <n v="647"/>
    <n v="97674"/>
    <n v="7325.55"/>
    <n v="976.74"/>
    <x v="0"/>
    <x v="6"/>
    <x v="3"/>
    <x v="14"/>
    <x v="6"/>
    <x v="6"/>
    <x v="0"/>
    <x v="10"/>
    <x v="1"/>
  </r>
  <r>
    <x v="0"/>
    <x v="6"/>
    <n v="4112000711"/>
    <x v="66"/>
    <s v="07NPBORG"/>
    <s v="FRUTTA PET BOTTLE  ORANGE 500ML (12PCS)"/>
    <n v="0"/>
    <n v="100"/>
    <n v="100"/>
    <n v="480"/>
    <n v="97674"/>
    <n v="7325.55"/>
    <n v="976.74"/>
    <x v="0"/>
    <x v="6"/>
    <x v="3"/>
    <x v="14"/>
    <x v="7"/>
    <x v="7"/>
    <x v="0"/>
    <x v="10"/>
    <x v="1"/>
  </r>
  <r>
    <x v="0"/>
    <x v="6"/>
    <n v="4112000712"/>
    <x v="147"/>
    <s v="03CSCOCK"/>
    <s v="CALIFORNIA SUN COCKTAIL X 40PCS"/>
    <n v="0"/>
    <n v="800"/>
    <n v="800"/>
    <n v="78"/>
    <n v="1451162.8"/>
    <n v="108837.21"/>
    <n v="1813.95"/>
    <x v="0"/>
    <x v="3"/>
    <x v="2"/>
    <x v="3"/>
    <x v="8"/>
    <x v="8"/>
    <x v="2"/>
    <x v="4"/>
    <x v="2"/>
  </r>
  <r>
    <x v="0"/>
    <x v="6"/>
    <n v="4112000712"/>
    <x v="147"/>
    <s v="03CSORG"/>
    <s v="CALIFORNIA SUN ORANGE X 40PCS"/>
    <n v="0"/>
    <n v="1000"/>
    <n v="1000"/>
    <n v="5"/>
    <n v="1813953.5"/>
    <n v="136046.51"/>
    <n v="1813.95"/>
    <x v="0"/>
    <x v="3"/>
    <x v="2"/>
    <x v="3"/>
    <x v="10"/>
    <x v="10"/>
    <x v="2"/>
    <x v="4"/>
    <x v="2"/>
  </r>
  <r>
    <x v="0"/>
    <x v="6"/>
    <n v="4112000712"/>
    <x v="147"/>
    <s v="03CSPNPL"/>
    <s v="CALIFORNIA SUN  PINEAPPLE X 40PCS"/>
    <n v="0"/>
    <n v="200"/>
    <n v="200"/>
    <n v="0"/>
    <n v="362790.7"/>
    <n v="27209.3"/>
    <n v="1813.95"/>
    <x v="0"/>
    <x v="3"/>
    <x v="2"/>
    <x v="3"/>
    <x v="11"/>
    <x v="11"/>
    <x v="2"/>
    <x v="4"/>
    <x v="2"/>
  </r>
  <r>
    <x v="0"/>
    <x v="6"/>
    <n v="4112000712"/>
    <x v="147"/>
    <s v="07NPBBKT"/>
    <s v="FRUTTA PET BOTTLE BLACKCURRENT 500ML (12PCS)"/>
    <n v="0"/>
    <n v="500"/>
    <n v="500"/>
    <n v="0"/>
    <n v="488370"/>
    <n v="36627.75"/>
    <n v="976.74"/>
    <x v="0"/>
    <x v="3"/>
    <x v="2"/>
    <x v="3"/>
    <x v="5"/>
    <x v="5"/>
    <x v="0"/>
    <x v="4"/>
    <x v="1"/>
  </r>
  <r>
    <x v="0"/>
    <x v="6"/>
    <n v="4112000712"/>
    <x v="147"/>
    <s v="07NPBCTL"/>
    <s v="FRUTTA PET BOTTLE  COCKTAIL 500ML (12PCS)"/>
    <n v="0"/>
    <n v="1000"/>
    <n v="1000"/>
    <n v="647"/>
    <n v="976740"/>
    <n v="73255.5"/>
    <n v="976.74"/>
    <x v="0"/>
    <x v="3"/>
    <x v="2"/>
    <x v="3"/>
    <x v="6"/>
    <x v="6"/>
    <x v="0"/>
    <x v="4"/>
    <x v="1"/>
  </r>
  <r>
    <x v="0"/>
    <x v="6"/>
    <n v="4112000712"/>
    <x v="147"/>
    <s v="07NPBORG"/>
    <s v="FRUTTA PET BOTTLE  ORANGE 500ML (12PCS)"/>
    <n v="0"/>
    <n v="300"/>
    <n v="300"/>
    <n v="480"/>
    <n v="293022"/>
    <n v="21976.65"/>
    <n v="976.74"/>
    <x v="0"/>
    <x v="3"/>
    <x v="2"/>
    <x v="3"/>
    <x v="7"/>
    <x v="7"/>
    <x v="0"/>
    <x v="4"/>
    <x v="1"/>
  </r>
  <r>
    <x v="0"/>
    <x v="6"/>
    <n v="4112000716"/>
    <x v="67"/>
    <s v="03CSAPPLE"/>
    <s v="CALIFORNIA SUN APPLE X 40PCS"/>
    <n v="0"/>
    <n v="3"/>
    <n v="3"/>
    <n v="14"/>
    <n v="5441.86"/>
    <n v="408.14"/>
    <n v="1813.95"/>
    <x v="1"/>
    <x v="1"/>
    <x v="0"/>
    <x v="1"/>
    <x v="15"/>
    <x v="15"/>
    <x v="2"/>
    <x v="0"/>
    <x v="2"/>
  </r>
  <r>
    <x v="0"/>
    <x v="6"/>
    <n v="4112000716"/>
    <x v="67"/>
    <s v="03CSCOCK"/>
    <s v="CALIFORNIA SUN COCKTAIL X 40PCS"/>
    <n v="0"/>
    <n v="3"/>
    <n v="3"/>
    <n v="78"/>
    <n v="5441.86"/>
    <n v="408.14"/>
    <n v="1813.95"/>
    <x v="1"/>
    <x v="1"/>
    <x v="0"/>
    <x v="1"/>
    <x v="8"/>
    <x v="8"/>
    <x v="2"/>
    <x v="0"/>
    <x v="2"/>
  </r>
  <r>
    <x v="0"/>
    <x v="6"/>
    <n v="4112000716"/>
    <x v="67"/>
    <s v="03CSORG"/>
    <s v="CALIFORNIA SUN ORANGE X 40PCS"/>
    <n v="0"/>
    <n v="3"/>
    <n v="3"/>
    <n v="5"/>
    <n v="5441.86"/>
    <n v="408.14"/>
    <n v="1813.95"/>
    <x v="1"/>
    <x v="1"/>
    <x v="0"/>
    <x v="1"/>
    <x v="10"/>
    <x v="10"/>
    <x v="2"/>
    <x v="0"/>
    <x v="2"/>
  </r>
  <r>
    <x v="0"/>
    <x v="6"/>
    <n v="4112000716"/>
    <x v="67"/>
    <s v="03CSPNPL"/>
    <s v="CALIFORNIA SUN  PINEAPPLE X 40PCS"/>
    <n v="0"/>
    <n v="3"/>
    <n v="3"/>
    <n v="0"/>
    <n v="5441.86"/>
    <n v="408.14"/>
    <n v="1813.95"/>
    <x v="1"/>
    <x v="1"/>
    <x v="0"/>
    <x v="1"/>
    <x v="11"/>
    <x v="11"/>
    <x v="2"/>
    <x v="0"/>
    <x v="2"/>
  </r>
  <r>
    <x v="0"/>
    <x v="6"/>
    <n v="4112000716"/>
    <x v="67"/>
    <s v="03CSSBRY"/>
    <s v="CALIFORNIA SUN STRAWBERRY X 40PCS"/>
    <n v="0"/>
    <n v="3"/>
    <n v="3"/>
    <n v="108"/>
    <n v="5441.86"/>
    <n v="408.14"/>
    <n v="1813.95"/>
    <x v="1"/>
    <x v="1"/>
    <x v="0"/>
    <x v="1"/>
    <x v="16"/>
    <x v="16"/>
    <x v="2"/>
    <x v="0"/>
    <x v="2"/>
  </r>
  <r>
    <x v="0"/>
    <x v="6"/>
    <n v="4112000716"/>
    <x v="67"/>
    <s v="07NPBORG"/>
    <s v="FRUTTA PET BOTTLE  ORANGE 500ML (12PCS)"/>
    <n v="0"/>
    <n v="16"/>
    <n v="16"/>
    <n v="480"/>
    <n v="14651.1"/>
    <n v="1098.83"/>
    <n v="915.69"/>
    <x v="1"/>
    <x v="1"/>
    <x v="0"/>
    <x v="1"/>
    <x v="7"/>
    <x v="7"/>
    <x v="0"/>
    <x v="0"/>
    <x v="1"/>
  </r>
  <r>
    <x v="0"/>
    <x v="6"/>
    <n v="4112000720"/>
    <x v="96"/>
    <s v="03CSAPPLE"/>
    <s v="CALIFORNIA SUN APPLE X 40PCS"/>
    <n v="0"/>
    <n v="100"/>
    <n v="100"/>
    <n v="14"/>
    <n v="181395.35"/>
    <n v="13604.65"/>
    <n v="1813.95"/>
    <x v="0"/>
    <x v="3"/>
    <x v="2"/>
    <x v="16"/>
    <x v="15"/>
    <x v="15"/>
    <x v="2"/>
    <x v="22"/>
    <x v="2"/>
  </r>
  <r>
    <x v="0"/>
    <x v="6"/>
    <n v="4112000720"/>
    <x v="96"/>
    <s v="03CSCOCK"/>
    <s v="CALIFORNIA SUN COCKTAIL X 40PCS"/>
    <n v="0"/>
    <n v="100"/>
    <n v="100"/>
    <n v="78"/>
    <n v="181395.35"/>
    <n v="13604.65"/>
    <n v="1813.95"/>
    <x v="0"/>
    <x v="3"/>
    <x v="2"/>
    <x v="16"/>
    <x v="8"/>
    <x v="8"/>
    <x v="2"/>
    <x v="22"/>
    <x v="2"/>
  </r>
  <r>
    <x v="0"/>
    <x v="6"/>
    <n v="4112000720"/>
    <x v="96"/>
    <s v="03CSMNG"/>
    <s v="CALIFORNIA SUN MANGO X 40PCS"/>
    <n v="0"/>
    <n v="100"/>
    <n v="100"/>
    <n v="94"/>
    <n v="181395.35"/>
    <n v="13604.65"/>
    <n v="1813.95"/>
    <x v="0"/>
    <x v="3"/>
    <x v="2"/>
    <x v="16"/>
    <x v="9"/>
    <x v="9"/>
    <x v="2"/>
    <x v="22"/>
    <x v="2"/>
  </r>
  <r>
    <x v="0"/>
    <x v="6"/>
    <n v="4112000720"/>
    <x v="96"/>
    <s v="03CSORG"/>
    <s v="CALIFORNIA SUN ORANGE X 40PCS"/>
    <n v="0"/>
    <n v="100"/>
    <n v="100"/>
    <n v="5"/>
    <n v="181395.35"/>
    <n v="13604.65"/>
    <n v="1813.95"/>
    <x v="0"/>
    <x v="3"/>
    <x v="2"/>
    <x v="16"/>
    <x v="10"/>
    <x v="10"/>
    <x v="2"/>
    <x v="22"/>
    <x v="2"/>
  </r>
  <r>
    <x v="0"/>
    <x v="6"/>
    <n v="4112000720"/>
    <x v="96"/>
    <s v="03CSPNPL"/>
    <s v="CALIFORNIA SUN  PINEAPPLE X 40PCS"/>
    <n v="0"/>
    <n v="100"/>
    <n v="100"/>
    <n v="0"/>
    <n v="181395.35"/>
    <n v="13604.65"/>
    <n v="1813.95"/>
    <x v="0"/>
    <x v="3"/>
    <x v="2"/>
    <x v="16"/>
    <x v="11"/>
    <x v="11"/>
    <x v="2"/>
    <x v="22"/>
    <x v="2"/>
  </r>
  <r>
    <x v="0"/>
    <x v="6"/>
    <n v="4112000720"/>
    <x v="96"/>
    <s v="03CSSBRY"/>
    <s v="CALIFORNIA SUN STRAWBERRY X 40PCS"/>
    <n v="0"/>
    <n v="200"/>
    <n v="200"/>
    <n v="108"/>
    <n v="362790.7"/>
    <n v="27209.3"/>
    <n v="1813.95"/>
    <x v="0"/>
    <x v="3"/>
    <x v="2"/>
    <x v="16"/>
    <x v="16"/>
    <x v="16"/>
    <x v="2"/>
    <x v="22"/>
    <x v="2"/>
  </r>
  <r>
    <x v="0"/>
    <x v="6"/>
    <n v="4112000720"/>
    <x v="96"/>
    <s v="07NPBBKT"/>
    <s v="FRUTTA PET BOTTLE BLACKCURRENT 500ML (12PCS)"/>
    <n v="0"/>
    <n v="273"/>
    <n v="273"/>
    <n v="0"/>
    <n v="266650.02"/>
    <n v="19998.75"/>
    <n v="976.74"/>
    <x v="0"/>
    <x v="3"/>
    <x v="2"/>
    <x v="16"/>
    <x v="5"/>
    <x v="5"/>
    <x v="0"/>
    <x v="22"/>
    <x v="1"/>
  </r>
  <r>
    <x v="0"/>
    <x v="6"/>
    <n v="4112000722"/>
    <x v="97"/>
    <s v="03CSCOCK"/>
    <s v="CALIFORNIA SUN COCKTAIL X 40PCS"/>
    <n v="0"/>
    <n v="100"/>
    <n v="100"/>
    <n v="78"/>
    <n v="181395.35"/>
    <n v="13604.65"/>
    <n v="1813.95"/>
    <x v="0"/>
    <x v="3"/>
    <x v="2"/>
    <x v="16"/>
    <x v="8"/>
    <x v="8"/>
    <x v="2"/>
    <x v="21"/>
    <x v="2"/>
  </r>
  <r>
    <x v="0"/>
    <x v="6"/>
    <n v="4112000722"/>
    <x v="97"/>
    <s v="03CSORG"/>
    <s v="CALIFORNIA SUN ORANGE X 40PCS"/>
    <n v="0"/>
    <n v="100"/>
    <n v="100"/>
    <n v="5"/>
    <n v="181395.35"/>
    <n v="13604.65"/>
    <n v="1813.95"/>
    <x v="0"/>
    <x v="3"/>
    <x v="2"/>
    <x v="16"/>
    <x v="10"/>
    <x v="10"/>
    <x v="2"/>
    <x v="21"/>
    <x v="2"/>
  </r>
  <r>
    <x v="0"/>
    <x v="6"/>
    <n v="4112000722"/>
    <x v="97"/>
    <s v="03CSPNPL"/>
    <s v="CALIFORNIA SUN  PINEAPPLE X 40PCS"/>
    <n v="0"/>
    <n v="100"/>
    <n v="100"/>
    <n v="0"/>
    <n v="181395.35"/>
    <n v="13604.65"/>
    <n v="1813.95"/>
    <x v="0"/>
    <x v="3"/>
    <x v="2"/>
    <x v="16"/>
    <x v="11"/>
    <x v="11"/>
    <x v="2"/>
    <x v="21"/>
    <x v="2"/>
  </r>
  <r>
    <x v="0"/>
    <x v="6"/>
    <n v="4112000722"/>
    <x v="97"/>
    <s v="03CSSBRY"/>
    <s v="CALIFORNIA SUN STRAWBERRY X 40PCS"/>
    <n v="0"/>
    <n v="100"/>
    <n v="100"/>
    <n v="108"/>
    <n v="181395.35"/>
    <n v="13604.65"/>
    <n v="1813.95"/>
    <x v="0"/>
    <x v="3"/>
    <x v="2"/>
    <x v="16"/>
    <x v="16"/>
    <x v="16"/>
    <x v="2"/>
    <x v="21"/>
    <x v="2"/>
  </r>
  <r>
    <x v="0"/>
    <x v="6"/>
    <n v="4112000722"/>
    <x v="97"/>
    <s v="05CNCTPNPL"/>
    <s v="FRUTTA NATURAL PINEAPPLE 1LTR X 10PCS"/>
    <n v="0"/>
    <n v="252"/>
    <n v="252"/>
    <n v="11"/>
    <n v="890789.76"/>
    <n v="66809.23"/>
    <n v="3534.88"/>
    <x v="0"/>
    <x v="3"/>
    <x v="2"/>
    <x v="16"/>
    <x v="18"/>
    <x v="18"/>
    <x v="0"/>
    <x v="21"/>
    <x v="0"/>
  </r>
  <r>
    <x v="0"/>
    <x v="6"/>
    <n v="4112000722"/>
    <x v="97"/>
    <s v="06MACCRNBRY"/>
    <s v="MACCAW DRINK CRANBERRY 1LTR X 10PCS"/>
    <n v="0"/>
    <n v="44"/>
    <n v="44"/>
    <n v="254"/>
    <n v="135069.76999999999"/>
    <n v="10130.23"/>
    <n v="3069.77"/>
    <x v="0"/>
    <x v="3"/>
    <x v="2"/>
    <x v="16"/>
    <x v="3"/>
    <x v="3"/>
    <x v="1"/>
    <x v="21"/>
    <x v="0"/>
  </r>
  <r>
    <x v="0"/>
    <x v="6"/>
    <n v="4112000722"/>
    <x v="97"/>
    <s v="07NPBBKT"/>
    <s v="FRUTTA PET BOTTLE BLACKCURRENT 500ML (12PCS)"/>
    <n v="0"/>
    <n v="500"/>
    <n v="500"/>
    <n v="0"/>
    <n v="488370"/>
    <n v="36627.75"/>
    <n v="976.74"/>
    <x v="0"/>
    <x v="3"/>
    <x v="2"/>
    <x v="16"/>
    <x v="5"/>
    <x v="5"/>
    <x v="0"/>
    <x v="21"/>
    <x v="1"/>
  </r>
  <r>
    <x v="0"/>
    <x v="6"/>
    <n v="4112000722"/>
    <x v="97"/>
    <s v="07NPBCTL"/>
    <s v="FRUTTA PET BOTTLE  COCKTAIL 500ML (12PCS)"/>
    <n v="0"/>
    <n v="100"/>
    <n v="100"/>
    <n v="647"/>
    <n v="97674"/>
    <n v="7325.55"/>
    <n v="976.74"/>
    <x v="0"/>
    <x v="3"/>
    <x v="2"/>
    <x v="16"/>
    <x v="6"/>
    <x v="6"/>
    <x v="0"/>
    <x v="21"/>
    <x v="1"/>
  </r>
  <r>
    <x v="0"/>
    <x v="6"/>
    <n v="4112000722"/>
    <x v="97"/>
    <s v="07NPBORG"/>
    <s v="FRUTTA PET BOTTLE  ORANGE 500ML (12PCS)"/>
    <n v="0"/>
    <n v="130"/>
    <n v="130"/>
    <n v="480"/>
    <n v="126976.2"/>
    <n v="9523.2199999999993"/>
    <n v="976.74"/>
    <x v="0"/>
    <x v="3"/>
    <x v="2"/>
    <x v="16"/>
    <x v="7"/>
    <x v="7"/>
    <x v="0"/>
    <x v="21"/>
    <x v="1"/>
  </r>
  <r>
    <x v="0"/>
    <x v="6"/>
    <n v="4112000727"/>
    <x v="98"/>
    <s v="03CSAPPLE"/>
    <s v="CALIFORNIA SUN APPLE X 40PCS"/>
    <n v="0"/>
    <n v="10"/>
    <n v="10"/>
    <n v="14"/>
    <n v="18139.53"/>
    <n v="1360.47"/>
    <n v="1813.95"/>
    <x v="0"/>
    <x v="4"/>
    <x v="0"/>
    <x v="6"/>
    <x v="15"/>
    <x v="15"/>
    <x v="2"/>
    <x v="0"/>
    <x v="2"/>
  </r>
  <r>
    <x v="0"/>
    <x v="6"/>
    <n v="4112000727"/>
    <x v="98"/>
    <s v="03CSORG"/>
    <s v="CALIFORNIA SUN ORANGE X 40PCS"/>
    <n v="0"/>
    <n v="20"/>
    <n v="20"/>
    <n v="5"/>
    <n v="36279.07"/>
    <n v="2720.93"/>
    <n v="1813.95"/>
    <x v="0"/>
    <x v="4"/>
    <x v="0"/>
    <x v="6"/>
    <x v="10"/>
    <x v="10"/>
    <x v="2"/>
    <x v="0"/>
    <x v="2"/>
  </r>
  <r>
    <x v="0"/>
    <x v="6"/>
    <n v="4112000727"/>
    <x v="98"/>
    <s v="03CSPNPL"/>
    <s v="CALIFORNIA SUN  PINEAPPLE X 40PCS"/>
    <n v="0"/>
    <n v="20"/>
    <n v="20"/>
    <n v="0"/>
    <n v="36279.07"/>
    <n v="2720.93"/>
    <n v="1813.95"/>
    <x v="0"/>
    <x v="4"/>
    <x v="0"/>
    <x v="6"/>
    <x v="11"/>
    <x v="11"/>
    <x v="2"/>
    <x v="0"/>
    <x v="2"/>
  </r>
  <r>
    <x v="0"/>
    <x v="6"/>
    <n v="4112000727"/>
    <x v="98"/>
    <s v="07NPBBKT"/>
    <s v="FRUTTA PET BOTTLE BLACKCURRENT 500ML (12PCS)"/>
    <n v="0"/>
    <n v="200"/>
    <n v="200"/>
    <n v="0"/>
    <n v="195348"/>
    <n v="14651.1"/>
    <n v="976.74"/>
    <x v="0"/>
    <x v="4"/>
    <x v="0"/>
    <x v="6"/>
    <x v="5"/>
    <x v="5"/>
    <x v="0"/>
    <x v="0"/>
    <x v="1"/>
  </r>
  <r>
    <x v="0"/>
    <x v="6"/>
    <n v="4112000727"/>
    <x v="98"/>
    <s v="07NPBCTL"/>
    <s v="FRUTTA PET BOTTLE  COCKTAIL 500ML (12PCS)"/>
    <n v="0"/>
    <n v="8"/>
    <n v="8"/>
    <n v="647"/>
    <n v="7813.92"/>
    <n v="586.04"/>
    <n v="976.74"/>
    <x v="0"/>
    <x v="4"/>
    <x v="0"/>
    <x v="6"/>
    <x v="6"/>
    <x v="6"/>
    <x v="0"/>
    <x v="0"/>
    <x v="1"/>
  </r>
  <r>
    <x v="0"/>
    <x v="6"/>
    <n v="4112000727"/>
    <x v="98"/>
    <s v="07NPBORG"/>
    <s v="FRUTTA PET BOTTLE  ORANGE 500ML (12PCS)"/>
    <n v="0"/>
    <n v="100"/>
    <n v="100"/>
    <n v="480"/>
    <n v="97674"/>
    <n v="7325.55"/>
    <n v="976.74"/>
    <x v="0"/>
    <x v="4"/>
    <x v="0"/>
    <x v="6"/>
    <x v="7"/>
    <x v="7"/>
    <x v="0"/>
    <x v="0"/>
    <x v="1"/>
  </r>
  <r>
    <x v="0"/>
    <x v="6"/>
    <n v="4112000728"/>
    <x v="132"/>
    <s v="03CSAPPLE"/>
    <s v="CALIFORNIA SUN APPLE X 40PCS"/>
    <n v="0"/>
    <n v="84"/>
    <n v="84"/>
    <n v="14"/>
    <n v="152372.09"/>
    <n v="11427.91"/>
    <n v="1813.95"/>
    <x v="0"/>
    <x v="3"/>
    <x v="2"/>
    <x v="7"/>
    <x v="15"/>
    <x v="15"/>
    <x v="2"/>
    <x v="3"/>
    <x v="2"/>
  </r>
  <r>
    <x v="0"/>
    <x v="6"/>
    <n v="4112000728"/>
    <x v="132"/>
    <s v="03CSCOCK"/>
    <s v="CALIFORNIA SUN COCKTAIL X 40PCS"/>
    <n v="0"/>
    <n v="133"/>
    <n v="133"/>
    <n v="78"/>
    <n v="241255.82"/>
    <n v="18094.189999999999"/>
    <n v="1813.95"/>
    <x v="0"/>
    <x v="3"/>
    <x v="2"/>
    <x v="7"/>
    <x v="8"/>
    <x v="8"/>
    <x v="2"/>
    <x v="3"/>
    <x v="2"/>
  </r>
  <r>
    <x v="0"/>
    <x v="6"/>
    <n v="4112000728"/>
    <x v="132"/>
    <s v="03CSORG"/>
    <s v="CALIFORNIA SUN ORANGE X 40PCS"/>
    <n v="0"/>
    <n v="1050"/>
    <n v="1050"/>
    <n v="5"/>
    <n v="1904651.18"/>
    <n v="142848.84"/>
    <n v="1813.95"/>
    <x v="0"/>
    <x v="3"/>
    <x v="2"/>
    <x v="7"/>
    <x v="10"/>
    <x v="10"/>
    <x v="2"/>
    <x v="3"/>
    <x v="2"/>
  </r>
  <r>
    <x v="0"/>
    <x v="6"/>
    <n v="4112000728"/>
    <x v="132"/>
    <s v="03CSPNPL"/>
    <s v="CALIFORNIA SUN  PINEAPPLE X 40PCS"/>
    <n v="0"/>
    <n v="30"/>
    <n v="30"/>
    <n v="0"/>
    <n v="54418.61"/>
    <n v="4081.4"/>
    <n v="1813.95"/>
    <x v="0"/>
    <x v="3"/>
    <x v="2"/>
    <x v="7"/>
    <x v="11"/>
    <x v="11"/>
    <x v="2"/>
    <x v="3"/>
    <x v="2"/>
  </r>
  <r>
    <x v="0"/>
    <x v="6"/>
    <n v="4112000728"/>
    <x v="132"/>
    <s v="07NPBBKT"/>
    <s v="FRUTTA PET BOTTLE BLACKCURRENT 500ML (12PCS)"/>
    <n v="0"/>
    <n v="1281"/>
    <n v="1281"/>
    <n v="0"/>
    <n v="1251203.94"/>
    <n v="93840.3"/>
    <n v="976.74"/>
    <x v="0"/>
    <x v="3"/>
    <x v="2"/>
    <x v="7"/>
    <x v="5"/>
    <x v="5"/>
    <x v="0"/>
    <x v="3"/>
    <x v="1"/>
  </r>
  <r>
    <x v="0"/>
    <x v="6"/>
    <n v="4112000728"/>
    <x v="132"/>
    <s v="07NPBCTL"/>
    <s v="FRUTTA PET BOTTLE  COCKTAIL 500ML (12PCS)"/>
    <n v="0"/>
    <n v="1015"/>
    <n v="1015"/>
    <n v="647"/>
    <n v="991391.1"/>
    <n v="74354.33"/>
    <n v="976.74"/>
    <x v="0"/>
    <x v="3"/>
    <x v="2"/>
    <x v="7"/>
    <x v="6"/>
    <x v="6"/>
    <x v="0"/>
    <x v="3"/>
    <x v="1"/>
  </r>
  <r>
    <x v="0"/>
    <x v="6"/>
    <n v="4112000728"/>
    <x v="132"/>
    <s v="07NPBORG"/>
    <s v="FRUTTA PET BOTTLE  ORANGE 500ML (12PCS)"/>
    <n v="0"/>
    <n v="483"/>
    <n v="483"/>
    <n v="480"/>
    <n v="471765.42"/>
    <n v="35382.410000000003"/>
    <n v="976.74"/>
    <x v="0"/>
    <x v="3"/>
    <x v="2"/>
    <x v="7"/>
    <x v="7"/>
    <x v="7"/>
    <x v="0"/>
    <x v="3"/>
    <x v="1"/>
  </r>
  <r>
    <x v="0"/>
    <x v="6"/>
    <n v="4112000728"/>
    <x v="132"/>
    <s v="07NPBPPL"/>
    <s v="FRUTTA PET BOTTLE PINEAPPLE 500ML (12PCS)"/>
    <n v="0"/>
    <n v="21"/>
    <n v="21"/>
    <n v="41"/>
    <n v="20511.54"/>
    <n v="1538.37"/>
    <n v="976.74"/>
    <x v="0"/>
    <x v="3"/>
    <x v="2"/>
    <x v="7"/>
    <x v="13"/>
    <x v="13"/>
    <x v="0"/>
    <x v="3"/>
    <x v="1"/>
  </r>
  <r>
    <x v="0"/>
    <x v="6"/>
    <n v="4112000731"/>
    <x v="117"/>
    <s v="03CSAPPLE"/>
    <s v="CALIFORNIA SUN APPLE X 40PCS"/>
    <n v="0"/>
    <n v="100"/>
    <n v="100"/>
    <n v="14"/>
    <n v="181395.35"/>
    <n v="13604.65"/>
    <n v="1813.95"/>
    <x v="0"/>
    <x v="6"/>
    <x v="3"/>
    <x v="14"/>
    <x v="15"/>
    <x v="15"/>
    <x v="2"/>
    <x v="12"/>
    <x v="2"/>
  </r>
  <r>
    <x v="0"/>
    <x v="6"/>
    <n v="4112000731"/>
    <x v="117"/>
    <s v="03CSCOCK"/>
    <s v="CALIFORNIA SUN COCKTAIL X 40PCS"/>
    <n v="0"/>
    <n v="100"/>
    <n v="100"/>
    <n v="78"/>
    <n v="181395.35"/>
    <n v="13604.65"/>
    <n v="1813.95"/>
    <x v="0"/>
    <x v="6"/>
    <x v="3"/>
    <x v="14"/>
    <x v="8"/>
    <x v="8"/>
    <x v="2"/>
    <x v="12"/>
    <x v="2"/>
  </r>
  <r>
    <x v="0"/>
    <x v="6"/>
    <n v="4112000731"/>
    <x v="117"/>
    <s v="03CSSBRY"/>
    <s v="CALIFORNIA SUN STRAWBERRY X 40PCS"/>
    <n v="0"/>
    <n v="50"/>
    <n v="50"/>
    <n v="108"/>
    <n v="90697.68"/>
    <n v="6802.33"/>
    <n v="1813.95"/>
    <x v="0"/>
    <x v="6"/>
    <x v="3"/>
    <x v="14"/>
    <x v="16"/>
    <x v="16"/>
    <x v="2"/>
    <x v="12"/>
    <x v="2"/>
  </r>
  <r>
    <x v="0"/>
    <x v="6"/>
    <n v="4112000731"/>
    <x v="117"/>
    <s v="05CNCTAPPLE"/>
    <s v="FRUTTA NATURAL APPLE JUICE 1LTR X 10PCS"/>
    <n v="0"/>
    <n v="168"/>
    <n v="168"/>
    <n v="905"/>
    <n v="593860.46"/>
    <n v="44539.53"/>
    <n v="3534.88"/>
    <x v="0"/>
    <x v="6"/>
    <x v="3"/>
    <x v="14"/>
    <x v="0"/>
    <x v="0"/>
    <x v="0"/>
    <x v="12"/>
    <x v="0"/>
  </r>
  <r>
    <x v="0"/>
    <x v="6"/>
    <n v="4112000731"/>
    <x v="117"/>
    <s v="05CNCTCOCK"/>
    <s v="FRUTTA NATURAL COCKTAIL 1LTR X 10PCS"/>
    <n v="0"/>
    <n v="132"/>
    <n v="132"/>
    <n v="11"/>
    <n v="466604.16"/>
    <n v="34995.31"/>
    <n v="3534.88"/>
    <x v="0"/>
    <x v="6"/>
    <x v="3"/>
    <x v="14"/>
    <x v="14"/>
    <x v="14"/>
    <x v="0"/>
    <x v="12"/>
    <x v="0"/>
  </r>
  <r>
    <x v="0"/>
    <x v="6"/>
    <n v="4112000731"/>
    <x v="117"/>
    <s v="06MACCRNBRY"/>
    <s v="MACCAW DRINK CRANBERRY 1LTR X 10PCS"/>
    <n v="0"/>
    <n v="100"/>
    <n v="100"/>
    <n v="254"/>
    <n v="306976.74"/>
    <n v="23023.26"/>
    <n v="3069.77"/>
    <x v="0"/>
    <x v="6"/>
    <x v="3"/>
    <x v="14"/>
    <x v="3"/>
    <x v="3"/>
    <x v="1"/>
    <x v="12"/>
    <x v="0"/>
  </r>
  <r>
    <x v="0"/>
    <x v="6"/>
    <n v="4112000731"/>
    <x v="117"/>
    <s v="07NPBBKT"/>
    <s v="FRUTTA PET BOTTLE BLACKCURRENT 500ML (12PCS)"/>
    <n v="0"/>
    <n v="150"/>
    <n v="150"/>
    <n v="0"/>
    <n v="146511"/>
    <n v="10988.33"/>
    <n v="976.74"/>
    <x v="0"/>
    <x v="6"/>
    <x v="3"/>
    <x v="14"/>
    <x v="5"/>
    <x v="5"/>
    <x v="0"/>
    <x v="12"/>
    <x v="1"/>
  </r>
  <r>
    <x v="0"/>
    <x v="6"/>
    <n v="4112000731"/>
    <x v="117"/>
    <s v="07NPBCTL"/>
    <s v="FRUTTA PET BOTTLE  COCKTAIL 500ML (12PCS)"/>
    <n v="0"/>
    <n v="428"/>
    <n v="428"/>
    <n v="647"/>
    <n v="418044.72"/>
    <n v="31353.35"/>
    <n v="976.74"/>
    <x v="0"/>
    <x v="6"/>
    <x v="3"/>
    <x v="14"/>
    <x v="6"/>
    <x v="6"/>
    <x v="0"/>
    <x v="12"/>
    <x v="1"/>
  </r>
  <r>
    <x v="0"/>
    <x v="6"/>
    <n v="4112000731"/>
    <x v="117"/>
    <s v="07NPBORG"/>
    <s v="FRUTTA PET BOTTLE  ORANGE 500ML (12PCS)"/>
    <n v="0"/>
    <n v="422"/>
    <n v="422"/>
    <n v="480"/>
    <n v="412184.28"/>
    <n v="30913.82"/>
    <n v="976.74"/>
    <x v="0"/>
    <x v="6"/>
    <x v="3"/>
    <x v="14"/>
    <x v="7"/>
    <x v="7"/>
    <x v="0"/>
    <x v="12"/>
    <x v="1"/>
  </r>
  <r>
    <x v="0"/>
    <x v="6"/>
    <n v="4112000732"/>
    <x v="99"/>
    <s v="07NPBBKT"/>
    <s v="FRUTTA PET BOTTLE BLACKCURRENT 500ML (12PCS)"/>
    <n v="0"/>
    <n v="200"/>
    <n v="200"/>
    <n v="0"/>
    <n v="195348"/>
    <n v="14651.1"/>
    <n v="976.74"/>
    <x v="0"/>
    <x v="0"/>
    <x v="0"/>
    <x v="5"/>
    <x v="5"/>
    <x v="5"/>
    <x v="0"/>
    <x v="0"/>
    <x v="1"/>
  </r>
  <r>
    <x v="0"/>
    <x v="6"/>
    <n v="4112000732"/>
    <x v="99"/>
    <s v="07NPBCTL"/>
    <s v="FRUTTA PET BOTTLE  COCKTAIL 500ML (12PCS)"/>
    <n v="0"/>
    <n v="100"/>
    <n v="100"/>
    <n v="647"/>
    <n v="97674"/>
    <n v="7325.55"/>
    <n v="976.74"/>
    <x v="0"/>
    <x v="0"/>
    <x v="0"/>
    <x v="5"/>
    <x v="6"/>
    <x v="6"/>
    <x v="0"/>
    <x v="0"/>
    <x v="1"/>
  </r>
  <r>
    <x v="0"/>
    <x v="6"/>
    <n v="4112000732"/>
    <x v="99"/>
    <s v="07NPBORG"/>
    <s v="FRUTTA PET BOTTLE  ORANGE 500ML (12PCS)"/>
    <n v="0"/>
    <n v="100"/>
    <n v="100"/>
    <n v="480"/>
    <n v="97674"/>
    <n v="7325.55"/>
    <n v="976.74"/>
    <x v="0"/>
    <x v="0"/>
    <x v="0"/>
    <x v="5"/>
    <x v="7"/>
    <x v="7"/>
    <x v="0"/>
    <x v="0"/>
    <x v="1"/>
  </r>
  <r>
    <x v="0"/>
    <x v="6"/>
    <n v="4112000732"/>
    <x v="99"/>
    <s v="07NPBPPL"/>
    <s v="FRUTTA PET BOTTLE PINEAPPLE 500ML (12PCS)"/>
    <n v="0"/>
    <n v="100"/>
    <n v="100"/>
    <n v="41"/>
    <n v="97674"/>
    <n v="7325.55"/>
    <n v="976.74"/>
    <x v="0"/>
    <x v="0"/>
    <x v="0"/>
    <x v="5"/>
    <x v="13"/>
    <x v="13"/>
    <x v="0"/>
    <x v="0"/>
    <x v="1"/>
  </r>
  <r>
    <x v="0"/>
    <x v="6"/>
    <n v="4112000733"/>
    <x v="118"/>
    <s v="03CSAPPLE"/>
    <s v="CALIFORNIA SUN APPLE X 40PCS"/>
    <n v="0"/>
    <n v="25"/>
    <n v="25"/>
    <n v="14"/>
    <n v="45348.84"/>
    <n v="3401.16"/>
    <n v="1813.95"/>
    <x v="0"/>
    <x v="4"/>
    <x v="0"/>
    <x v="6"/>
    <x v="15"/>
    <x v="15"/>
    <x v="2"/>
    <x v="0"/>
    <x v="2"/>
  </r>
  <r>
    <x v="0"/>
    <x v="6"/>
    <n v="4112000733"/>
    <x v="118"/>
    <s v="03CSCOCK"/>
    <s v="CALIFORNIA SUN COCKTAIL X 40PCS"/>
    <n v="0"/>
    <n v="25"/>
    <n v="25"/>
    <n v="78"/>
    <n v="45348.84"/>
    <n v="3401.16"/>
    <n v="1813.95"/>
    <x v="0"/>
    <x v="4"/>
    <x v="0"/>
    <x v="6"/>
    <x v="8"/>
    <x v="8"/>
    <x v="2"/>
    <x v="0"/>
    <x v="2"/>
  </r>
  <r>
    <x v="0"/>
    <x v="6"/>
    <n v="4112000733"/>
    <x v="118"/>
    <s v="03CSORG"/>
    <s v="CALIFORNIA SUN ORANGE X 40PCS"/>
    <n v="0"/>
    <n v="25"/>
    <n v="25"/>
    <n v="5"/>
    <n v="45348.84"/>
    <n v="3401.16"/>
    <n v="1813.95"/>
    <x v="0"/>
    <x v="4"/>
    <x v="0"/>
    <x v="6"/>
    <x v="10"/>
    <x v="10"/>
    <x v="2"/>
    <x v="0"/>
    <x v="2"/>
  </r>
  <r>
    <x v="0"/>
    <x v="6"/>
    <n v="4112000733"/>
    <x v="118"/>
    <s v="03CSPNPL"/>
    <s v="CALIFORNIA SUN  PINEAPPLE X 40PCS"/>
    <n v="0"/>
    <n v="25"/>
    <n v="25"/>
    <n v="0"/>
    <n v="45348.84"/>
    <n v="3401.16"/>
    <n v="1813.95"/>
    <x v="0"/>
    <x v="4"/>
    <x v="0"/>
    <x v="6"/>
    <x v="11"/>
    <x v="11"/>
    <x v="2"/>
    <x v="0"/>
    <x v="2"/>
  </r>
  <r>
    <x v="0"/>
    <x v="6"/>
    <n v="4112000733"/>
    <x v="118"/>
    <s v="05CNCTCOCK"/>
    <s v="FRUTTA NATURAL COCKTAIL 1LTR X 10PCS"/>
    <n v="0"/>
    <n v="84"/>
    <n v="84"/>
    <n v="11"/>
    <n v="296929.91999999998"/>
    <n v="22269.74"/>
    <n v="3534.88"/>
    <x v="0"/>
    <x v="4"/>
    <x v="0"/>
    <x v="6"/>
    <x v="14"/>
    <x v="14"/>
    <x v="0"/>
    <x v="0"/>
    <x v="0"/>
  </r>
  <r>
    <x v="0"/>
    <x v="6"/>
    <n v="4112000733"/>
    <x v="118"/>
    <s v="06MACCRNBRY"/>
    <s v="MACCAW DRINK CRANBERRY 1LTR X 10PCS"/>
    <n v="0"/>
    <n v="50"/>
    <n v="50"/>
    <n v="254"/>
    <n v="153488.37"/>
    <n v="11511.63"/>
    <n v="3069.77"/>
    <x v="0"/>
    <x v="4"/>
    <x v="0"/>
    <x v="6"/>
    <x v="3"/>
    <x v="3"/>
    <x v="1"/>
    <x v="0"/>
    <x v="0"/>
  </r>
  <r>
    <x v="0"/>
    <x v="6"/>
    <n v="4112000733"/>
    <x v="118"/>
    <s v="07NPBBKT"/>
    <s v="FRUTTA PET BOTTLE BLACKCURRENT 500ML (12PCS)"/>
    <n v="0"/>
    <n v="500"/>
    <n v="500"/>
    <n v="0"/>
    <n v="488370"/>
    <n v="36627.75"/>
    <n v="976.74"/>
    <x v="0"/>
    <x v="4"/>
    <x v="0"/>
    <x v="6"/>
    <x v="5"/>
    <x v="5"/>
    <x v="0"/>
    <x v="0"/>
    <x v="1"/>
  </r>
  <r>
    <x v="0"/>
    <x v="6"/>
    <n v="4112000733"/>
    <x v="118"/>
    <s v="07NPBCTL"/>
    <s v="FRUTTA PET BOTTLE  COCKTAIL 500ML (12PCS)"/>
    <n v="0"/>
    <n v="50"/>
    <n v="50"/>
    <n v="647"/>
    <n v="48837"/>
    <n v="3662.78"/>
    <n v="976.74"/>
    <x v="0"/>
    <x v="4"/>
    <x v="0"/>
    <x v="6"/>
    <x v="6"/>
    <x v="6"/>
    <x v="0"/>
    <x v="0"/>
    <x v="1"/>
  </r>
  <r>
    <x v="0"/>
    <x v="6"/>
    <n v="4112000733"/>
    <x v="118"/>
    <s v="07NPBPPL"/>
    <s v="FRUTTA PET BOTTLE PINEAPPLE 500ML (12PCS)"/>
    <n v="0"/>
    <n v="50"/>
    <n v="50"/>
    <n v="41"/>
    <n v="48837"/>
    <n v="3662.78"/>
    <n v="976.74"/>
    <x v="0"/>
    <x v="4"/>
    <x v="0"/>
    <x v="6"/>
    <x v="13"/>
    <x v="13"/>
    <x v="0"/>
    <x v="0"/>
    <x v="1"/>
  </r>
  <r>
    <x v="0"/>
    <x v="6"/>
    <n v="4112000735"/>
    <x v="133"/>
    <s v="03CSORG"/>
    <s v="CALIFORNIA SUN ORANGE X 40PCS"/>
    <n v="0"/>
    <n v="100"/>
    <n v="100"/>
    <n v="5"/>
    <n v="181395.35"/>
    <n v="13604.65"/>
    <n v="1813.95"/>
    <x v="0"/>
    <x v="6"/>
    <x v="3"/>
    <x v="12"/>
    <x v="10"/>
    <x v="10"/>
    <x v="2"/>
    <x v="10"/>
    <x v="2"/>
  </r>
  <r>
    <x v="0"/>
    <x v="6"/>
    <n v="4112000735"/>
    <x v="133"/>
    <s v="04NCTAPPLE"/>
    <s v="FRUTTA NATURAL  APPLE 250ML X 24PCS"/>
    <n v="0"/>
    <n v="50"/>
    <n v="50"/>
    <n v="0"/>
    <n v="130232.56"/>
    <n v="9767.44"/>
    <n v="2604.65"/>
    <x v="0"/>
    <x v="6"/>
    <x v="3"/>
    <x v="12"/>
    <x v="20"/>
    <x v="20"/>
    <x v="0"/>
    <x v="10"/>
    <x v="3"/>
  </r>
  <r>
    <x v="0"/>
    <x v="6"/>
    <n v="4112000735"/>
    <x v="133"/>
    <s v="04NCTCOCK"/>
    <s v="FRUTTA NATURAL COCKTAIL 250ML X 24PCS"/>
    <n v="0"/>
    <n v="50"/>
    <n v="50"/>
    <n v="0"/>
    <n v="130232.5"/>
    <n v="9767.44"/>
    <n v="2604.65"/>
    <x v="0"/>
    <x v="6"/>
    <x v="3"/>
    <x v="12"/>
    <x v="22"/>
    <x v="22"/>
    <x v="0"/>
    <x v="10"/>
    <x v="3"/>
  </r>
  <r>
    <x v="0"/>
    <x v="6"/>
    <n v="4112000735"/>
    <x v="133"/>
    <s v="04NCTMNG"/>
    <s v="FRUTTA NATURAL MANGO 250ML X 24PCS"/>
    <n v="0"/>
    <n v="200"/>
    <n v="200"/>
    <n v="0"/>
    <n v="520930"/>
    <n v="39069.75"/>
    <n v="2604.65"/>
    <x v="0"/>
    <x v="6"/>
    <x v="3"/>
    <x v="12"/>
    <x v="24"/>
    <x v="24"/>
    <x v="0"/>
    <x v="10"/>
    <x v="3"/>
  </r>
  <r>
    <x v="0"/>
    <x v="6"/>
    <n v="4112000735"/>
    <x v="133"/>
    <s v="07NPBBKT"/>
    <s v="FRUTTA PET BOTTLE BLACKCURRENT 500ML (12PCS)"/>
    <n v="0"/>
    <n v="200"/>
    <n v="200"/>
    <n v="0"/>
    <n v="195348"/>
    <n v="14651.1"/>
    <n v="976.74"/>
    <x v="0"/>
    <x v="6"/>
    <x v="3"/>
    <x v="12"/>
    <x v="5"/>
    <x v="5"/>
    <x v="0"/>
    <x v="10"/>
    <x v="1"/>
  </r>
  <r>
    <x v="0"/>
    <x v="6"/>
    <n v="4112000735"/>
    <x v="133"/>
    <s v="07NPBCTL"/>
    <s v="FRUTTA PET BOTTLE  COCKTAIL 500ML (12PCS)"/>
    <n v="0"/>
    <n v="1100"/>
    <n v="1100"/>
    <n v="647"/>
    <n v="1074414"/>
    <n v="80581.05"/>
    <n v="976.74"/>
    <x v="0"/>
    <x v="6"/>
    <x v="3"/>
    <x v="12"/>
    <x v="6"/>
    <x v="6"/>
    <x v="0"/>
    <x v="10"/>
    <x v="1"/>
  </r>
  <r>
    <x v="0"/>
    <x v="6"/>
    <n v="4112000735"/>
    <x v="133"/>
    <s v="07NPBORG"/>
    <s v="FRUTTA PET BOTTLE  ORANGE 500ML (12PCS)"/>
    <n v="0"/>
    <n v="200"/>
    <n v="200"/>
    <n v="480"/>
    <n v="195348"/>
    <n v="14651.1"/>
    <n v="976.74"/>
    <x v="0"/>
    <x v="6"/>
    <x v="3"/>
    <x v="12"/>
    <x v="7"/>
    <x v="7"/>
    <x v="0"/>
    <x v="10"/>
    <x v="1"/>
  </r>
  <r>
    <x v="0"/>
    <x v="6"/>
    <n v="4112000736"/>
    <x v="134"/>
    <s v="03CSCOCK"/>
    <s v="CALIFORNIA SUN COCKTAIL X 40PCS"/>
    <n v="0"/>
    <n v="1000"/>
    <n v="1000"/>
    <n v="78"/>
    <n v="1813953.5"/>
    <n v="136046.51"/>
    <n v="1813.95"/>
    <x v="0"/>
    <x v="3"/>
    <x v="2"/>
    <x v="7"/>
    <x v="8"/>
    <x v="8"/>
    <x v="2"/>
    <x v="3"/>
    <x v="2"/>
  </r>
  <r>
    <x v="0"/>
    <x v="6"/>
    <n v="4112000736"/>
    <x v="134"/>
    <s v="03CSORG"/>
    <s v="CALIFORNIA SUN ORANGE X 40PCS"/>
    <n v="0"/>
    <n v="1000"/>
    <n v="1000"/>
    <n v="5"/>
    <n v="1813953.5"/>
    <n v="136046.51"/>
    <n v="1813.95"/>
    <x v="0"/>
    <x v="3"/>
    <x v="2"/>
    <x v="7"/>
    <x v="10"/>
    <x v="10"/>
    <x v="2"/>
    <x v="3"/>
    <x v="2"/>
  </r>
  <r>
    <x v="0"/>
    <x v="6"/>
    <n v="4112000736"/>
    <x v="134"/>
    <s v="07NPBBKT"/>
    <s v="FRUTTA PET BOTTLE BLACKCURRENT 500ML (12PCS)"/>
    <n v="0"/>
    <n v="900"/>
    <n v="900"/>
    <n v="0"/>
    <n v="879066"/>
    <n v="65929.95"/>
    <n v="976.74"/>
    <x v="0"/>
    <x v="3"/>
    <x v="2"/>
    <x v="7"/>
    <x v="5"/>
    <x v="5"/>
    <x v="0"/>
    <x v="3"/>
    <x v="1"/>
  </r>
  <r>
    <x v="0"/>
    <x v="6"/>
    <n v="4112000736"/>
    <x v="134"/>
    <s v="07NPBORG"/>
    <s v="FRUTTA PET BOTTLE  ORANGE 500ML (12PCS)"/>
    <n v="0"/>
    <n v="900"/>
    <n v="900"/>
    <n v="480"/>
    <n v="879066"/>
    <n v="65929.95"/>
    <n v="976.74"/>
    <x v="0"/>
    <x v="3"/>
    <x v="2"/>
    <x v="7"/>
    <x v="7"/>
    <x v="7"/>
    <x v="0"/>
    <x v="3"/>
    <x v="1"/>
  </r>
  <r>
    <x v="0"/>
    <x v="6"/>
    <n v="4112000737"/>
    <x v="120"/>
    <s v="03CSORG"/>
    <s v="CALIFORNIA SUN ORANGE X 40PCS"/>
    <n v="0"/>
    <n v="100"/>
    <n v="100"/>
    <n v="5"/>
    <n v="181395.35"/>
    <n v="13604.65"/>
    <n v="1813.95"/>
    <x v="0"/>
    <x v="6"/>
    <x v="3"/>
    <x v="12"/>
    <x v="10"/>
    <x v="10"/>
    <x v="2"/>
    <x v="27"/>
    <x v="2"/>
  </r>
  <r>
    <x v="0"/>
    <x v="6"/>
    <n v="4112000737"/>
    <x v="120"/>
    <s v="04NCTCOCK"/>
    <s v="FRUTTA NATURAL COCKTAIL 250ML X 24PCS"/>
    <n v="0"/>
    <n v="50"/>
    <n v="50"/>
    <n v="0"/>
    <n v="130232.5"/>
    <n v="9767.44"/>
    <n v="2604.65"/>
    <x v="0"/>
    <x v="6"/>
    <x v="3"/>
    <x v="12"/>
    <x v="22"/>
    <x v="22"/>
    <x v="0"/>
    <x v="27"/>
    <x v="3"/>
  </r>
  <r>
    <x v="0"/>
    <x v="6"/>
    <n v="4112000737"/>
    <x v="120"/>
    <s v="04NCTMNG"/>
    <s v="FRUTTA NATURAL MANGO 250ML X 24PCS"/>
    <n v="0"/>
    <n v="250"/>
    <n v="250"/>
    <n v="0"/>
    <n v="651162.5"/>
    <n v="48837.19"/>
    <n v="2604.65"/>
    <x v="0"/>
    <x v="6"/>
    <x v="3"/>
    <x v="12"/>
    <x v="24"/>
    <x v="24"/>
    <x v="0"/>
    <x v="27"/>
    <x v="3"/>
  </r>
  <r>
    <x v="0"/>
    <x v="6"/>
    <n v="4112000737"/>
    <x v="120"/>
    <s v="05CNCTAPPLE"/>
    <s v="FRUTTA NATURAL APPLE JUICE 1LTR X 10PCS"/>
    <n v="0"/>
    <n v="762"/>
    <n v="762"/>
    <n v="905"/>
    <n v="2693581.38"/>
    <n v="202018.6"/>
    <n v="3534.88"/>
    <x v="0"/>
    <x v="6"/>
    <x v="3"/>
    <x v="12"/>
    <x v="0"/>
    <x v="0"/>
    <x v="0"/>
    <x v="27"/>
    <x v="0"/>
  </r>
  <r>
    <x v="0"/>
    <x v="6"/>
    <n v="4112000737"/>
    <x v="120"/>
    <s v="05CNCTCOCK"/>
    <s v="FRUTTA NATURAL COCKTAIL 1LTR X 10PCS"/>
    <n v="0"/>
    <n v="700"/>
    <n v="700"/>
    <n v="11"/>
    <n v="2474416"/>
    <n v="185581.2"/>
    <n v="3534.88"/>
    <x v="0"/>
    <x v="6"/>
    <x v="3"/>
    <x v="12"/>
    <x v="14"/>
    <x v="14"/>
    <x v="0"/>
    <x v="27"/>
    <x v="0"/>
  </r>
  <r>
    <x v="0"/>
    <x v="6"/>
    <n v="4112000737"/>
    <x v="120"/>
    <s v="05CNCTMNG"/>
    <s v="FRUTTA NATURAL MANGO 1LTR X 10PCS"/>
    <n v="0"/>
    <n v="84"/>
    <n v="84"/>
    <n v="0"/>
    <n v="296929.91999999998"/>
    <n v="22269.74"/>
    <n v="3534.88"/>
    <x v="0"/>
    <x v="6"/>
    <x v="3"/>
    <x v="12"/>
    <x v="17"/>
    <x v="17"/>
    <x v="0"/>
    <x v="27"/>
    <x v="0"/>
  </r>
  <r>
    <x v="0"/>
    <x v="6"/>
    <n v="4112000737"/>
    <x v="120"/>
    <s v="05CNCTPNPL"/>
    <s v="FRUTTA NATURAL PINEAPPLE 1LTR X 10PCS"/>
    <n v="0"/>
    <n v="1017"/>
    <n v="1017"/>
    <n v="11"/>
    <n v="3594972.96"/>
    <n v="269622.96999999997"/>
    <n v="3534.88"/>
    <x v="0"/>
    <x v="6"/>
    <x v="3"/>
    <x v="12"/>
    <x v="18"/>
    <x v="18"/>
    <x v="0"/>
    <x v="27"/>
    <x v="0"/>
  </r>
  <r>
    <x v="0"/>
    <x v="6"/>
    <n v="4112000737"/>
    <x v="120"/>
    <s v="06MACC0CK"/>
    <s v="MACCAW DRINK COCKTAIL 1LTR X 10PCS"/>
    <n v="0"/>
    <n v="153"/>
    <n v="153"/>
    <n v="67"/>
    <n v="469674.41"/>
    <n v="35225.58"/>
    <n v="3069.77"/>
    <x v="0"/>
    <x v="6"/>
    <x v="3"/>
    <x v="12"/>
    <x v="2"/>
    <x v="2"/>
    <x v="1"/>
    <x v="27"/>
    <x v="0"/>
  </r>
  <r>
    <x v="0"/>
    <x v="6"/>
    <n v="4112000737"/>
    <x v="120"/>
    <s v="06MACSTWBAN"/>
    <s v="MACCAW DRINK STRAWBERRY -BANANA X10PCS"/>
    <n v="0"/>
    <n v="84"/>
    <n v="84"/>
    <n v="0"/>
    <n v="257860.46"/>
    <n v="19339.53"/>
    <n v="3069.77"/>
    <x v="0"/>
    <x v="6"/>
    <x v="3"/>
    <x v="12"/>
    <x v="4"/>
    <x v="4"/>
    <x v="1"/>
    <x v="27"/>
    <x v="0"/>
  </r>
  <r>
    <x v="0"/>
    <x v="6"/>
    <n v="4112000737"/>
    <x v="120"/>
    <s v="07NPBBKT"/>
    <s v="FRUTTA PET BOTTLE BLACKCURRENT 500ML (12PCS)"/>
    <n v="0"/>
    <n v="227"/>
    <n v="227"/>
    <n v="0"/>
    <n v="221719.98"/>
    <n v="16629"/>
    <n v="976.74"/>
    <x v="0"/>
    <x v="6"/>
    <x v="3"/>
    <x v="12"/>
    <x v="5"/>
    <x v="5"/>
    <x v="0"/>
    <x v="27"/>
    <x v="1"/>
  </r>
  <r>
    <x v="0"/>
    <x v="6"/>
    <n v="4112000737"/>
    <x v="120"/>
    <s v="07NPBCTL"/>
    <s v="FRUTTA PET BOTTLE  COCKTAIL 500ML (12PCS)"/>
    <n v="0"/>
    <n v="758"/>
    <n v="758"/>
    <n v="647"/>
    <n v="740368.92"/>
    <n v="55527.67"/>
    <n v="976.74"/>
    <x v="0"/>
    <x v="6"/>
    <x v="3"/>
    <x v="12"/>
    <x v="6"/>
    <x v="6"/>
    <x v="0"/>
    <x v="27"/>
    <x v="1"/>
  </r>
  <r>
    <x v="0"/>
    <x v="6"/>
    <n v="4112000737"/>
    <x v="120"/>
    <s v="07NPBORG"/>
    <s v="FRUTTA PET BOTTLE  ORANGE 500ML (12PCS)"/>
    <n v="0"/>
    <n v="322"/>
    <n v="322"/>
    <n v="480"/>
    <n v="314510.28000000003"/>
    <n v="23588.27"/>
    <n v="976.74"/>
    <x v="0"/>
    <x v="6"/>
    <x v="3"/>
    <x v="12"/>
    <x v="7"/>
    <x v="7"/>
    <x v="0"/>
    <x v="27"/>
    <x v="1"/>
  </r>
  <r>
    <x v="0"/>
    <x v="6"/>
    <n v="4112000738"/>
    <x v="121"/>
    <s v="03CSAPPLE"/>
    <s v="CALIFORNIA SUN APPLE X 40PCS"/>
    <n v="0"/>
    <n v="10"/>
    <n v="10"/>
    <n v="14"/>
    <n v="18139.53"/>
    <n v="1360.47"/>
    <n v="1813.95"/>
    <x v="0"/>
    <x v="0"/>
    <x v="0"/>
    <x v="0"/>
    <x v="15"/>
    <x v="15"/>
    <x v="2"/>
    <x v="0"/>
    <x v="2"/>
  </r>
  <r>
    <x v="0"/>
    <x v="6"/>
    <n v="4112000738"/>
    <x v="121"/>
    <s v="03CSCOCK"/>
    <s v="CALIFORNIA SUN COCKTAIL X 40PCS"/>
    <n v="0"/>
    <n v="40"/>
    <n v="40"/>
    <n v="78"/>
    <n v="72558.14"/>
    <n v="5441.86"/>
    <n v="1813.95"/>
    <x v="0"/>
    <x v="0"/>
    <x v="0"/>
    <x v="0"/>
    <x v="8"/>
    <x v="8"/>
    <x v="2"/>
    <x v="0"/>
    <x v="2"/>
  </r>
  <r>
    <x v="0"/>
    <x v="6"/>
    <n v="4112000738"/>
    <x v="121"/>
    <s v="03CSORG"/>
    <s v="CALIFORNIA SUN ORANGE X 40PCS"/>
    <n v="0"/>
    <n v="110"/>
    <n v="110"/>
    <n v="5"/>
    <n v="199534.89"/>
    <n v="14965.12"/>
    <n v="1813.95"/>
    <x v="0"/>
    <x v="0"/>
    <x v="0"/>
    <x v="0"/>
    <x v="10"/>
    <x v="10"/>
    <x v="2"/>
    <x v="0"/>
    <x v="2"/>
  </r>
  <r>
    <x v="0"/>
    <x v="6"/>
    <n v="4112000738"/>
    <x v="121"/>
    <s v="03CSPNPL"/>
    <s v="CALIFORNIA SUN  PINEAPPLE X 40PCS"/>
    <n v="0"/>
    <n v="40"/>
    <n v="40"/>
    <n v="0"/>
    <n v="72558.14"/>
    <n v="5441.86"/>
    <n v="1813.95"/>
    <x v="0"/>
    <x v="0"/>
    <x v="0"/>
    <x v="0"/>
    <x v="11"/>
    <x v="11"/>
    <x v="2"/>
    <x v="0"/>
    <x v="2"/>
  </r>
  <r>
    <x v="0"/>
    <x v="6"/>
    <n v="4112000741"/>
    <x v="136"/>
    <s v="03CSORG"/>
    <s v="CALIFORNIA SUN ORANGE X 40PCS"/>
    <n v="0"/>
    <n v="250"/>
    <n v="250"/>
    <n v="5"/>
    <n v="453488.38"/>
    <n v="34011.629999999997"/>
    <n v="1813.95"/>
    <x v="0"/>
    <x v="0"/>
    <x v="0"/>
    <x v="5"/>
    <x v="10"/>
    <x v="10"/>
    <x v="2"/>
    <x v="0"/>
    <x v="2"/>
  </r>
  <r>
    <x v="0"/>
    <x v="6"/>
    <n v="4112000741"/>
    <x v="136"/>
    <s v="03CSPNPL"/>
    <s v="CALIFORNIA SUN  PINEAPPLE X 40PCS"/>
    <n v="0"/>
    <n v="250"/>
    <n v="250"/>
    <n v="0"/>
    <n v="453488.38"/>
    <n v="34011.629999999997"/>
    <n v="1813.95"/>
    <x v="0"/>
    <x v="0"/>
    <x v="0"/>
    <x v="5"/>
    <x v="11"/>
    <x v="11"/>
    <x v="2"/>
    <x v="0"/>
    <x v="2"/>
  </r>
  <r>
    <x v="0"/>
    <x v="6"/>
    <n v="4112000741"/>
    <x v="136"/>
    <s v="04NCTPNPL"/>
    <s v="FRUTTA NATURAL PINEAPPLE 250ML X 24PCS"/>
    <n v="50"/>
    <n v="0"/>
    <n v="-50"/>
    <n v="0"/>
    <n v="-130232.5"/>
    <n v="-9767.44"/>
    <n v="2604.65"/>
    <x v="0"/>
    <x v="0"/>
    <x v="0"/>
    <x v="5"/>
    <x v="23"/>
    <x v="23"/>
    <x v="0"/>
    <x v="0"/>
    <x v="3"/>
  </r>
  <r>
    <x v="0"/>
    <x v="6"/>
    <n v="4112000741"/>
    <x v="136"/>
    <s v="05CNCTAPPLE"/>
    <s v="FRUTTA NATURAL APPLE JUICE 1LTR X 10PCS"/>
    <n v="0"/>
    <n v="300"/>
    <n v="300"/>
    <n v="905"/>
    <n v="1060465.1100000001"/>
    <n v="79534.880000000005"/>
    <n v="3534.88"/>
    <x v="0"/>
    <x v="0"/>
    <x v="0"/>
    <x v="5"/>
    <x v="0"/>
    <x v="0"/>
    <x v="0"/>
    <x v="0"/>
    <x v="0"/>
  </r>
  <r>
    <x v="0"/>
    <x v="6"/>
    <n v="4112000741"/>
    <x v="136"/>
    <s v="05CNCTCOCK"/>
    <s v="FRUTTA NATURAL COCKTAIL 1LTR X 10PCS"/>
    <n v="0"/>
    <n v="200"/>
    <n v="200"/>
    <n v="11"/>
    <n v="706976"/>
    <n v="53023.199999999997"/>
    <n v="3534.88"/>
    <x v="0"/>
    <x v="0"/>
    <x v="0"/>
    <x v="5"/>
    <x v="14"/>
    <x v="14"/>
    <x v="0"/>
    <x v="0"/>
    <x v="0"/>
  </r>
  <r>
    <x v="0"/>
    <x v="6"/>
    <n v="4112000741"/>
    <x v="136"/>
    <s v="05CNCTPNPL"/>
    <s v="FRUTTA NATURAL PINEAPPLE 1LTR X 10PCS"/>
    <n v="0"/>
    <n v="400"/>
    <n v="400"/>
    <n v="11"/>
    <n v="1413952"/>
    <n v="106046.39999999999"/>
    <n v="3534.88"/>
    <x v="0"/>
    <x v="0"/>
    <x v="0"/>
    <x v="5"/>
    <x v="18"/>
    <x v="18"/>
    <x v="0"/>
    <x v="0"/>
    <x v="0"/>
  </r>
  <r>
    <x v="0"/>
    <x v="6"/>
    <n v="4112000741"/>
    <x v="136"/>
    <s v="06MACC0CK"/>
    <s v="MACCAW DRINK COCKTAIL 1LTR X 10PCS"/>
    <n v="0"/>
    <n v="70"/>
    <n v="70"/>
    <n v="67"/>
    <n v="214883.72"/>
    <n v="16116.28"/>
    <n v="3069.77"/>
    <x v="0"/>
    <x v="0"/>
    <x v="0"/>
    <x v="5"/>
    <x v="2"/>
    <x v="2"/>
    <x v="1"/>
    <x v="0"/>
    <x v="0"/>
  </r>
  <r>
    <x v="0"/>
    <x v="6"/>
    <n v="4112000741"/>
    <x v="136"/>
    <s v="06MACCRNBRY"/>
    <s v="MACCAW DRINK CRANBERRY 1LTR X 10PCS"/>
    <n v="0"/>
    <n v="152"/>
    <n v="152"/>
    <n v="254"/>
    <n v="466604.64"/>
    <n v="34995.35"/>
    <n v="3069.77"/>
    <x v="0"/>
    <x v="0"/>
    <x v="0"/>
    <x v="5"/>
    <x v="3"/>
    <x v="3"/>
    <x v="1"/>
    <x v="0"/>
    <x v="0"/>
  </r>
  <r>
    <x v="0"/>
    <x v="6"/>
    <n v="4112000741"/>
    <x v="136"/>
    <s v="06MACSTWBAN"/>
    <s v="MACCAW DRINK STRAWBERRY -BANANA X10PCS"/>
    <n v="0"/>
    <n v="45"/>
    <n v="45"/>
    <n v="0"/>
    <n v="138139.53"/>
    <n v="10360.459999999999"/>
    <n v="3069.77"/>
    <x v="0"/>
    <x v="0"/>
    <x v="0"/>
    <x v="5"/>
    <x v="4"/>
    <x v="4"/>
    <x v="1"/>
    <x v="0"/>
    <x v="0"/>
  </r>
  <r>
    <x v="0"/>
    <x v="6"/>
    <n v="4112000741"/>
    <x v="136"/>
    <s v="07NPBBKT"/>
    <s v="FRUTTA PET BOTTLE BLACKCURRENT 500ML (12PCS)"/>
    <n v="0"/>
    <n v="52"/>
    <n v="52"/>
    <n v="0"/>
    <n v="50790.48"/>
    <n v="3809.29"/>
    <n v="976.74"/>
    <x v="0"/>
    <x v="0"/>
    <x v="0"/>
    <x v="5"/>
    <x v="5"/>
    <x v="5"/>
    <x v="0"/>
    <x v="0"/>
    <x v="1"/>
  </r>
  <r>
    <x v="0"/>
    <x v="6"/>
    <n v="4112000741"/>
    <x v="136"/>
    <s v="07NPBCTL"/>
    <s v="FRUTTA PET BOTTLE  COCKTAIL 500ML (12PCS)"/>
    <n v="0"/>
    <n v="122"/>
    <n v="122"/>
    <n v="647"/>
    <n v="119162.28"/>
    <n v="8937.17"/>
    <n v="976.74"/>
    <x v="0"/>
    <x v="0"/>
    <x v="0"/>
    <x v="5"/>
    <x v="6"/>
    <x v="6"/>
    <x v="0"/>
    <x v="0"/>
    <x v="1"/>
  </r>
  <r>
    <x v="0"/>
    <x v="6"/>
    <n v="4112000741"/>
    <x v="136"/>
    <s v="07NPBORG"/>
    <s v="FRUTTA PET BOTTLE  ORANGE 500ML (12PCS)"/>
    <n v="0"/>
    <n v="26"/>
    <n v="26"/>
    <n v="480"/>
    <n v="25395.24"/>
    <n v="1904.64"/>
    <n v="976.74"/>
    <x v="0"/>
    <x v="0"/>
    <x v="0"/>
    <x v="5"/>
    <x v="7"/>
    <x v="7"/>
    <x v="0"/>
    <x v="0"/>
    <x v="1"/>
  </r>
  <r>
    <x v="0"/>
    <x v="6"/>
    <n v="4112000741"/>
    <x v="136"/>
    <s v="07NPBPPL"/>
    <s v="FRUTTA PET BOTTLE PINEAPPLE 500ML (12PCS)"/>
    <n v="200"/>
    <n v="550"/>
    <n v="350"/>
    <n v="41"/>
    <n v="341859"/>
    <n v="25639.43"/>
    <n v="976.74"/>
    <x v="0"/>
    <x v="0"/>
    <x v="0"/>
    <x v="5"/>
    <x v="13"/>
    <x v="13"/>
    <x v="0"/>
    <x v="0"/>
    <x v="1"/>
  </r>
  <r>
    <x v="0"/>
    <x v="6"/>
    <n v="4112000742"/>
    <x v="137"/>
    <s v="05CNCTAPPLE"/>
    <s v="FRUTTA NATURAL APPLE JUICE 1LTR X 10PCS"/>
    <n v="0"/>
    <n v="112"/>
    <n v="112"/>
    <n v="905"/>
    <n v="353488.37"/>
    <n v="26511.63"/>
    <n v="3156.15"/>
    <x v="1"/>
    <x v="1"/>
    <x v="0"/>
    <x v="1"/>
    <x v="0"/>
    <x v="0"/>
    <x v="0"/>
    <x v="0"/>
    <x v="0"/>
  </r>
  <r>
    <x v="0"/>
    <x v="6"/>
    <n v="4112000742"/>
    <x v="137"/>
    <s v="05CNCTCOCK"/>
    <s v="FRUTTA NATURAL COCKTAIL 1LTR X 10PCS"/>
    <n v="0"/>
    <n v="50"/>
    <n v="50"/>
    <n v="11"/>
    <n v="176744"/>
    <n v="13255.8"/>
    <n v="3534.88"/>
    <x v="1"/>
    <x v="1"/>
    <x v="0"/>
    <x v="1"/>
    <x v="14"/>
    <x v="14"/>
    <x v="0"/>
    <x v="0"/>
    <x v="0"/>
  </r>
  <r>
    <x v="0"/>
    <x v="6"/>
    <n v="4112000743"/>
    <x v="138"/>
    <s v="05CNCTCOCK"/>
    <s v="FRUTTA NATURAL COCKTAIL 1LTR X 10PCS"/>
    <n v="0"/>
    <n v="50"/>
    <n v="50"/>
    <n v="11"/>
    <n v="176744"/>
    <n v="13255.8"/>
    <n v="3534.88"/>
    <x v="0"/>
    <x v="0"/>
    <x v="0"/>
    <x v="0"/>
    <x v="14"/>
    <x v="14"/>
    <x v="0"/>
    <x v="0"/>
    <x v="0"/>
  </r>
  <r>
    <x v="0"/>
    <x v="6"/>
    <n v="4112000743"/>
    <x v="138"/>
    <s v="07NPBBKT"/>
    <s v="FRUTTA PET BOTTLE BLACKCURRENT 500ML (12PCS)"/>
    <n v="0"/>
    <n v="100"/>
    <n v="100"/>
    <n v="0"/>
    <n v="97674"/>
    <n v="7325.55"/>
    <n v="976.74"/>
    <x v="0"/>
    <x v="0"/>
    <x v="0"/>
    <x v="0"/>
    <x v="5"/>
    <x v="5"/>
    <x v="0"/>
    <x v="0"/>
    <x v="1"/>
  </r>
  <r>
    <x v="0"/>
    <x v="6"/>
    <n v="4112000743"/>
    <x v="138"/>
    <s v="07NPBCTL"/>
    <s v="FRUTTA PET BOTTLE  COCKTAIL 500ML (12PCS)"/>
    <n v="0"/>
    <n v="150"/>
    <n v="150"/>
    <n v="647"/>
    <n v="146511"/>
    <n v="10988.33"/>
    <n v="976.74"/>
    <x v="0"/>
    <x v="0"/>
    <x v="0"/>
    <x v="0"/>
    <x v="6"/>
    <x v="6"/>
    <x v="0"/>
    <x v="0"/>
    <x v="1"/>
  </r>
  <r>
    <x v="0"/>
    <x v="6"/>
    <n v="4112000743"/>
    <x v="138"/>
    <s v="07NPBORG"/>
    <s v="FRUTTA PET BOTTLE  ORANGE 500ML (12PCS)"/>
    <n v="0"/>
    <n v="261"/>
    <n v="261"/>
    <n v="480"/>
    <n v="254929.14"/>
    <n v="19119.689999999999"/>
    <n v="976.74"/>
    <x v="0"/>
    <x v="0"/>
    <x v="0"/>
    <x v="0"/>
    <x v="7"/>
    <x v="7"/>
    <x v="0"/>
    <x v="0"/>
    <x v="1"/>
  </r>
  <r>
    <x v="0"/>
    <x v="6"/>
    <n v="4112000743"/>
    <x v="138"/>
    <s v="07NPBPPL"/>
    <s v="FRUTTA PET BOTTLE PINEAPPLE 500ML (12PCS)"/>
    <n v="0"/>
    <n v="20"/>
    <n v="20"/>
    <n v="41"/>
    <n v="19534.8"/>
    <n v="1465.11"/>
    <n v="976.74"/>
    <x v="0"/>
    <x v="0"/>
    <x v="0"/>
    <x v="0"/>
    <x v="13"/>
    <x v="13"/>
    <x v="0"/>
    <x v="0"/>
    <x v="1"/>
  </r>
  <r>
    <x v="0"/>
    <x v="6"/>
    <n v="4112000744"/>
    <x v="150"/>
    <s v="03CSMNG"/>
    <s v="CALIFORNIA SUN MANGO X 40PCS"/>
    <n v="0"/>
    <n v="200"/>
    <n v="200"/>
    <n v="94"/>
    <n v="362790.7"/>
    <n v="27209.3"/>
    <n v="1813.95"/>
    <x v="0"/>
    <x v="3"/>
    <x v="2"/>
    <x v="7"/>
    <x v="9"/>
    <x v="9"/>
    <x v="2"/>
    <x v="3"/>
    <x v="2"/>
  </r>
  <r>
    <x v="0"/>
    <x v="6"/>
    <n v="4112000744"/>
    <x v="150"/>
    <s v="03CSORG"/>
    <s v="CALIFORNIA SUN ORANGE X 40PCS"/>
    <n v="0"/>
    <n v="190"/>
    <n v="190"/>
    <n v="5"/>
    <n v="344651.17"/>
    <n v="25848.84"/>
    <n v="1813.95"/>
    <x v="0"/>
    <x v="3"/>
    <x v="2"/>
    <x v="7"/>
    <x v="10"/>
    <x v="10"/>
    <x v="2"/>
    <x v="3"/>
    <x v="2"/>
  </r>
  <r>
    <x v="0"/>
    <x v="6"/>
    <n v="4112000744"/>
    <x v="150"/>
    <s v="03CSSBRY"/>
    <s v="CALIFORNIA SUN STRAWBERRY X 40PCS"/>
    <n v="0"/>
    <n v="110"/>
    <n v="110"/>
    <n v="108"/>
    <n v="199534.89"/>
    <n v="14965.12"/>
    <n v="1813.95"/>
    <x v="0"/>
    <x v="3"/>
    <x v="2"/>
    <x v="7"/>
    <x v="16"/>
    <x v="16"/>
    <x v="2"/>
    <x v="3"/>
    <x v="2"/>
  </r>
  <r>
    <x v="0"/>
    <x v="6"/>
    <n v="4112000744"/>
    <x v="150"/>
    <s v="05CNCTAPPLE"/>
    <s v="FRUTTA NATURAL APPLE JUICE 1LTR X 10PCS"/>
    <n v="0"/>
    <n v="490"/>
    <n v="490"/>
    <n v="905"/>
    <n v="1732093.01"/>
    <n v="129906.98"/>
    <n v="3534.88"/>
    <x v="0"/>
    <x v="3"/>
    <x v="2"/>
    <x v="7"/>
    <x v="0"/>
    <x v="0"/>
    <x v="0"/>
    <x v="3"/>
    <x v="0"/>
  </r>
  <r>
    <x v="0"/>
    <x v="6"/>
    <n v="4112000744"/>
    <x v="150"/>
    <s v="05CNCTCOCK"/>
    <s v="FRUTTA NATURAL COCKTAIL 1LTR X 10PCS"/>
    <n v="0"/>
    <n v="607"/>
    <n v="607"/>
    <n v="11"/>
    <n v="2145672.16"/>
    <n v="160925.41"/>
    <n v="3534.88"/>
    <x v="0"/>
    <x v="3"/>
    <x v="2"/>
    <x v="7"/>
    <x v="14"/>
    <x v="14"/>
    <x v="0"/>
    <x v="3"/>
    <x v="0"/>
  </r>
  <r>
    <x v="0"/>
    <x v="6"/>
    <n v="4112000744"/>
    <x v="150"/>
    <s v="06MACC0CK"/>
    <s v="MACCAW DRINK COCKTAIL 1LTR X 10PCS"/>
    <n v="0"/>
    <n v="100"/>
    <n v="100"/>
    <n v="67"/>
    <n v="306976.74"/>
    <n v="23023.26"/>
    <n v="3069.77"/>
    <x v="0"/>
    <x v="3"/>
    <x v="2"/>
    <x v="7"/>
    <x v="2"/>
    <x v="2"/>
    <x v="1"/>
    <x v="3"/>
    <x v="0"/>
  </r>
  <r>
    <x v="0"/>
    <x v="6"/>
    <n v="4112000744"/>
    <x v="150"/>
    <s v="06MACSTWBAN"/>
    <s v="MACCAW DRINK STRAWBERRY -BANANA X10PCS"/>
    <n v="0"/>
    <n v="200"/>
    <n v="200"/>
    <n v="0"/>
    <n v="613953.48"/>
    <n v="46046.51"/>
    <n v="3069.77"/>
    <x v="0"/>
    <x v="3"/>
    <x v="2"/>
    <x v="7"/>
    <x v="4"/>
    <x v="4"/>
    <x v="1"/>
    <x v="3"/>
    <x v="0"/>
  </r>
  <r>
    <x v="0"/>
    <x v="6"/>
    <n v="4112000744"/>
    <x v="150"/>
    <s v="07NPBCTL"/>
    <s v="FRUTTA PET BOTTLE  COCKTAIL 500ML (12PCS)"/>
    <n v="0"/>
    <n v="600"/>
    <n v="600"/>
    <n v="647"/>
    <n v="586044"/>
    <n v="43953.3"/>
    <n v="976.74"/>
    <x v="0"/>
    <x v="3"/>
    <x v="2"/>
    <x v="7"/>
    <x v="6"/>
    <x v="6"/>
    <x v="0"/>
    <x v="3"/>
    <x v="1"/>
  </r>
  <r>
    <x v="0"/>
    <x v="6"/>
    <n v="4112000744"/>
    <x v="150"/>
    <s v="07NPBPPL"/>
    <s v="FRUTTA PET BOTTLE PINEAPPLE 500ML (12PCS)"/>
    <n v="0"/>
    <n v="900"/>
    <n v="900"/>
    <n v="41"/>
    <n v="879066"/>
    <n v="65929.95"/>
    <n v="976.74"/>
    <x v="0"/>
    <x v="3"/>
    <x v="2"/>
    <x v="7"/>
    <x v="13"/>
    <x v="13"/>
    <x v="0"/>
    <x v="3"/>
    <x v="1"/>
  </r>
  <r>
    <x v="0"/>
    <x v="6"/>
    <n v="4112000746"/>
    <x v="152"/>
    <s v="05CNCTCOCK"/>
    <s v="FRUTTA NATURAL COCKTAIL 1LTR X 10PCS"/>
    <n v="0"/>
    <n v="100"/>
    <n v="100"/>
    <n v="11"/>
    <n v="353488"/>
    <n v="26511.599999999999"/>
    <n v="3534.88"/>
    <x v="0"/>
    <x v="6"/>
    <x v="3"/>
    <x v="14"/>
    <x v="14"/>
    <x v="14"/>
    <x v="0"/>
    <x v="15"/>
    <x v="0"/>
  </r>
  <r>
    <x v="0"/>
    <x v="6"/>
    <n v="4112000746"/>
    <x v="152"/>
    <s v="05CNCTPNPL"/>
    <s v="FRUTTA NATURAL PINEAPPLE 1LTR X 10PCS"/>
    <n v="0"/>
    <n v="250"/>
    <n v="250"/>
    <n v="11"/>
    <n v="883720"/>
    <n v="66279"/>
    <n v="3534.88"/>
    <x v="0"/>
    <x v="6"/>
    <x v="3"/>
    <x v="14"/>
    <x v="18"/>
    <x v="18"/>
    <x v="0"/>
    <x v="15"/>
    <x v="0"/>
  </r>
  <r>
    <x v="0"/>
    <x v="6"/>
    <n v="4112000746"/>
    <x v="152"/>
    <s v="06MACPNPL"/>
    <s v="MACCAW DRINK PINEAPPLE 1LTR X 10PCS"/>
    <n v="0"/>
    <n v="25"/>
    <n v="25"/>
    <n v="21"/>
    <n v="76744.179999999993"/>
    <n v="5755.81"/>
    <n v="3069.77"/>
    <x v="0"/>
    <x v="6"/>
    <x v="3"/>
    <x v="14"/>
    <x v="12"/>
    <x v="12"/>
    <x v="1"/>
    <x v="15"/>
    <x v="0"/>
  </r>
  <r>
    <x v="0"/>
    <x v="6"/>
    <n v="4112000746"/>
    <x v="152"/>
    <s v="06MACSTWBAN"/>
    <s v="MACCAW DRINK STRAWBERRY -BANANA X10PCS"/>
    <n v="0"/>
    <n v="84"/>
    <n v="84"/>
    <n v="0"/>
    <n v="257860.46"/>
    <n v="19339.53"/>
    <n v="3069.77"/>
    <x v="0"/>
    <x v="6"/>
    <x v="3"/>
    <x v="14"/>
    <x v="4"/>
    <x v="4"/>
    <x v="1"/>
    <x v="15"/>
    <x v="0"/>
  </r>
  <r>
    <x v="0"/>
    <x v="6"/>
    <n v="4112000746"/>
    <x v="152"/>
    <s v="07NPBBKT"/>
    <s v="FRUTTA PET BOTTLE BLACKCURRENT 500ML (12PCS)"/>
    <n v="0"/>
    <n v="100"/>
    <n v="100"/>
    <n v="0"/>
    <n v="97674"/>
    <n v="7325.55"/>
    <n v="976.74"/>
    <x v="0"/>
    <x v="6"/>
    <x v="3"/>
    <x v="14"/>
    <x v="5"/>
    <x v="5"/>
    <x v="0"/>
    <x v="15"/>
    <x v="1"/>
  </r>
  <r>
    <x v="0"/>
    <x v="6"/>
    <n v="4112000746"/>
    <x v="152"/>
    <s v="07NPBCTL"/>
    <s v="FRUTTA PET BOTTLE  COCKTAIL 500ML (12PCS)"/>
    <n v="0"/>
    <n v="130"/>
    <n v="130"/>
    <n v="647"/>
    <n v="126976.2"/>
    <n v="9523.2199999999993"/>
    <n v="976.74"/>
    <x v="0"/>
    <x v="6"/>
    <x v="3"/>
    <x v="14"/>
    <x v="6"/>
    <x v="6"/>
    <x v="0"/>
    <x v="15"/>
    <x v="1"/>
  </r>
  <r>
    <x v="0"/>
    <x v="6"/>
    <n v="4112000746"/>
    <x v="152"/>
    <s v="07NPBORG"/>
    <s v="FRUTTA PET BOTTLE  ORANGE 500ML (12PCS)"/>
    <n v="0"/>
    <n v="140"/>
    <n v="140"/>
    <n v="480"/>
    <n v="136743.6"/>
    <n v="10255.77"/>
    <n v="976.74"/>
    <x v="0"/>
    <x v="6"/>
    <x v="3"/>
    <x v="14"/>
    <x v="7"/>
    <x v="7"/>
    <x v="0"/>
    <x v="15"/>
    <x v="1"/>
  </r>
  <r>
    <x v="0"/>
    <x v="6"/>
    <n v="4112000746"/>
    <x v="152"/>
    <s v="07NPBPPL"/>
    <s v="FRUTTA PET BOTTLE PINEAPPLE 500ML (12PCS)"/>
    <n v="0"/>
    <n v="130"/>
    <n v="130"/>
    <n v="41"/>
    <n v="126976.2"/>
    <n v="9523.2199999999993"/>
    <n v="976.74"/>
    <x v="0"/>
    <x v="6"/>
    <x v="3"/>
    <x v="14"/>
    <x v="13"/>
    <x v="13"/>
    <x v="0"/>
    <x v="15"/>
    <x v="1"/>
  </r>
  <r>
    <x v="0"/>
    <x v="6"/>
    <n v="4112000748"/>
    <x v="158"/>
    <s v="03CSCOCK"/>
    <s v="CALIFORNIA SUN COCKTAIL X 40PCS"/>
    <n v="0"/>
    <n v="100"/>
    <n v="100"/>
    <n v="78"/>
    <n v="181395.35"/>
    <n v="13604.65"/>
    <n v="1813.95"/>
    <x v="2"/>
    <x v="7"/>
    <x v="4"/>
    <x v="18"/>
    <x v="8"/>
    <x v="8"/>
    <x v="2"/>
    <x v="30"/>
    <x v="2"/>
  </r>
  <r>
    <x v="0"/>
    <x v="6"/>
    <n v="4112000748"/>
    <x v="158"/>
    <s v="03CSORG"/>
    <s v="CALIFORNIA SUN ORANGE X 40PCS"/>
    <n v="0"/>
    <n v="321"/>
    <n v="321"/>
    <n v="5"/>
    <n v="582279.06999999995"/>
    <n v="43670.93"/>
    <n v="1813.95"/>
    <x v="2"/>
    <x v="7"/>
    <x v="4"/>
    <x v="18"/>
    <x v="10"/>
    <x v="10"/>
    <x v="2"/>
    <x v="30"/>
    <x v="2"/>
  </r>
  <r>
    <x v="0"/>
    <x v="6"/>
    <n v="4112000748"/>
    <x v="158"/>
    <s v="03CSPNPL"/>
    <s v="CALIFORNIA SUN  PINEAPPLE X 40PCS"/>
    <n v="0"/>
    <n v="179"/>
    <n v="179"/>
    <n v="0"/>
    <n v="324697.68"/>
    <n v="24352.33"/>
    <n v="1813.95"/>
    <x v="2"/>
    <x v="7"/>
    <x v="4"/>
    <x v="18"/>
    <x v="11"/>
    <x v="11"/>
    <x v="2"/>
    <x v="30"/>
    <x v="2"/>
  </r>
  <r>
    <x v="0"/>
    <x v="6"/>
    <n v="4112000748"/>
    <x v="158"/>
    <s v="04NCTAPPLE"/>
    <s v="FRUTTA NATURAL  APPLE 250ML X 24PCS"/>
    <n v="0"/>
    <n v="35"/>
    <n v="35"/>
    <n v="0"/>
    <n v="91162.79"/>
    <n v="6837.21"/>
    <n v="2604.65"/>
    <x v="2"/>
    <x v="7"/>
    <x v="4"/>
    <x v="18"/>
    <x v="20"/>
    <x v="20"/>
    <x v="0"/>
    <x v="30"/>
    <x v="3"/>
  </r>
  <r>
    <x v="0"/>
    <x v="6"/>
    <n v="4112000748"/>
    <x v="158"/>
    <s v="04NCTORG"/>
    <s v="FRUTTA NATURAL ORANGE 250ML X 24PCS"/>
    <n v="0"/>
    <n v="15"/>
    <n v="15"/>
    <n v="150"/>
    <n v="39069.75"/>
    <n v="2930.23"/>
    <n v="2604.65"/>
    <x v="2"/>
    <x v="7"/>
    <x v="4"/>
    <x v="18"/>
    <x v="21"/>
    <x v="21"/>
    <x v="0"/>
    <x v="30"/>
    <x v="3"/>
  </r>
  <r>
    <x v="0"/>
    <x v="6"/>
    <n v="4112000748"/>
    <x v="158"/>
    <s v="07NPBBKT"/>
    <s v="FRUTTA PET BOTTLE BLACKCURRENT 500ML (12PCS)"/>
    <n v="0"/>
    <n v="1500"/>
    <n v="1500"/>
    <n v="0"/>
    <n v="1465110"/>
    <n v="109883.25"/>
    <n v="976.74"/>
    <x v="2"/>
    <x v="7"/>
    <x v="4"/>
    <x v="18"/>
    <x v="5"/>
    <x v="5"/>
    <x v="0"/>
    <x v="30"/>
    <x v="1"/>
  </r>
  <r>
    <x v="0"/>
    <x v="6"/>
    <n v="4112000748"/>
    <x v="158"/>
    <s v="07NPBPPL"/>
    <s v="FRUTTA PET BOTTLE PINEAPPLE 500ML (12PCS)"/>
    <n v="0"/>
    <n v="1500"/>
    <n v="1500"/>
    <n v="41"/>
    <n v="1465110"/>
    <n v="109883.25"/>
    <n v="976.74"/>
    <x v="2"/>
    <x v="7"/>
    <x v="4"/>
    <x v="18"/>
    <x v="13"/>
    <x v="13"/>
    <x v="0"/>
    <x v="30"/>
    <x v="1"/>
  </r>
  <r>
    <x v="0"/>
    <x v="6"/>
    <n v="4112000749"/>
    <x v="159"/>
    <s v="05CNCTCOCK"/>
    <s v="FRUTTA NATURAL COCKTAIL 1LTR X 10PCS"/>
    <n v="0"/>
    <n v="200"/>
    <n v="200"/>
    <n v="11"/>
    <n v="706976"/>
    <n v="53023.199999999997"/>
    <n v="3534.88"/>
    <x v="0"/>
    <x v="4"/>
    <x v="0"/>
    <x v="6"/>
    <x v="14"/>
    <x v="14"/>
    <x v="0"/>
    <x v="0"/>
    <x v="0"/>
  </r>
  <r>
    <x v="0"/>
    <x v="6"/>
    <n v="4112000749"/>
    <x v="159"/>
    <s v="05CNCTPNPL"/>
    <s v="FRUTTA NATURAL PINEAPPLE 1LTR X 10PCS"/>
    <n v="0"/>
    <n v="84"/>
    <n v="84"/>
    <n v="11"/>
    <n v="296929.91999999998"/>
    <n v="22269.74"/>
    <n v="3534.88"/>
    <x v="0"/>
    <x v="4"/>
    <x v="0"/>
    <x v="6"/>
    <x v="18"/>
    <x v="18"/>
    <x v="0"/>
    <x v="0"/>
    <x v="0"/>
  </r>
  <r>
    <x v="0"/>
    <x v="6"/>
    <n v="4112000749"/>
    <x v="159"/>
    <s v="06MACC0CK"/>
    <s v="MACCAW DRINK COCKTAIL 1LTR X 10PCS"/>
    <n v="0"/>
    <n v="120"/>
    <n v="120"/>
    <n v="67"/>
    <n v="368372.09"/>
    <n v="27627.91"/>
    <n v="3069.77"/>
    <x v="0"/>
    <x v="4"/>
    <x v="0"/>
    <x v="6"/>
    <x v="2"/>
    <x v="2"/>
    <x v="1"/>
    <x v="0"/>
    <x v="0"/>
  </r>
  <r>
    <x v="0"/>
    <x v="6"/>
    <n v="4112000749"/>
    <x v="159"/>
    <s v="06MACSTWBAN"/>
    <s v="MACCAW DRINK STRAWBERRY -BANANA X10PCS"/>
    <n v="0"/>
    <n v="100"/>
    <n v="100"/>
    <n v="0"/>
    <n v="306976.74"/>
    <n v="23023.26"/>
    <n v="3069.77"/>
    <x v="0"/>
    <x v="4"/>
    <x v="0"/>
    <x v="6"/>
    <x v="4"/>
    <x v="4"/>
    <x v="1"/>
    <x v="0"/>
    <x v="0"/>
  </r>
  <r>
    <x v="0"/>
    <x v="6"/>
    <n v="4112000749"/>
    <x v="159"/>
    <s v="07NPBBKT"/>
    <s v="FRUTTA PET BOTTLE BLACKCURRENT 500ML (12PCS)"/>
    <n v="0"/>
    <n v="40"/>
    <n v="40"/>
    <n v="0"/>
    <n v="39069.599999999999"/>
    <n v="2930.22"/>
    <n v="976.74"/>
    <x v="0"/>
    <x v="4"/>
    <x v="0"/>
    <x v="6"/>
    <x v="5"/>
    <x v="5"/>
    <x v="0"/>
    <x v="0"/>
    <x v="1"/>
  </r>
  <r>
    <x v="0"/>
    <x v="6"/>
    <n v="4112000749"/>
    <x v="159"/>
    <s v="07NPBCTL"/>
    <s v="FRUTTA PET BOTTLE  COCKTAIL 500ML (12PCS)"/>
    <n v="0"/>
    <n v="65"/>
    <n v="65"/>
    <n v="647"/>
    <n v="63488.1"/>
    <n v="4761.6099999999997"/>
    <n v="976.74"/>
    <x v="0"/>
    <x v="4"/>
    <x v="0"/>
    <x v="6"/>
    <x v="6"/>
    <x v="6"/>
    <x v="0"/>
    <x v="0"/>
    <x v="1"/>
  </r>
  <r>
    <x v="0"/>
    <x v="6"/>
    <n v="4112000749"/>
    <x v="159"/>
    <s v="07NPBORG"/>
    <s v="FRUTTA PET BOTTLE  ORANGE 500ML (12PCS)"/>
    <n v="0"/>
    <n v="50"/>
    <n v="50"/>
    <n v="480"/>
    <n v="48837"/>
    <n v="3662.78"/>
    <n v="976.74"/>
    <x v="0"/>
    <x v="4"/>
    <x v="0"/>
    <x v="6"/>
    <x v="7"/>
    <x v="7"/>
    <x v="0"/>
    <x v="0"/>
    <x v="1"/>
  </r>
  <r>
    <x v="0"/>
    <x v="6"/>
    <n v="4112000749"/>
    <x v="159"/>
    <s v="07NPBPPL"/>
    <s v="FRUTTA PET BOTTLE PINEAPPLE 500ML (12PCS)"/>
    <n v="0"/>
    <n v="30"/>
    <n v="30"/>
    <n v="41"/>
    <n v="29302.2"/>
    <n v="2197.66"/>
    <n v="976.74"/>
    <x v="0"/>
    <x v="4"/>
    <x v="0"/>
    <x v="6"/>
    <x v="13"/>
    <x v="13"/>
    <x v="0"/>
    <x v="0"/>
    <x v="1"/>
  </r>
  <r>
    <x v="0"/>
    <x v="6"/>
    <n v="4112000750"/>
    <x v="160"/>
    <s v="03CSAPPLE"/>
    <s v="CALIFORNIA SUN APPLE X 40PCS"/>
    <n v="0"/>
    <n v="50"/>
    <n v="50"/>
    <n v="14"/>
    <n v="90697.68"/>
    <n v="6802.33"/>
    <n v="1813.95"/>
    <x v="0"/>
    <x v="6"/>
    <x v="3"/>
    <x v="12"/>
    <x v="15"/>
    <x v="15"/>
    <x v="2"/>
    <x v="27"/>
    <x v="2"/>
  </r>
  <r>
    <x v="0"/>
    <x v="6"/>
    <n v="4112000750"/>
    <x v="160"/>
    <s v="03CSCOCK"/>
    <s v="CALIFORNIA SUN COCKTAIL X 40PCS"/>
    <n v="0"/>
    <n v="10"/>
    <n v="10"/>
    <n v="78"/>
    <n v="18139.53"/>
    <n v="1360.47"/>
    <n v="1813.95"/>
    <x v="0"/>
    <x v="6"/>
    <x v="3"/>
    <x v="12"/>
    <x v="8"/>
    <x v="8"/>
    <x v="2"/>
    <x v="27"/>
    <x v="2"/>
  </r>
  <r>
    <x v="0"/>
    <x v="6"/>
    <n v="4112000750"/>
    <x v="160"/>
    <s v="03CSORG"/>
    <s v="CALIFORNIA SUN ORANGE X 40PCS"/>
    <n v="0"/>
    <n v="30"/>
    <n v="30"/>
    <n v="5"/>
    <n v="54418.61"/>
    <n v="4081.4"/>
    <n v="1813.95"/>
    <x v="0"/>
    <x v="6"/>
    <x v="3"/>
    <x v="12"/>
    <x v="10"/>
    <x v="10"/>
    <x v="2"/>
    <x v="27"/>
    <x v="2"/>
  </r>
  <r>
    <x v="0"/>
    <x v="6"/>
    <n v="4112000750"/>
    <x v="160"/>
    <s v="03CSSBRY"/>
    <s v="CALIFORNIA SUN STRAWBERRY X 40PCS"/>
    <n v="0"/>
    <n v="10"/>
    <n v="10"/>
    <n v="108"/>
    <n v="18139.53"/>
    <n v="1360.47"/>
    <n v="1813.95"/>
    <x v="0"/>
    <x v="6"/>
    <x v="3"/>
    <x v="12"/>
    <x v="16"/>
    <x v="16"/>
    <x v="2"/>
    <x v="27"/>
    <x v="2"/>
  </r>
  <r>
    <x v="0"/>
    <x v="6"/>
    <n v="4112000750"/>
    <x v="160"/>
    <s v="05CNCTAPPLE"/>
    <s v="FRUTTA NATURAL APPLE JUICE 1LTR X 10PCS"/>
    <n v="0"/>
    <n v="260"/>
    <n v="260"/>
    <n v="905"/>
    <n v="919069.76"/>
    <n v="68930.23"/>
    <n v="3534.88"/>
    <x v="0"/>
    <x v="6"/>
    <x v="3"/>
    <x v="12"/>
    <x v="0"/>
    <x v="0"/>
    <x v="0"/>
    <x v="27"/>
    <x v="0"/>
  </r>
  <r>
    <x v="0"/>
    <x v="6"/>
    <n v="4112000750"/>
    <x v="160"/>
    <s v="05CNCTCOCK"/>
    <s v="FRUTTA NATURAL COCKTAIL 1LTR X 10PCS"/>
    <n v="0"/>
    <n v="100"/>
    <n v="100"/>
    <n v="11"/>
    <n v="353488"/>
    <n v="26511.599999999999"/>
    <n v="3534.88"/>
    <x v="0"/>
    <x v="6"/>
    <x v="3"/>
    <x v="12"/>
    <x v="14"/>
    <x v="14"/>
    <x v="0"/>
    <x v="27"/>
    <x v="0"/>
  </r>
  <r>
    <x v="0"/>
    <x v="6"/>
    <n v="4112000750"/>
    <x v="160"/>
    <s v="06MACSTWBAN"/>
    <s v="MACCAW DRINK STRAWBERRY -BANANA X10PCS"/>
    <n v="0"/>
    <n v="100"/>
    <n v="100"/>
    <n v="0"/>
    <n v="306976.74"/>
    <n v="23023.26"/>
    <n v="3069.77"/>
    <x v="0"/>
    <x v="6"/>
    <x v="3"/>
    <x v="12"/>
    <x v="4"/>
    <x v="4"/>
    <x v="1"/>
    <x v="27"/>
    <x v="0"/>
  </r>
  <r>
    <x v="0"/>
    <x v="6"/>
    <n v="4112000750"/>
    <x v="160"/>
    <s v="07NPBCTL"/>
    <s v="FRUTTA PET BOTTLE  COCKTAIL 500ML (12PCS)"/>
    <n v="0"/>
    <n v="100"/>
    <n v="100"/>
    <n v="647"/>
    <n v="97674"/>
    <n v="7325.55"/>
    <n v="976.74"/>
    <x v="0"/>
    <x v="6"/>
    <x v="3"/>
    <x v="12"/>
    <x v="6"/>
    <x v="6"/>
    <x v="0"/>
    <x v="27"/>
    <x v="1"/>
  </r>
  <r>
    <x v="0"/>
    <x v="6"/>
    <n v="4112000751"/>
    <x v="161"/>
    <s v="03CSAPPLE"/>
    <s v="CALIFORNIA SUN APPLE X 40PCS"/>
    <n v="0"/>
    <n v="100"/>
    <n v="100"/>
    <n v="14"/>
    <n v="181395.35"/>
    <n v="13604.65"/>
    <n v="1813.95"/>
    <x v="0"/>
    <x v="5"/>
    <x v="1"/>
    <x v="11"/>
    <x v="15"/>
    <x v="15"/>
    <x v="2"/>
    <x v="9"/>
    <x v="2"/>
  </r>
  <r>
    <x v="0"/>
    <x v="6"/>
    <n v="4112000751"/>
    <x v="161"/>
    <s v="03CSCOCK"/>
    <s v="CALIFORNIA SUN COCKTAIL X 40PCS"/>
    <n v="0"/>
    <n v="100"/>
    <n v="100"/>
    <n v="78"/>
    <n v="181395.35"/>
    <n v="13604.65"/>
    <n v="1813.95"/>
    <x v="0"/>
    <x v="5"/>
    <x v="1"/>
    <x v="11"/>
    <x v="8"/>
    <x v="8"/>
    <x v="2"/>
    <x v="9"/>
    <x v="2"/>
  </r>
  <r>
    <x v="0"/>
    <x v="6"/>
    <n v="4112000751"/>
    <x v="161"/>
    <s v="03CSMNG"/>
    <s v="CALIFORNIA SUN MANGO X 40PCS"/>
    <n v="0"/>
    <n v="100"/>
    <n v="100"/>
    <n v="94"/>
    <n v="181395.35"/>
    <n v="13604.65"/>
    <n v="1813.95"/>
    <x v="0"/>
    <x v="5"/>
    <x v="1"/>
    <x v="11"/>
    <x v="9"/>
    <x v="9"/>
    <x v="2"/>
    <x v="9"/>
    <x v="2"/>
  </r>
  <r>
    <x v="0"/>
    <x v="6"/>
    <n v="4112000751"/>
    <x v="161"/>
    <s v="03CSPNPL"/>
    <s v="CALIFORNIA SUN  PINEAPPLE X 40PCS"/>
    <n v="0"/>
    <n v="100"/>
    <n v="100"/>
    <n v="0"/>
    <n v="181395.35"/>
    <n v="13604.65"/>
    <n v="1813.95"/>
    <x v="0"/>
    <x v="5"/>
    <x v="1"/>
    <x v="11"/>
    <x v="11"/>
    <x v="11"/>
    <x v="2"/>
    <x v="9"/>
    <x v="2"/>
  </r>
  <r>
    <x v="0"/>
    <x v="6"/>
    <n v="4112000751"/>
    <x v="161"/>
    <s v="03CSSBRY"/>
    <s v="CALIFORNIA SUN STRAWBERRY X 40PCS"/>
    <n v="0"/>
    <n v="100"/>
    <n v="100"/>
    <n v="108"/>
    <n v="181395.35"/>
    <n v="13604.65"/>
    <n v="1813.95"/>
    <x v="0"/>
    <x v="5"/>
    <x v="1"/>
    <x v="11"/>
    <x v="16"/>
    <x v="16"/>
    <x v="2"/>
    <x v="9"/>
    <x v="2"/>
  </r>
  <r>
    <x v="0"/>
    <x v="6"/>
    <n v="4112000751"/>
    <x v="161"/>
    <s v="05CNCTAPPLE"/>
    <s v="FRUTTA NATURAL APPLE JUICE 1LTR X 10PCS"/>
    <n v="0"/>
    <n v="300"/>
    <n v="300"/>
    <n v="905"/>
    <n v="1060465.1100000001"/>
    <n v="79534.880000000005"/>
    <n v="3534.88"/>
    <x v="0"/>
    <x v="5"/>
    <x v="1"/>
    <x v="11"/>
    <x v="0"/>
    <x v="0"/>
    <x v="0"/>
    <x v="9"/>
    <x v="0"/>
  </r>
  <r>
    <x v="0"/>
    <x v="6"/>
    <n v="4112000751"/>
    <x v="161"/>
    <s v="05CNCTCOCK"/>
    <s v="FRUTTA NATURAL COCKTAIL 1LTR X 10PCS"/>
    <n v="0"/>
    <n v="700"/>
    <n v="700"/>
    <n v="11"/>
    <n v="2474416"/>
    <n v="185581.2"/>
    <n v="3534.88"/>
    <x v="0"/>
    <x v="5"/>
    <x v="1"/>
    <x v="11"/>
    <x v="14"/>
    <x v="14"/>
    <x v="0"/>
    <x v="9"/>
    <x v="0"/>
  </r>
  <r>
    <x v="0"/>
    <x v="6"/>
    <n v="4112000751"/>
    <x v="161"/>
    <s v="06MACC0CK"/>
    <s v="MACCAW DRINK COCKTAIL 1LTR X 10PCS"/>
    <n v="0"/>
    <n v="500"/>
    <n v="500"/>
    <n v="67"/>
    <n v="1534883.7"/>
    <n v="115116.28"/>
    <n v="3069.77"/>
    <x v="0"/>
    <x v="5"/>
    <x v="1"/>
    <x v="11"/>
    <x v="2"/>
    <x v="2"/>
    <x v="1"/>
    <x v="9"/>
    <x v="0"/>
  </r>
  <r>
    <x v="0"/>
    <x v="6"/>
    <n v="4112000751"/>
    <x v="161"/>
    <s v="06MACSTWBAN"/>
    <s v="MACCAW DRINK STRAWBERRY -BANANA X10PCS"/>
    <n v="0"/>
    <n v="500"/>
    <n v="500"/>
    <n v="0"/>
    <n v="1533883.7"/>
    <n v="115041.28"/>
    <n v="3067.77"/>
    <x v="0"/>
    <x v="5"/>
    <x v="1"/>
    <x v="11"/>
    <x v="4"/>
    <x v="4"/>
    <x v="1"/>
    <x v="9"/>
    <x v="0"/>
  </r>
  <r>
    <x v="0"/>
    <x v="6"/>
    <n v="4112000751"/>
    <x v="161"/>
    <s v="07NPBBKT"/>
    <s v="FRUTTA PET BOTTLE BLACKCURRENT 500ML (12PCS)"/>
    <n v="0"/>
    <n v="201"/>
    <n v="201"/>
    <n v="0"/>
    <n v="196324.74"/>
    <n v="14724.36"/>
    <n v="976.74"/>
    <x v="0"/>
    <x v="5"/>
    <x v="1"/>
    <x v="11"/>
    <x v="5"/>
    <x v="5"/>
    <x v="0"/>
    <x v="9"/>
    <x v="1"/>
  </r>
  <r>
    <x v="0"/>
    <x v="6"/>
    <n v="4112000751"/>
    <x v="161"/>
    <s v="07NPBCTL"/>
    <s v="FRUTTA PET BOTTLE  COCKTAIL 500ML (12PCS)"/>
    <n v="0"/>
    <n v="100"/>
    <n v="100"/>
    <n v="647"/>
    <n v="97674"/>
    <n v="7325.55"/>
    <n v="976.74"/>
    <x v="0"/>
    <x v="5"/>
    <x v="1"/>
    <x v="11"/>
    <x v="6"/>
    <x v="6"/>
    <x v="0"/>
    <x v="9"/>
    <x v="1"/>
  </r>
  <r>
    <x v="0"/>
    <x v="6"/>
    <n v="4112000751"/>
    <x v="161"/>
    <s v="07NPBORG"/>
    <s v="FRUTTA PET BOTTLE  ORANGE 500ML (12PCS)"/>
    <n v="0"/>
    <n v="400"/>
    <n v="400"/>
    <n v="480"/>
    <n v="390696"/>
    <n v="29302.2"/>
    <n v="976.74"/>
    <x v="0"/>
    <x v="5"/>
    <x v="1"/>
    <x v="11"/>
    <x v="7"/>
    <x v="7"/>
    <x v="0"/>
    <x v="9"/>
    <x v="1"/>
  </r>
  <r>
    <x v="0"/>
    <x v="6"/>
    <n v="4112000751"/>
    <x v="161"/>
    <s v="07NPBPPL"/>
    <s v="FRUTTA PET BOTTLE PINEAPPLE 500ML (12PCS)"/>
    <n v="0"/>
    <n v="299"/>
    <n v="299"/>
    <n v="41"/>
    <n v="292045.26"/>
    <n v="21903.39"/>
    <n v="976.74"/>
    <x v="0"/>
    <x v="5"/>
    <x v="1"/>
    <x v="11"/>
    <x v="13"/>
    <x v="13"/>
    <x v="0"/>
    <x v="9"/>
    <x v="1"/>
  </r>
  <r>
    <x v="0"/>
    <x v="6"/>
    <n v="4112000752"/>
    <x v="162"/>
    <s v="03CSAPPLE"/>
    <s v="CALIFORNIA SUN APPLE X 40PCS"/>
    <n v="0"/>
    <n v="550"/>
    <n v="550"/>
    <n v="14"/>
    <n v="997674.43"/>
    <n v="74825.58"/>
    <n v="1813.95"/>
    <x v="0"/>
    <x v="3"/>
    <x v="2"/>
    <x v="8"/>
    <x v="15"/>
    <x v="15"/>
    <x v="2"/>
    <x v="28"/>
    <x v="2"/>
  </r>
  <r>
    <x v="0"/>
    <x v="6"/>
    <n v="4112000752"/>
    <x v="162"/>
    <s v="03CSCOCK"/>
    <s v="CALIFORNIA SUN COCKTAIL X 40PCS"/>
    <n v="0"/>
    <n v="100"/>
    <n v="100"/>
    <n v="78"/>
    <n v="181395.35"/>
    <n v="13604.65"/>
    <n v="1813.95"/>
    <x v="0"/>
    <x v="3"/>
    <x v="2"/>
    <x v="8"/>
    <x v="8"/>
    <x v="8"/>
    <x v="2"/>
    <x v="28"/>
    <x v="2"/>
  </r>
  <r>
    <x v="0"/>
    <x v="6"/>
    <n v="4112000752"/>
    <x v="162"/>
    <s v="03CSORG"/>
    <s v="CALIFORNIA SUN ORANGE X 40PCS"/>
    <n v="0"/>
    <n v="500"/>
    <n v="500"/>
    <n v="5"/>
    <n v="906976.75"/>
    <n v="68023.259999999995"/>
    <n v="1813.95"/>
    <x v="0"/>
    <x v="3"/>
    <x v="2"/>
    <x v="8"/>
    <x v="10"/>
    <x v="10"/>
    <x v="2"/>
    <x v="28"/>
    <x v="2"/>
  </r>
  <r>
    <x v="0"/>
    <x v="6"/>
    <n v="4112000752"/>
    <x v="162"/>
    <s v="03CSPNPL"/>
    <s v="CALIFORNIA SUN  PINEAPPLE X 40PCS"/>
    <n v="0"/>
    <n v="300"/>
    <n v="300"/>
    <n v="0"/>
    <n v="544186.05000000005"/>
    <n v="40813.949999999997"/>
    <n v="1813.95"/>
    <x v="0"/>
    <x v="3"/>
    <x v="2"/>
    <x v="8"/>
    <x v="11"/>
    <x v="11"/>
    <x v="2"/>
    <x v="28"/>
    <x v="2"/>
  </r>
  <r>
    <x v="0"/>
    <x v="6"/>
    <n v="4112000752"/>
    <x v="162"/>
    <s v="03CSSBRY"/>
    <s v="CALIFORNIA SUN STRAWBERRY X 40PCS"/>
    <n v="0"/>
    <n v="100"/>
    <n v="100"/>
    <n v="108"/>
    <n v="181395.35"/>
    <n v="13604.65"/>
    <n v="1813.95"/>
    <x v="0"/>
    <x v="3"/>
    <x v="2"/>
    <x v="8"/>
    <x v="16"/>
    <x v="16"/>
    <x v="2"/>
    <x v="28"/>
    <x v="2"/>
  </r>
  <r>
    <x v="0"/>
    <x v="6"/>
    <n v="4112000752"/>
    <x v="162"/>
    <s v="05CNCTAPPLE"/>
    <s v="FRUTTA NATURAL APPLE JUICE 1LTR X 10PCS"/>
    <n v="0"/>
    <n v="840"/>
    <n v="840"/>
    <n v="905"/>
    <n v="2969302.31"/>
    <n v="222697.67"/>
    <n v="3534.88"/>
    <x v="0"/>
    <x v="3"/>
    <x v="2"/>
    <x v="8"/>
    <x v="0"/>
    <x v="0"/>
    <x v="0"/>
    <x v="28"/>
    <x v="0"/>
  </r>
  <r>
    <x v="0"/>
    <x v="6"/>
    <n v="4112000752"/>
    <x v="162"/>
    <s v="05CNCTCOCK"/>
    <s v="FRUTTA NATURAL COCKTAIL 1LTR X 10PCS"/>
    <n v="0"/>
    <n v="599"/>
    <n v="599"/>
    <n v="11"/>
    <n v="2117393.12"/>
    <n v="158804.48000000001"/>
    <n v="3534.88"/>
    <x v="0"/>
    <x v="3"/>
    <x v="2"/>
    <x v="8"/>
    <x v="14"/>
    <x v="14"/>
    <x v="0"/>
    <x v="28"/>
    <x v="0"/>
  </r>
  <r>
    <x v="0"/>
    <x v="6"/>
    <n v="4112000752"/>
    <x v="162"/>
    <s v="05CNCTPNPL"/>
    <s v="FRUTTA NATURAL PINEAPPLE 1LTR X 10PCS"/>
    <n v="0"/>
    <n v="378"/>
    <n v="378"/>
    <n v="11"/>
    <n v="1336184.6399999999"/>
    <n v="100213.85"/>
    <n v="3534.88"/>
    <x v="0"/>
    <x v="3"/>
    <x v="2"/>
    <x v="8"/>
    <x v="18"/>
    <x v="18"/>
    <x v="0"/>
    <x v="28"/>
    <x v="0"/>
  </r>
  <r>
    <x v="0"/>
    <x v="6"/>
    <n v="4112000752"/>
    <x v="162"/>
    <s v="06MACCRNBRY"/>
    <s v="MACCAW DRINK CRANBERRY 1LTR X 10PCS"/>
    <n v="0"/>
    <n v="416"/>
    <n v="416"/>
    <n v="254"/>
    <n v="1277023.24"/>
    <n v="95776.74"/>
    <n v="3069.77"/>
    <x v="0"/>
    <x v="3"/>
    <x v="2"/>
    <x v="8"/>
    <x v="3"/>
    <x v="3"/>
    <x v="1"/>
    <x v="28"/>
    <x v="0"/>
  </r>
  <r>
    <x v="0"/>
    <x v="6"/>
    <n v="4112000752"/>
    <x v="162"/>
    <s v="06MACSTWBAN"/>
    <s v="MACCAW DRINK STRAWBERRY -BANANA X10PCS"/>
    <n v="0"/>
    <n v="168"/>
    <n v="168"/>
    <n v="0"/>
    <n v="515720.92"/>
    <n v="38679.07"/>
    <n v="3069.77"/>
    <x v="0"/>
    <x v="3"/>
    <x v="2"/>
    <x v="8"/>
    <x v="4"/>
    <x v="4"/>
    <x v="1"/>
    <x v="28"/>
    <x v="0"/>
  </r>
  <r>
    <x v="0"/>
    <x v="6"/>
    <n v="4112000752"/>
    <x v="162"/>
    <s v="07NPBBKT"/>
    <s v="FRUTTA PET BOTTLE BLACKCURRENT 500ML (12PCS)"/>
    <n v="0"/>
    <n v="1180"/>
    <n v="1180"/>
    <n v="0"/>
    <n v="1152553.2"/>
    <n v="86441.49"/>
    <n v="976.74"/>
    <x v="0"/>
    <x v="3"/>
    <x v="2"/>
    <x v="8"/>
    <x v="5"/>
    <x v="5"/>
    <x v="0"/>
    <x v="28"/>
    <x v="1"/>
  </r>
  <r>
    <x v="0"/>
    <x v="6"/>
    <n v="4112000752"/>
    <x v="162"/>
    <s v="07NPBCTL"/>
    <s v="FRUTTA PET BOTTLE  COCKTAIL 500ML (12PCS)"/>
    <n v="0"/>
    <n v="630"/>
    <n v="630"/>
    <n v="647"/>
    <n v="615346.19999999995"/>
    <n v="46150.96"/>
    <n v="976.74"/>
    <x v="0"/>
    <x v="3"/>
    <x v="2"/>
    <x v="8"/>
    <x v="6"/>
    <x v="6"/>
    <x v="0"/>
    <x v="28"/>
    <x v="1"/>
  </r>
  <r>
    <x v="0"/>
    <x v="6"/>
    <n v="4112000752"/>
    <x v="162"/>
    <s v="07NPBORG"/>
    <s v="FRUTTA PET BOTTLE  ORANGE 500ML (12PCS)"/>
    <n v="0"/>
    <n v="560"/>
    <n v="560"/>
    <n v="480"/>
    <n v="546974.4"/>
    <n v="41023.08"/>
    <n v="976.74"/>
    <x v="0"/>
    <x v="3"/>
    <x v="2"/>
    <x v="8"/>
    <x v="7"/>
    <x v="7"/>
    <x v="0"/>
    <x v="28"/>
    <x v="1"/>
  </r>
  <r>
    <x v="0"/>
    <x v="6"/>
    <n v="4112000752"/>
    <x v="162"/>
    <s v="07NPBPPL"/>
    <s v="FRUTTA PET BOTTLE PINEAPPLE 500ML (12PCS)"/>
    <n v="0"/>
    <n v="130"/>
    <n v="130"/>
    <n v="41"/>
    <n v="126976.2"/>
    <n v="9523.2199999999993"/>
    <n v="976.74"/>
    <x v="0"/>
    <x v="3"/>
    <x v="2"/>
    <x v="8"/>
    <x v="13"/>
    <x v="13"/>
    <x v="0"/>
    <x v="28"/>
    <x v="1"/>
  </r>
  <r>
    <x v="0"/>
    <x v="6"/>
    <n v="4112000753"/>
    <x v="163"/>
    <s v="07NPBBKT"/>
    <s v="FRUTTA PET BOTTLE BLACKCURRENT 500ML (12PCS)"/>
    <n v="0"/>
    <n v="10"/>
    <n v="10"/>
    <n v="0"/>
    <n v="9767.4"/>
    <n v="732.55"/>
    <n v="976.74"/>
    <x v="1"/>
    <x v="1"/>
    <x v="0"/>
    <x v="1"/>
    <x v="5"/>
    <x v="5"/>
    <x v="0"/>
    <x v="0"/>
    <x v="1"/>
  </r>
  <r>
    <x v="0"/>
    <x v="6"/>
    <n v="4112000753"/>
    <x v="163"/>
    <s v="07NPBCTL"/>
    <s v="FRUTTA PET BOTTLE  COCKTAIL 500ML (12PCS)"/>
    <n v="0"/>
    <n v="15"/>
    <n v="15"/>
    <n v="647"/>
    <n v="14651.1"/>
    <n v="1098.83"/>
    <n v="976.74"/>
    <x v="1"/>
    <x v="1"/>
    <x v="0"/>
    <x v="1"/>
    <x v="6"/>
    <x v="6"/>
    <x v="0"/>
    <x v="0"/>
    <x v="1"/>
  </r>
  <r>
    <x v="0"/>
    <x v="6"/>
    <n v="4112000753"/>
    <x v="163"/>
    <s v="07NPBORG"/>
    <s v="FRUTTA PET BOTTLE  ORANGE 500ML (12PCS)"/>
    <n v="0"/>
    <n v="20"/>
    <n v="20"/>
    <n v="480"/>
    <n v="14651.1"/>
    <n v="1098.83"/>
    <n v="732.56"/>
    <x v="1"/>
    <x v="1"/>
    <x v="0"/>
    <x v="1"/>
    <x v="7"/>
    <x v="7"/>
    <x v="0"/>
    <x v="0"/>
    <x v="1"/>
  </r>
  <r>
    <x v="0"/>
    <x v="6"/>
    <n v="4112000753"/>
    <x v="163"/>
    <s v="07NPBPPL"/>
    <s v="FRUTTA PET BOTTLE PINEAPPLE 500ML (12PCS)"/>
    <n v="0"/>
    <n v="10"/>
    <n v="10"/>
    <n v="41"/>
    <n v="9767.4"/>
    <n v="732.55"/>
    <n v="976.74"/>
    <x v="1"/>
    <x v="1"/>
    <x v="0"/>
    <x v="1"/>
    <x v="13"/>
    <x v="13"/>
    <x v="0"/>
    <x v="0"/>
    <x v="1"/>
  </r>
  <r>
    <x v="0"/>
    <x v="7"/>
    <n v="4112000001"/>
    <x v="0"/>
    <s v="03CSAPPLE"/>
    <s v="CALIFORNIA SUN APPLE X 40PCS"/>
    <n v="0"/>
    <n v="1"/>
    <n v="1"/>
    <n v="14"/>
    <n v="1813.95"/>
    <n v="136.05000000000001"/>
    <n v="1813.95"/>
    <x v="0"/>
    <x v="0"/>
    <x v="0"/>
    <x v="0"/>
    <x v="15"/>
    <x v="15"/>
    <x v="2"/>
    <x v="0"/>
    <x v="2"/>
  </r>
  <r>
    <x v="0"/>
    <x v="7"/>
    <n v="4112000001"/>
    <x v="0"/>
    <s v="03CSCOCK"/>
    <s v="CALIFORNIA SUN COCKTAIL X 40PCS"/>
    <n v="0"/>
    <n v="4"/>
    <n v="4"/>
    <n v="78"/>
    <n v="7255.81"/>
    <n v="544.19000000000005"/>
    <n v="1813.95"/>
    <x v="0"/>
    <x v="0"/>
    <x v="0"/>
    <x v="0"/>
    <x v="8"/>
    <x v="8"/>
    <x v="2"/>
    <x v="0"/>
    <x v="2"/>
  </r>
  <r>
    <x v="0"/>
    <x v="7"/>
    <n v="4112000001"/>
    <x v="0"/>
    <s v="03CSMNG"/>
    <s v="CALIFORNIA SUN MANGO X 40PCS"/>
    <n v="0"/>
    <n v="1"/>
    <n v="1"/>
    <n v="94"/>
    <n v="1722.79"/>
    <n v="129.21"/>
    <n v="1722.79"/>
    <x v="0"/>
    <x v="0"/>
    <x v="0"/>
    <x v="0"/>
    <x v="9"/>
    <x v="9"/>
    <x v="2"/>
    <x v="0"/>
    <x v="2"/>
  </r>
  <r>
    <x v="0"/>
    <x v="7"/>
    <n v="4112000001"/>
    <x v="0"/>
    <s v="03CSORG"/>
    <s v="CALIFORNIA SUN ORANGE X 40PCS"/>
    <n v="0"/>
    <n v="8"/>
    <n v="8"/>
    <n v="5"/>
    <n v="14329.3"/>
    <n v="1074.7"/>
    <n v="1791.16"/>
    <x v="0"/>
    <x v="0"/>
    <x v="0"/>
    <x v="0"/>
    <x v="10"/>
    <x v="10"/>
    <x v="2"/>
    <x v="0"/>
    <x v="2"/>
  </r>
  <r>
    <x v="0"/>
    <x v="7"/>
    <n v="4112000001"/>
    <x v="0"/>
    <s v="03CSPNPL"/>
    <s v="CALIFORNIA SUN  PINEAPPLE X 40PCS"/>
    <n v="0"/>
    <n v="2"/>
    <n v="2"/>
    <n v="0"/>
    <n v="3536.74"/>
    <n v="265.26"/>
    <n v="1768.37"/>
    <x v="0"/>
    <x v="0"/>
    <x v="0"/>
    <x v="0"/>
    <x v="11"/>
    <x v="11"/>
    <x v="2"/>
    <x v="0"/>
    <x v="2"/>
  </r>
  <r>
    <x v="0"/>
    <x v="7"/>
    <n v="4112000001"/>
    <x v="0"/>
    <s v="03CSSBRY"/>
    <s v="CALIFORNIA SUN STRAWBERRY X 40PCS"/>
    <n v="0"/>
    <n v="2"/>
    <n v="2"/>
    <n v="108"/>
    <n v="3445.58"/>
    <n v="258.42"/>
    <n v="1722.79"/>
    <x v="0"/>
    <x v="0"/>
    <x v="0"/>
    <x v="0"/>
    <x v="16"/>
    <x v="16"/>
    <x v="2"/>
    <x v="0"/>
    <x v="2"/>
  </r>
  <r>
    <x v="0"/>
    <x v="7"/>
    <n v="4112000001"/>
    <x v="0"/>
    <s v="05CNCTCOCK"/>
    <s v="FRUTTA NATURAL COCKTAIL 1LTR X 10PCS"/>
    <n v="0"/>
    <n v="5"/>
    <n v="5"/>
    <n v="11"/>
    <n v="17409.29"/>
    <n v="1305.7"/>
    <n v="3481.86"/>
    <x v="0"/>
    <x v="0"/>
    <x v="0"/>
    <x v="0"/>
    <x v="14"/>
    <x v="14"/>
    <x v="0"/>
    <x v="0"/>
    <x v="0"/>
  </r>
  <r>
    <x v="0"/>
    <x v="7"/>
    <n v="4112000001"/>
    <x v="0"/>
    <s v="05CNCTORG"/>
    <s v="FRUTTA NATURAL ORANGE 1LTR X 10PCS"/>
    <n v="0"/>
    <n v="4"/>
    <n v="4"/>
    <n v="35"/>
    <n v="14883.72"/>
    <n v="1116.28"/>
    <n v="3720.93"/>
    <x v="0"/>
    <x v="0"/>
    <x v="0"/>
    <x v="0"/>
    <x v="1"/>
    <x v="1"/>
    <x v="0"/>
    <x v="0"/>
    <x v="0"/>
  </r>
  <r>
    <x v="0"/>
    <x v="7"/>
    <n v="4112000001"/>
    <x v="0"/>
    <s v="05CNCTPNPL"/>
    <s v="FRUTTA NATURAL PINEAPPLE 1LTR X 10PCS"/>
    <n v="0"/>
    <n v="4"/>
    <n v="4"/>
    <n v="11"/>
    <n v="14139.52"/>
    <n v="1060.46"/>
    <n v="3534.88"/>
    <x v="0"/>
    <x v="0"/>
    <x v="0"/>
    <x v="0"/>
    <x v="18"/>
    <x v="18"/>
    <x v="0"/>
    <x v="0"/>
    <x v="0"/>
  </r>
  <r>
    <x v="0"/>
    <x v="7"/>
    <n v="4112000001"/>
    <x v="0"/>
    <s v="06MACCRNBRY"/>
    <s v="MACCAW DRINK CRANBERRY 1LTR X 10PCS"/>
    <n v="0"/>
    <n v="3"/>
    <n v="3"/>
    <n v="254"/>
    <n v="9767.44"/>
    <n v="732.56"/>
    <n v="3255.81"/>
    <x v="0"/>
    <x v="0"/>
    <x v="0"/>
    <x v="0"/>
    <x v="3"/>
    <x v="3"/>
    <x v="1"/>
    <x v="0"/>
    <x v="0"/>
  </r>
  <r>
    <x v="0"/>
    <x v="7"/>
    <n v="4112000001"/>
    <x v="0"/>
    <s v="06MACSTWBAN"/>
    <s v="MACCAW DRINK STRAWBERRY -BANANA X10PCS"/>
    <n v="0"/>
    <n v="1"/>
    <n v="1"/>
    <n v="0"/>
    <n v="2827.91"/>
    <n v="212.09"/>
    <n v="2827.91"/>
    <x v="0"/>
    <x v="0"/>
    <x v="0"/>
    <x v="0"/>
    <x v="4"/>
    <x v="4"/>
    <x v="1"/>
    <x v="0"/>
    <x v="0"/>
  </r>
  <r>
    <x v="0"/>
    <x v="7"/>
    <n v="4112000001"/>
    <x v="0"/>
    <s v="07NPBBKT"/>
    <s v="FRUTTA PET BOTTLE BLACKCURRENT 500ML (12PCS)"/>
    <n v="0"/>
    <n v="26"/>
    <n v="26"/>
    <n v="0"/>
    <n v="22322.02"/>
    <n v="1674.15"/>
    <n v="858.54"/>
    <x v="0"/>
    <x v="0"/>
    <x v="0"/>
    <x v="0"/>
    <x v="5"/>
    <x v="5"/>
    <x v="0"/>
    <x v="0"/>
    <x v="1"/>
  </r>
  <r>
    <x v="0"/>
    <x v="7"/>
    <n v="4112000001"/>
    <x v="0"/>
    <s v="07NPBCTL"/>
    <s v="FRUTTA PET BOTTLE  COCKTAIL 500ML (12PCS)"/>
    <n v="0"/>
    <n v="33"/>
    <n v="33"/>
    <n v="647"/>
    <n v="31904.44"/>
    <n v="2392.83"/>
    <n v="966.8"/>
    <x v="0"/>
    <x v="0"/>
    <x v="0"/>
    <x v="0"/>
    <x v="6"/>
    <x v="6"/>
    <x v="0"/>
    <x v="0"/>
    <x v="1"/>
  </r>
  <r>
    <x v="0"/>
    <x v="7"/>
    <n v="4112000001"/>
    <x v="0"/>
    <s v="07NPBORG"/>
    <s v="FRUTTA PET BOTTLE  ORANGE 500ML (12PCS)"/>
    <n v="0"/>
    <n v="33"/>
    <n v="33"/>
    <n v="480"/>
    <n v="32426.880000000001"/>
    <n v="2432.02"/>
    <n v="982.63"/>
    <x v="0"/>
    <x v="0"/>
    <x v="0"/>
    <x v="0"/>
    <x v="7"/>
    <x v="7"/>
    <x v="0"/>
    <x v="0"/>
    <x v="1"/>
  </r>
  <r>
    <x v="0"/>
    <x v="7"/>
    <n v="4112000001"/>
    <x v="0"/>
    <s v="07NPBPPL"/>
    <s v="FRUTTA PET BOTTLE PINEAPPLE 500ML (12PCS)"/>
    <n v="0"/>
    <n v="18"/>
    <n v="18"/>
    <n v="41"/>
    <n v="17357.16"/>
    <n v="1301.79"/>
    <n v="964.29"/>
    <x v="0"/>
    <x v="0"/>
    <x v="0"/>
    <x v="0"/>
    <x v="13"/>
    <x v="13"/>
    <x v="0"/>
    <x v="0"/>
    <x v="1"/>
  </r>
  <r>
    <x v="0"/>
    <x v="7"/>
    <n v="4112000024"/>
    <x v="73"/>
    <s v="03CSAPPLE"/>
    <s v="CALIFORNIA SUN APPLE X 40PCS"/>
    <n v="0"/>
    <n v="25"/>
    <n v="25"/>
    <n v="14"/>
    <n v="45348.84"/>
    <n v="3401.16"/>
    <n v="1813.95"/>
    <x v="1"/>
    <x v="1"/>
    <x v="1"/>
    <x v="4"/>
    <x v="15"/>
    <x v="15"/>
    <x v="2"/>
    <x v="1"/>
    <x v="2"/>
  </r>
  <r>
    <x v="0"/>
    <x v="7"/>
    <n v="4112000024"/>
    <x v="73"/>
    <s v="03CSCOCK"/>
    <s v="CALIFORNIA SUN COCKTAIL X 40PCS"/>
    <n v="0"/>
    <n v="25"/>
    <n v="25"/>
    <n v="78"/>
    <n v="45348.84"/>
    <n v="3401.16"/>
    <n v="1813.95"/>
    <x v="1"/>
    <x v="1"/>
    <x v="1"/>
    <x v="4"/>
    <x v="8"/>
    <x v="8"/>
    <x v="2"/>
    <x v="1"/>
    <x v="2"/>
  </r>
  <r>
    <x v="0"/>
    <x v="7"/>
    <n v="4112000024"/>
    <x v="73"/>
    <s v="03CSMNG"/>
    <s v="CALIFORNIA SUN MANGO X 40PCS"/>
    <n v="0"/>
    <n v="25"/>
    <n v="25"/>
    <n v="94"/>
    <n v="45348.84"/>
    <n v="3401.16"/>
    <n v="1813.95"/>
    <x v="1"/>
    <x v="1"/>
    <x v="1"/>
    <x v="4"/>
    <x v="9"/>
    <x v="9"/>
    <x v="2"/>
    <x v="1"/>
    <x v="2"/>
  </r>
  <r>
    <x v="0"/>
    <x v="7"/>
    <n v="4112000024"/>
    <x v="73"/>
    <s v="03CSORG"/>
    <s v="CALIFORNIA SUN ORANGE X 40PCS"/>
    <n v="0"/>
    <n v="25"/>
    <n v="25"/>
    <n v="5"/>
    <n v="45348.84"/>
    <n v="3401.16"/>
    <n v="1813.95"/>
    <x v="1"/>
    <x v="1"/>
    <x v="1"/>
    <x v="4"/>
    <x v="10"/>
    <x v="10"/>
    <x v="2"/>
    <x v="1"/>
    <x v="2"/>
  </r>
  <r>
    <x v="0"/>
    <x v="7"/>
    <n v="4112000024"/>
    <x v="73"/>
    <s v="03CSPNPL"/>
    <s v="CALIFORNIA SUN  PINEAPPLE X 40PCS"/>
    <n v="0"/>
    <n v="25"/>
    <n v="25"/>
    <n v="0"/>
    <n v="45348.84"/>
    <n v="3401.16"/>
    <n v="1813.95"/>
    <x v="1"/>
    <x v="1"/>
    <x v="1"/>
    <x v="4"/>
    <x v="11"/>
    <x v="11"/>
    <x v="2"/>
    <x v="1"/>
    <x v="2"/>
  </r>
  <r>
    <x v="0"/>
    <x v="7"/>
    <n v="4112000024"/>
    <x v="73"/>
    <s v="03CSSBRY"/>
    <s v="CALIFORNIA SUN STRAWBERRY X 40PCS"/>
    <n v="0"/>
    <n v="25"/>
    <n v="25"/>
    <n v="108"/>
    <n v="45348.84"/>
    <n v="3401.16"/>
    <n v="1813.95"/>
    <x v="1"/>
    <x v="1"/>
    <x v="1"/>
    <x v="4"/>
    <x v="16"/>
    <x v="16"/>
    <x v="2"/>
    <x v="1"/>
    <x v="2"/>
  </r>
  <r>
    <x v="0"/>
    <x v="7"/>
    <n v="4112000024"/>
    <x v="73"/>
    <s v="07NPBBKT"/>
    <s v="FRUTTA PET BOTTLE BLACKCURRENT 500ML (12PCS)"/>
    <n v="0"/>
    <n v="100"/>
    <n v="100"/>
    <n v="0"/>
    <n v="97674"/>
    <n v="7325.55"/>
    <n v="976.74"/>
    <x v="1"/>
    <x v="1"/>
    <x v="1"/>
    <x v="4"/>
    <x v="5"/>
    <x v="5"/>
    <x v="0"/>
    <x v="1"/>
    <x v="1"/>
  </r>
  <r>
    <x v="0"/>
    <x v="7"/>
    <n v="4112000024"/>
    <x v="73"/>
    <s v="07NPBCTL"/>
    <s v="FRUTTA PET BOTTLE  COCKTAIL 500ML (12PCS)"/>
    <n v="0"/>
    <n v="195"/>
    <n v="195"/>
    <n v="647"/>
    <n v="146511"/>
    <n v="10988.33"/>
    <n v="751.34"/>
    <x v="1"/>
    <x v="1"/>
    <x v="1"/>
    <x v="4"/>
    <x v="6"/>
    <x v="6"/>
    <x v="0"/>
    <x v="1"/>
    <x v="1"/>
  </r>
  <r>
    <x v="0"/>
    <x v="7"/>
    <n v="4112000024"/>
    <x v="73"/>
    <s v="07NPBORG"/>
    <s v="FRUTTA PET BOTTLE  ORANGE 500ML (12PCS)"/>
    <n v="0"/>
    <n v="150"/>
    <n v="150"/>
    <n v="480"/>
    <n v="146511"/>
    <n v="10988.33"/>
    <n v="976.74"/>
    <x v="1"/>
    <x v="1"/>
    <x v="1"/>
    <x v="4"/>
    <x v="7"/>
    <x v="7"/>
    <x v="0"/>
    <x v="1"/>
    <x v="1"/>
  </r>
  <r>
    <x v="0"/>
    <x v="7"/>
    <n v="4112000024"/>
    <x v="73"/>
    <s v="07NPBPPL"/>
    <s v="FRUTTA PET BOTTLE PINEAPPLE 500ML (12PCS)"/>
    <n v="0"/>
    <n v="50"/>
    <n v="50"/>
    <n v="41"/>
    <n v="48837"/>
    <n v="3662.78"/>
    <n v="976.74"/>
    <x v="1"/>
    <x v="1"/>
    <x v="1"/>
    <x v="4"/>
    <x v="13"/>
    <x v="13"/>
    <x v="0"/>
    <x v="1"/>
    <x v="1"/>
  </r>
  <r>
    <x v="0"/>
    <x v="7"/>
    <n v="4112000080"/>
    <x v="100"/>
    <s v="03CSORG"/>
    <s v="CALIFORNIA SUN ORANGE X 40PCS"/>
    <n v="0"/>
    <n v="170"/>
    <n v="170"/>
    <n v="5"/>
    <n v="308372.09999999998"/>
    <n v="23127.91"/>
    <n v="1813.95"/>
    <x v="1"/>
    <x v="1"/>
    <x v="0"/>
    <x v="1"/>
    <x v="10"/>
    <x v="10"/>
    <x v="2"/>
    <x v="0"/>
    <x v="2"/>
  </r>
  <r>
    <x v="0"/>
    <x v="7"/>
    <n v="4112000080"/>
    <x v="100"/>
    <s v="03CSPNPL"/>
    <s v="CALIFORNIA SUN  PINEAPPLE X 40PCS"/>
    <n v="4"/>
    <n v="120"/>
    <n v="116"/>
    <n v="0"/>
    <n v="210418.61"/>
    <n v="15781.4"/>
    <n v="1813.95"/>
    <x v="1"/>
    <x v="1"/>
    <x v="0"/>
    <x v="1"/>
    <x v="11"/>
    <x v="11"/>
    <x v="2"/>
    <x v="0"/>
    <x v="2"/>
  </r>
  <r>
    <x v="0"/>
    <x v="7"/>
    <n v="4112000080"/>
    <x v="100"/>
    <s v="03CSSBRY"/>
    <s v="CALIFORNIA SUN STRAWBERRY X 40PCS"/>
    <n v="3"/>
    <n v="120"/>
    <n v="117"/>
    <n v="108"/>
    <n v="212232.56"/>
    <n v="15917.44"/>
    <n v="1813.95"/>
    <x v="1"/>
    <x v="1"/>
    <x v="0"/>
    <x v="1"/>
    <x v="16"/>
    <x v="16"/>
    <x v="2"/>
    <x v="0"/>
    <x v="2"/>
  </r>
  <r>
    <x v="0"/>
    <x v="7"/>
    <n v="4112000080"/>
    <x v="100"/>
    <s v="05CNCTCOCK"/>
    <s v="FRUTTA NATURAL COCKTAIL 1LTR X 10PCS"/>
    <n v="0"/>
    <n v="162"/>
    <n v="162"/>
    <n v="11"/>
    <n v="530232"/>
    <n v="39767.4"/>
    <n v="3273.04"/>
    <x v="1"/>
    <x v="1"/>
    <x v="0"/>
    <x v="1"/>
    <x v="14"/>
    <x v="14"/>
    <x v="0"/>
    <x v="0"/>
    <x v="0"/>
  </r>
  <r>
    <x v="0"/>
    <x v="7"/>
    <n v="4112000080"/>
    <x v="100"/>
    <s v="05CNCTORG"/>
    <s v="FRUTTA NATURAL ORANGE 1LTR X 10PCS"/>
    <n v="0"/>
    <n v="54"/>
    <n v="54"/>
    <n v="35"/>
    <n v="186046.51"/>
    <n v="13953.49"/>
    <n v="3445.31"/>
    <x v="1"/>
    <x v="1"/>
    <x v="0"/>
    <x v="1"/>
    <x v="1"/>
    <x v="1"/>
    <x v="0"/>
    <x v="0"/>
    <x v="0"/>
  </r>
  <r>
    <x v="0"/>
    <x v="7"/>
    <n v="4112000080"/>
    <x v="100"/>
    <s v="05CNCTPNPL"/>
    <s v="FRUTTA NATURAL PINEAPPLE 1LTR X 10PCS"/>
    <n v="0"/>
    <n v="162"/>
    <n v="162"/>
    <n v="11"/>
    <n v="530232"/>
    <n v="39767.4"/>
    <n v="3273.04"/>
    <x v="1"/>
    <x v="1"/>
    <x v="0"/>
    <x v="1"/>
    <x v="18"/>
    <x v="18"/>
    <x v="0"/>
    <x v="0"/>
    <x v="0"/>
  </r>
  <r>
    <x v="0"/>
    <x v="7"/>
    <n v="4112000080"/>
    <x v="100"/>
    <s v="06MACPNPL"/>
    <s v="MACCAW DRINK PINEAPPLE 1LTR X 10PCS"/>
    <n v="0"/>
    <n v="10"/>
    <n v="10"/>
    <n v="21"/>
    <n v="32558.14"/>
    <n v="2441.86"/>
    <n v="3255.81"/>
    <x v="1"/>
    <x v="1"/>
    <x v="0"/>
    <x v="1"/>
    <x v="12"/>
    <x v="12"/>
    <x v="1"/>
    <x v="0"/>
    <x v="0"/>
  </r>
  <r>
    <x v="0"/>
    <x v="7"/>
    <n v="4112000080"/>
    <x v="100"/>
    <s v="07NPBBKT"/>
    <s v="FRUTTA PET BOTTLE BLACKCURRENT 500ML (12PCS)"/>
    <n v="0"/>
    <n v="110"/>
    <n v="110"/>
    <n v="0"/>
    <n v="97674"/>
    <n v="7325.55"/>
    <n v="887.95"/>
    <x v="1"/>
    <x v="1"/>
    <x v="0"/>
    <x v="1"/>
    <x v="5"/>
    <x v="5"/>
    <x v="0"/>
    <x v="0"/>
    <x v="1"/>
  </r>
  <r>
    <x v="0"/>
    <x v="7"/>
    <n v="4112000080"/>
    <x v="100"/>
    <s v="07NPBCTL"/>
    <s v="FRUTTA PET BOTTLE  COCKTAIL 500ML (12PCS)"/>
    <n v="0"/>
    <n v="50"/>
    <n v="50"/>
    <n v="647"/>
    <n v="55813.96"/>
    <n v="4186.05"/>
    <n v="1116.28"/>
    <x v="1"/>
    <x v="1"/>
    <x v="0"/>
    <x v="1"/>
    <x v="6"/>
    <x v="6"/>
    <x v="0"/>
    <x v="0"/>
    <x v="1"/>
  </r>
  <r>
    <x v="0"/>
    <x v="7"/>
    <n v="4112000080"/>
    <x v="100"/>
    <s v="07NPBORG"/>
    <s v="FRUTTA PET BOTTLE  ORANGE 500ML (12PCS)"/>
    <n v="0"/>
    <n v="50"/>
    <n v="50"/>
    <n v="480"/>
    <n v="55813.96"/>
    <n v="4186.05"/>
    <n v="1116.28"/>
    <x v="1"/>
    <x v="1"/>
    <x v="0"/>
    <x v="1"/>
    <x v="7"/>
    <x v="7"/>
    <x v="0"/>
    <x v="0"/>
    <x v="1"/>
  </r>
  <r>
    <x v="0"/>
    <x v="7"/>
    <n v="4112000080"/>
    <x v="100"/>
    <s v="07NPBPPL"/>
    <s v="FRUTTA PET BOTTLE PINEAPPLE 500ML (12PCS)"/>
    <n v="0"/>
    <n v="172"/>
    <n v="172"/>
    <n v="41"/>
    <n v="153487.96"/>
    <n v="11511.6"/>
    <n v="892.37"/>
    <x v="1"/>
    <x v="1"/>
    <x v="0"/>
    <x v="1"/>
    <x v="13"/>
    <x v="13"/>
    <x v="0"/>
    <x v="0"/>
    <x v="1"/>
  </r>
  <r>
    <x v="0"/>
    <x v="7"/>
    <n v="4112000124"/>
    <x v="1"/>
    <s v="03CSAPPLE"/>
    <s v="CALIFORNIA SUN APPLE X 40PCS"/>
    <n v="0"/>
    <n v="6"/>
    <n v="6"/>
    <n v="14"/>
    <n v="10883.72"/>
    <n v="816.28"/>
    <n v="1813.95"/>
    <x v="1"/>
    <x v="1"/>
    <x v="0"/>
    <x v="1"/>
    <x v="15"/>
    <x v="15"/>
    <x v="2"/>
    <x v="0"/>
    <x v="2"/>
  </r>
  <r>
    <x v="0"/>
    <x v="7"/>
    <n v="4112000124"/>
    <x v="1"/>
    <s v="03CSMNG"/>
    <s v="CALIFORNIA SUN MANGO X 40PCS"/>
    <n v="0"/>
    <n v="6"/>
    <n v="6"/>
    <n v="94"/>
    <n v="10883.72"/>
    <n v="816.28"/>
    <n v="1813.95"/>
    <x v="1"/>
    <x v="1"/>
    <x v="0"/>
    <x v="1"/>
    <x v="9"/>
    <x v="9"/>
    <x v="2"/>
    <x v="0"/>
    <x v="2"/>
  </r>
  <r>
    <x v="0"/>
    <x v="7"/>
    <n v="4112000124"/>
    <x v="1"/>
    <s v="03CSORG"/>
    <s v="CALIFORNIA SUN ORANGE X 40PCS"/>
    <n v="0"/>
    <n v="6"/>
    <n v="6"/>
    <n v="5"/>
    <n v="10883.72"/>
    <n v="816.28"/>
    <n v="1813.95"/>
    <x v="1"/>
    <x v="1"/>
    <x v="0"/>
    <x v="1"/>
    <x v="10"/>
    <x v="10"/>
    <x v="2"/>
    <x v="0"/>
    <x v="2"/>
  </r>
  <r>
    <x v="0"/>
    <x v="7"/>
    <n v="4112000124"/>
    <x v="1"/>
    <s v="03CSPNPL"/>
    <s v="CALIFORNIA SUN  PINEAPPLE X 40PCS"/>
    <n v="1"/>
    <n v="6"/>
    <n v="5"/>
    <n v="0"/>
    <n v="9069.77"/>
    <n v="680.23"/>
    <n v="1813.95"/>
    <x v="1"/>
    <x v="1"/>
    <x v="0"/>
    <x v="1"/>
    <x v="11"/>
    <x v="11"/>
    <x v="2"/>
    <x v="0"/>
    <x v="2"/>
  </r>
  <r>
    <x v="0"/>
    <x v="7"/>
    <n v="4112000124"/>
    <x v="1"/>
    <s v="05CNCTPNPL"/>
    <s v="FRUTTA NATURAL PINEAPPLE 1LTR X 10PCS"/>
    <n v="1"/>
    <n v="0"/>
    <n v="-1"/>
    <n v="11"/>
    <n v="-1116.28"/>
    <n v="-83.72"/>
    <n v="1116.28"/>
    <x v="1"/>
    <x v="1"/>
    <x v="0"/>
    <x v="1"/>
    <x v="18"/>
    <x v="18"/>
    <x v="0"/>
    <x v="0"/>
    <x v="0"/>
  </r>
  <r>
    <x v="0"/>
    <x v="7"/>
    <n v="4112000124"/>
    <x v="1"/>
    <s v="07NPBBKT"/>
    <s v="FRUTTA PET BOTTLE BLACKCURRENT 500ML (12PCS)"/>
    <n v="0"/>
    <n v="10"/>
    <n v="10"/>
    <n v="0"/>
    <n v="11162.79"/>
    <n v="837.21"/>
    <n v="1116.28"/>
    <x v="1"/>
    <x v="1"/>
    <x v="0"/>
    <x v="1"/>
    <x v="5"/>
    <x v="5"/>
    <x v="0"/>
    <x v="0"/>
    <x v="1"/>
  </r>
  <r>
    <x v="0"/>
    <x v="7"/>
    <n v="4112000124"/>
    <x v="1"/>
    <s v="07NPBCTL"/>
    <s v="FRUTTA PET BOTTLE  COCKTAIL 500ML (12PCS)"/>
    <n v="0"/>
    <n v="10"/>
    <n v="10"/>
    <n v="647"/>
    <n v="11162.79"/>
    <n v="837.21"/>
    <n v="1116.28"/>
    <x v="1"/>
    <x v="1"/>
    <x v="0"/>
    <x v="1"/>
    <x v="6"/>
    <x v="6"/>
    <x v="0"/>
    <x v="0"/>
    <x v="1"/>
  </r>
  <r>
    <x v="0"/>
    <x v="7"/>
    <n v="4112000124"/>
    <x v="1"/>
    <s v="07NPBORG"/>
    <s v="FRUTTA PET BOTTLE  ORANGE 500ML (12PCS)"/>
    <n v="0"/>
    <n v="10"/>
    <n v="10"/>
    <n v="480"/>
    <n v="11162.79"/>
    <n v="837.21"/>
    <n v="1116.28"/>
    <x v="1"/>
    <x v="1"/>
    <x v="0"/>
    <x v="1"/>
    <x v="7"/>
    <x v="7"/>
    <x v="0"/>
    <x v="0"/>
    <x v="1"/>
  </r>
  <r>
    <x v="0"/>
    <x v="7"/>
    <n v="4112000124"/>
    <x v="1"/>
    <s v="07NPBPPL"/>
    <s v="FRUTTA PET BOTTLE PINEAPPLE 500ML (12PCS)"/>
    <n v="0"/>
    <n v="14"/>
    <n v="14"/>
    <n v="41"/>
    <n v="11162.79"/>
    <n v="837.21"/>
    <n v="797.34"/>
    <x v="1"/>
    <x v="1"/>
    <x v="0"/>
    <x v="1"/>
    <x v="13"/>
    <x v="13"/>
    <x v="0"/>
    <x v="0"/>
    <x v="1"/>
  </r>
  <r>
    <x v="0"/>
    <x v="7"/>
    <n v="4112000188"/>
    <x v="2"/>
    <s v="05CNCTORG"/>
    <s v="FRUTTA NATURAL ORANGE 1LTR X 10PCS"/>
    <n v="0"/>
    <n v="125"/>
    <n v="125"/>
    <n v="35"/>
    <n v="465116.27"/>
    <n v="34883.72"/>
    <n v="3720.93"/>
    <x v="0"/>
    <x v="2"/>
    <x v="1"/>
    <x v="2"/>
    <x v="1"/>
    <x v="1"/>
    <x v="0"/>
    <x v="1"/>
    <x v="0"/>
  </r>
  <r>
    <x v="0"/>
    <x v="7"/>
    <n v="4112000188"/>
    <x v="2"/>
    <s v="05CNCTPNPL"/>
    <s v="FRUTTA NATURAL PINEAPPLE 1LTR X 10PCS"/>
    <n v="0"/>
    <n v="158"/>
    <n v="158"/>
    <n v="11"/>
    <n v="587906.97"/>
    <n v="44093.02"/>
    <n v="3720.93"/>
    <x v="0"/>
    <x v="2"/>
    <x v="1"/>
    <x v="2"/>
    <x v="18"/>
    <x v="18"/>
    <x v="0"/>
    <x v="1"/>
    <x v="0"/>
  </r>
  <r>
    <x v="0"/>
    <x v="7"/>
    <n v="4112000188"/>
    <x v="2"/>
    <s v="06MACCRNBRY"/>
    <s v="MACCAW DRINK CRANBERRY 1LTR X 10PCS"/>
    <n v="0"/>
    <n v="580"/>
    <n v="580"/>
    <n v="254"/>
    <n v="1888372.12"/>
    <n v="141627.91"/>
    <n v="3255.81"/>
    <x v="0"/>
    <x v="2"/>
    <x v="1"/>
    <x v="2"/>
    <x v="3"/>
    <x v="3"/>
    <x v="1"/>
    <x v="1"/>
    <x v="0"/>
  </r>
  <r>
    <x v="0"/>
    <x v="7"/>
    <n v="4112000188"/>
    <x v="2"/>
    <s v="06MACPNPL"/>
    <s v="MACCAW DRINK PINEAPPLE 1LTR X 10PCS"/>
    <n v="0"/>
    <n v="114"/>
    <n v="114"/>
    <n v="21"/>
    <n v="371162.8"/>
    <n v="27837.21"/>
    <n v="3255.81"/>
    <x v="0"/>
    <x v="2"/>
    <x v="1"/>
    <x v="2"/>
    <x v="12"/>
    <x v="12"/>
    <x v="1"/>
    <x v="1"/>
    <x v="0"/>
  </r>
  <r>
    <x v="0"/>
    <x v="7"/>
    <n v="4112000188"/>
    <x v="2"/>
    <s v="07NPBBKT"/>
    <s v="FRUTTA PET BOTTLE BLACKCURRENT 500ML (12PCS)"/>
    <n v="0"/>
    <n v="500"/>
    <n v="500"/>
    <n v="0"/>
    <n v="488370"/>
    <n v="36627.75"/>
    <n v="976.74"/>
    <x v="0"/>
    <x v="2"/>
    <x v="1"/>
    <x v="2"/>
    <x v="5"/>
    <x v="5"/>
    <x v="0"/>
    <x v="1"/>
    <x v="1"/>
  </r>
  <r>
    <x v="0"/>
    <x v="7"/>
    <n v="4112000188"/>
    <x v="2"/>
    <s v="07NPBCTL"/>
    <s v="FRUTTA PET BOTTLE  COCKTAIL 500ML (12PCS)"/>
    <n v="0"/>
    <n v="800"/>
    <n v="800"/>
    <n v="647"/>
    <n v="781392"/>
    <n v="58604.4"/>
    <n v="976.74"/>
    <x v="0"/>
    <x v="2"/>
    <x v="1"/>
    <x v="2"/>
    <x v="6"/>
    <x v="6"/>
    <x v="0"/>
    <x v="1"/>
    <x v="1"/>
  </r>
  <r>
    <x v="0"/>
    <x v="7"/>
    <n v="4112000188"/>
    <x v="2"/>
    <s v="07NPBORG"/>
    <s v="FRUTTA PET BOTTLE  ORANGE 500ML (12PCS)"/>
    <n v="0"/>
    <n v="700"/>
    <n v="700"/>
    <n v="480"/>
    <n v="683718"/>
    <n v="51278.85"/>
    <n v="976.74"/>
    <x v="0"/>
    <x v="2"/>
    <x v="1"/>
    <x v="2"/>
    <x v="7"/>
    <x v="7"/>
    <x v="0"/>
    <x v="1"/>
    <x v="1"/>
  </r>
  <r>
    <x v="0"/>
    <x v="7"/>
    <n v="4112000188"/>
    <x v="2"/>
    <s v="07NPBPPL"/>
    <s v="FRUTTA PET BOTTLE PINEAPPLE 500ML (12PCS)"/>
    <n v="0"/>
    <n v="500"/>
    <n v="500"/>
    <n v="41"/>
    <n v="488370"/>
    <n v="36627.75"/>
    <n v="976.74"/>
    <x v="0"/>
    <x v="2"/>
    <x v="1"/>
    <x v="2"/>
    <x v="13"/>
    <x v="13"/>
    <x v="0"/>
    <x v="1"/>
    <x v="1"/>
  </r>
  <r>
    <x v="0"/>
    <x v="7"/>
    <n v="4112000197"/>
    <x v="3"/>
    <s v="05CNCTAPPLE"/>
    <s v="FRUTTA NATURAL APPLE JUICE 1LTR X 10PCS"/>
    <n v="0"/>
    <n v="8"/>
    <n v="8"/>
    <n v="905"/>
    <n v="28279.07"/>
    <n v="2120.9299999999998"/>
    <n v="3534.88"/>
    <x v="0"/>
    <x v="3"/>
    <x v="2"/>
    <x v="3"/>
    <x v="0"/>
    <x v="0"/>
    <x v="0"/>
    <x v="2"/>
    <x v="0"/>
  </r>
  <r>
    <x v="0"/>
    <x v="7"/>
    <n v="4112000197"/>
    <x v="3"/>
    <s v="05CNCTCOCK"/>
    <s v="FRUTTA NATURAL COCKTAIL 1LTR X 10PCS"/>
    <n v="0"/>
    <n v="42"/>
    <n v="42"/>
    <n v="11"/>
    <n v="148464.95999999999"/>
    <n v="11134.87"/>
    <n v="3534.88"/>
    <x v="0"/>
    <x v="3"/>
    <x v="2"/>
    <x v="3"/>
    <x v="14"/>
    <x v="14"/>
    <x v="0"/>
    <x v="2"/>
    <x v="0"/>
  </r>
  <r>
    <x v="0"/>
    <x v="7"/>
    <n v="4112000197"/>
    <x v="3"/>
    <s v="05CNCTMNG"/>
    <s v="FRUTTA NATURAL MANGO 1LTR X 10PCS"/>
    <n v="0"/>
    <n v="2"/>
    <n v="2"/>
    <n v="0"/>
    <n v="7069.76"/>
    <n v="530.23"/>
    <n v="3534.88"/>
    <x v="0"/>
    <x v="3"/>
    <x v="2"/>
    <x v="3"/>
    <x v="17"/>
    <x v="17"/>
    <x v="0"/>
    <x v="2"/>
    <x v="0"/>
  </r>
  <r>
    <x v="0"/>
    <x v="7"/>
    <n v="4112000197"/>
    <x v="3"/>
    <s v="05CNCTPNPL"/>
    <s v="FRUTTA NATURAL PINEAPPLE 1LTR X 10PCS"/>
    <n v="0"/>
    <n v="298"/>
    <n v="298"/>
    <n v="11"/>
    <n v="1053394.24"/>
    <n v="79004.570000000007"/>
    <n v="3534.88"/>
    <x v="0"/>
    <x v="3"/>
    <x v="2"/>
    <x v="3"/>
    <x v="18"/>
    <x v="18"/>
    <x v="0"/>
    <x v="2"/>
    <x v="0"/>
  </r>
  <r>
    <x v="0"/>
    <x v="7"/>
    <n v="4112000197"/>
    <x v="3"/>
    <s v="06MACC0CK"/>
    <s v="MACCAW DRINK COCKTAIL 1LTR X 10PCS"/>
    <n v="0"/>
    <n v="250"/>
    <n v="250"/>
    <n v="67"/>
    <n v="767441.85"/>
    <n v="57558.14"/>
    <n v="3069.77"/>
    <x v="0"/>
    <x v="3"/>
    <x v="2"/>
    <x v="3"/>
    <x v="2"/>
    <x v="2"/>
    <x v="1"/>
    <x v="2"/>
    <x v="0"/>
  </r>
  <r>
    <x v="0"/>
    <x v="7"/>
    <n v="4112000197"/>
    <x v="3"/>
    <s v="06MACCRNBRY"/>
    <s v="MACCAW DRINK CRANBERRY 1LTR X 10PCS"/>
    <n v="0"/>
    <n v="200"/>
    <n v="200"/>
    <n v="254"/>
    <n v="613953.48"/>
    <n v="46046.51"/>
    <n v="3069.77"/>
    <x v="0"/>
    <x v="3"/>
    <x v="2"/>
    <x v="3"/>
    <x v="3"/>
    <x v="3"/>
    <x v="1"/>
    <x v="2"/>
    <x v="0"/>
  </r>
  <r>
    <x v="0"/>
    <x v="7"/>
    <n v="4112000197"/>
    <x v="3"/>
    <s v="07NPBBKT"/>
    <s v="FRUTTA PET BOTTLE BLACKCURRENT 500ML (12PCS)"/>
    <n v="0"/>
    <n v="200"/>
    <n v="200"/>
    <n v="0"/>
    <n v="195348"/>
    <n v="14651.1"/>
    <n v="976.74"/>
    <x v="0"/>
    <x v="3"/>
    <x v="2"/>
    <x v="3"/>
    <x v="5"/>
    <x v="5"/>
    <x v="0"/>
    <x v="2"/>
    <x v="1"/>
  </r>
  <r>
    <x v="0"/>
    <x v="7"/>
    <n v="4112000197"/>
    <x v="3"/>
    <s v="07NPBCTL"/>
    <s v="FRUTTA PET BOTTLE  COCKTAIL 500ML (12PCS)"/>
    <n v="0"/>
    <n v="200"/>
    <n v="200"/>
    <n v="647"/>
    <n v="195348"/>
    <n v="14651.1"/>
    <n v="976.74"/>
    <x v="0"/>
    <x v="3"/>
    <x v="2"/>
    <x v="3"/>
    <x v="6"/>
    <x v="6"/>
    <x v="0"/>
    <x v="2"/>
    <x v="1"/>
  </r>
  <r>
    <x v="0"/>
    <x v="7"/>
    <n v="4112000197"/>
    <x v="3"/>
    <s v="07NPBORG"/>
    <s v="FRUTTA PET BOTTLE  ORANGE 500ML (12PCS)"/>
    <n v="0"/>
    <n v="600"/>
    <n v="600"/>
    <n v="480"/>
    <n v="586044"/>
    <n v="43953.3"/>
    <n v="976.74"/>
    <x v="0"/>
    <x v="3"/>
    <x v="2"/>
    <x v="3"/>
    <x v="7"/>
    <x v="7"/>
    <x v="0"/>
    <x v="2"/>
    <x v="1"/>
  </r>
  <r>
    <x v="0"/>
    <x v="7"/>
    <n v="4112000206"/>
    <x v="4"/>
    <s v="03CSAPPLE"/>
    <s v="CALIFORNIA SUN APPLE X 40PCS"/>
    <n v="0"/>
    <n v="8"/>
    <n v="8"/>
    <n v="14"/>
    <n v="14511.63"/>
    <n v="1088.3699999999999"/>
    <n v="1813.95"/>
    <x v="1"/>
    <x v="1"/>
    <x v="0"/>
    <x v="1"/>
    <x v="15"/>
    <x v="15"/>
    <x v="2"/>
    <x v="0"/>
    <x v="2"/>
  </r>
  <r>
    <x v="0"/>
    <x v="7"/>
    <n v="4112000206"/>
    <x v="4"/>
    <s v="03CSCOCK"/>
    <s v="CALIFORNIA SUN COCKTAIL X 40PCS"/>
    <n v="1"/>
    <n v="8"/>
    <n v="7"/>
    <n v="78"/>
    <n v="12697.67"/>
    <n v="952.33"/>
    <n v="1813.95"/>
    <x v="1"/>
    <x v="1"/>
    <x v="0"/>
    <x v="1"/>
    <x v="8"/>
    <x v="8"/>
    <x v="2"/>
    <x v="0"/>
    <x v="2"/>
  </r>
  <r>
    <x v="0"/>
    <x v="7"/>
    <n v="4112000206"/>
    <x v="4"/>
    <s v="03CSMNG"/>
    <s v="CALIFORNIA SUN MANGO X 40PCS"/>
    <n v="1"/>
    <n v="8"/>
    <n v="7"/>
    <n v="94"/>
    <n v="12697.67"/>
    <n v="952.33"/>
    <n v="1813.95"/>
    <x v="1"/>
    <x v="1"/>
    <x v="0"/>
    <x v="1"/>
    <x v="9"/>
    <x v="9"/>
    <x v="2"/>
    <x v="0"/>
    <x v="2"/>
  </r>
  <r>
    <x v="0"/>
    <x v="7"/>
    <n v="4112000206"/>
    <x v="4"/>
    <s v="03CSORG"/>
    <s v="CALIFORNIA SUN ORANGE X 40PCS"/>
    <n v="0"/>
    <n v="8"/>
    <n v="8"/>
    <n v="5"/>
    <n v="14511.63"/>
    <n v="1088.3699999999999"/>
    <n v="1813.95"/>
    <x v="1"/>
    <x v="1"/>
    <x v="0"/>
    <x v="1"/>
    <x v="10"/>
    <x v="10"/>
    <x v="2"/>
    <x v="0"/>
    <x v="2"/>
  </r>
  <r>
    <x v="0"/>
    <x v="7"/>
    <n v="4112000206"/>
    <x v="4"/>
    <s v="03CSPNPL"/>
    <s v="CALIFORNIA SUN  PINEAPPLE X 40PCS"/>
    <n v="0"/>
    <n v="8"/>
    <n v="8"/>
    <n v="0"/>
    <n v="14511.63"/>
    <n v="1088.3699999999999"/>
    <n v="1813.95"/>
    <x v="1"/>
    <x v="1"/>
    <x v="0"/>
    <x v="1"/>
    <x v="11"/>
    <x v="11"/>
    <x v="2"/>
    <x v="0"/>
    <x v="2"/>
  </r>
  <r>
    <x v="0"/>
    <x v="7"/>
    <n v="4112000206"/>
    <x v="4"/>
    <s v="03CSSBRY"/>
    <s v="CALIFORNIA SUN STRAWBERRY X 40PCS"/>
    <n v="1"/>
    <n v="8"/>
    <n v="7"/>
    <n v="108"/>
    <n v="12697.67"/>
    <n v="952.33"/>
    <n v="1813.95"/>
    <x v="1"/>
    <x v="1"/>
    <x v="0"/>
    <x v="1"/>
    <x v="16"/>
    <x v="16"/>
    <x v="2"/>
    <x v="0"/>
    <x v="2"/>
  </r>
  <r>
    <x v="0"/>
    <x v="7"/>
    <n v="4112000206"/>
    <x v="4"/>
    <s v="06MACC0CK"/>
    <s v="MACCAW DRINK COCKTAIL 1LTR X 10PCS"/>
    <n v="0"/>
    <n v="22"/>
    <n v="22"/>
    <n v="67"/>
    <n v="61395.35"/>
    <n v="4604.6499999999996"/>
    <n v="2790.7"/>
    <x v="1"/>
    <x v="1"/>
    <x v="0"/>
    <x v="1"/>
    <x v="2"/>
    <x v="2"/>
    <x v="1"/>
    <x v="0"/>
    <x v="0"/>
  </r>
  <r>
    <x v="0"/>
    <x v="7"/>
    <n v="4112000206"/>
    <x v="4"/>
    <s v="06MACPNPL"/>
    <s v="MACCAW DRINK PINEAPPLE 1LTR X 10PCS"/>
    <n v="1"/>
    <n v="10"/>
    <n v="9"/>
    <n v="21"/>
    <n v="27627.91"/>
    <n v="2072.09"/>
    <n v="3069.77"/>
    <x v="1"/>
    <x v="1"/>
    <x v="0"/>
    <x v="1"/>
    <x v="12"/>
    <x v="12"/>
    <x v="1"/>
    <x v="0"/>
    <x v="0"/>
  </r>
  <r>
    <x v="0"/>
    <x v="7"/>
    <n v="4112000206"/>
    <x v="4"/>
    <s v="07NPBBKT"/>
    <s v="FRUTTA PET BOTTLE BLACKCURRENT 500ML (12PCS)"/>
    <n v="0"/>
    <n v="5"/>
    <n v="5"/>
    <n v="0"/>
    <n v="4883.7"/>
    <n v="366.28"/>
    <n v="976.74"/>
    <x v="1"/>
    <x v="1"/>
    <x v="0"/>
    <x v="1"/>
    <x v="5"/>
    <x v="5"/>
    <x v="0"/>
    <x v="0"/>
    <x v="1"/>
  </r>
  <r>
    <x v="0"/>
    <x v="7"/>
    <n v="4112000206"/>
    <x v="4"/>
    <s v="07NPBCTL"/>
    <s v="FRUTTA PET BOTTLE  COCKTAIL 500ML (12PCS)"/>
    <n v="0"/>
    <n v="5"/>
    <n v="5"/>
    <n v="647"/>
    <n v="4883.7"/>
    <n v="366.28"/>
    <n v="976.74"/>
    <x v="1"/>
    <x v="1"/>
    <x v="0"/>
    <x v="1"/>
    <x v="6"/>
    <x v="6"/>
    <x v="0"/>
    <x v="0"/>
    <x v="1"/>
  </r>
  <r>
    <x v="0"/>
    <x v="7"/>
    <n v="4112000206"/>
    <x v="4"/>
    <s v="07NPBPPL"/>
    <s v="FRUTTA PET BOTTLE PINEAPPLE 500ML (12PCS)"/>
    <n v="0"/>
    <n v="6"/>
    <n v="6"/>
    <n v="41"/>
    <n v="4883.7"/>
    <n v="366.28"/>
    <n v="813.95"/>
    <x v="1"/>
    <x v="1"/>
    <x v="0"/>
    <x v="1"/>
    <x v="13"/>
    <x v="13"/>
    <x v="0"/>
    <x v="0"/>
    <x v="1"/>
  </r>
  <r>
    <x v="0"/>
    <x v="7"/>
    <n v="4112000208"/>
    <x v="102"/>
    <s v="05CNCTCOCK"/>
    <s v="FRUTTA NATURAL COCKTAIL 1LTR X 10PCS"/>
    <n v="0"/>
    <n v="7"/>
    <n v="7"/>
    <n v="11"/>
    <n v="24744.16"/>
    <n v="1855.81"/>
    <n v="3534.88"/>
    <x v="1"/>
    <x v="1"/>
    <x v="0"/>
    <x v="1"/>
    <x v="14"/>
    <x v="14"/>
    <x v="0"/>
    <x v="0"/>
    <x v="0"/>
  </r>
  <r>
    <x v="0"/>
    <x v="7"/>
    <n v="4112000208"/>
    <x v="102"/>
    <s v="05CNCTPNPL"/>
    <s v="FRUTTA NATURAL PINEAPPLE 1LTR X 10PCS"/>
    <n v="0"/>
    <n v="4"/>
    <n v="4"/>
    <n v="11"/>
    <n v="14139.52"/>
    <n v="1060.46"/>
    <n v="3534.88"/>
    <x v="1"/>
    <x v="1"/>
    <x v="0"/>
    <x v="1"/>
    <x v="18"/>
    <x v="18"/>
    <x v="0"/>
    <x v="0"/>
    <x v="0"/>
  </r>
  <r>
    <x v="0"/>
    <x v="7"/>
    <n v="4112000212"/>
    <x v="5"/>
    <s v="03CSAPPLE"/>
    <s v="CALIFORNIA SUN APPLE X 40PCS"/>
    <n v="0"/>
    <n v="10"/>
    <n v="10"/>
    <n v="14"/>
    <n v="18139.53"/>
    <n v="1360.47"/>
    <n v="1813.95"/>
    <x v="1"/>
    <x v="1"/>
    <x v="0"/>
    <x v="1"/>
    <x v="15"/>
    <x v="15"/>
    <x v="2"/>
    <x v="0"/>
    <x v="2"/>
  </r>
  <r>
    <x v="0"/>
    <x v="7"/>
    <n v="4112000212"/>
    <x v="5"/>
    <s v="03CSCOCK"/>
    <s v="CALIFORNIA SUN COCKTAIL X 40PCS"/>
    <n v="0"/>
    <n v="10"/>
    <n v="10"/>
    <n v="78"/>
    <n v="18139.53"/>
    <n v="1360.47"/>
    <n v="1813.95"/>
    <x v="1"/>
    <x v="1"/>
    <x v="0"/>
    <x v="1"/>
    <x v="8"/>
    <x v="8"/>
    <x v="2"/>
    <x v="0"/>
    <x v="2"/>
  </r>
  <r>
    <x v="0"/>
    <x v="7"/>
    <n v="4112000212"/>
    <x v="5"/>
    <s v="03CSMNG"/>
    <s v="CALIFORNIA SUN MANGO X 40PCS"/>
    <n v="0"/>
    <n v="10"/>
    <n v="10"/>
    <n v="94"/>
    <n v="18139.53"/>
    <n v="1360.47"/>
    <n v="1813.95"/>
    <x v="1"/>
    <x v="1"/>
    <x v="0"/>
    <x v="1"/>
    <x v="9"/>
    <x v="9"/>
    <x v="2"/>
    <x v="0"/>
    <x v="2"/>
  </r>
  <r>
    <x v="0"/>
    <x v="7"/>
    <n v="4112000212"/>
    <x v="5"/>
    <s v="03CSORG"/>
    <s v="CALIFORNIA SUN ORANGE X 40PCS"/>
    <n v="0"/>
    <n v="10"/>
    <n v="10"/>
    <n v="5"/>
    <n v="18139.53"/>
    <n v="1360.47"/>
    <n v="1813.95"/>
    <x v="1"/>
    <x v="1"/>
    <x v="0"/>
    <x v="1"/>
    <x v="10"/>
    <x v="10"/>
    <x v="2"/>
    <x v="0"/>
    <x v="2"/>
  </r>
  <r>
    <x v="0"/>
    <x v="7"/>
    <n v="4112000212"/>
    <x v="5"/>
    <s v="03CSPNPL"/>
    <s v="CALIFORNIA SUN  PINEAPPLE X 40PCS"/>
    <n v="0"/>
    <n v="10"/>
    <n v="10"/>
    <n v="0"/>
    <n v="18139.53"/>
    <n v="1360.47"/>
    <n v="1813.95"/>
    <x v="1"/>
    <x v="1"/>
    <x v="0"/>
    <x v="1"/>
    <x v="11"/>
    <x v="11"/>
    <x v="2"/>
    <x v="0"/>
    <x v="2"/>
  </r>
  <r>
    <x v="0"/>
    <x v="7"/>
    <n v="4112000212"/>
    <x v="5"/>
    <s v="03CSSBRY"/>
    <s v="CALIFORNIA SUN STRAWBERRY X 40PCS"/>
    <n v="0"/>
    <n v="10"/>
    <n v="10"/>
    <n v="108"/>
    <n v="18139.53"/>
    <n v="1360.47"/>
    <n v="1813.95"/>
    <x v="1"/>
    <x v="1"/>
    <x v="0"/>
    <x v="1"/>
    <x v="16"/>
    <x v="16"/>
    <x v="2"/>
    <x v="0"/>
    <x v="2"/>
  </r>
  <r>
    <x v="0"/>
    <x v="7"/>
    <n v="4112000212"/>
    <x v="5"/>
    <s v="05CNCTAPPLE"/>
    <s v="FRUTTA NATURAL APPLE JUICE 1LTR X 10PCS"/>
    <n v="0"/>
    <n v="10"/>
    <n v="10"/>
    <n v="905"/>
    <n v="35348.839999999997"/>
    <n v="2651.16"/>
    <n v="3534.88"/>
    <x v="1"/>
    <x v="1"/>
    <x v="0"/>
    <x v="1"/>
    <x v="0"/>
    <x v="0"/>
    <x v="0"/>
    <x v="0"/>
    <x v="0"/>
  </r>
  <r>
    <x v="0"/>
    <x v="7"/>
    <n v="4112000212"/>
    <x v="5"/>
    <s v="05CNCTORG"/>
    <s v="FRUTTA NATURAL ORANGE 1LTR X 10PCS"/>
    <n v="0"/>
    <n v="20"/>
    <n v="20"/>
    <n v="35"/>
    <n v="70697.600000000006"/>
    <n v="5302.32"/>
    <n v="3534.88"/>
    <x v="1"/>
    <x v="1"/>
    <x v="0"/>
    <x v="1"/>
    <x v="1"/>
    <x v="1"/>
    <x v="0"/>
    <x v="0"/>
    <x v="0"/>
  </r>
  <r>
    <x v="0"/>
    <x v="7"/>
    <n v="4112000212"/>
    <x v="5"/>
    <s v="05CNCTPNPL"/>
    <s v="FRUTTA NATURAL PINEAPPLE 1LTR X 10PCS"/>
    <n v="0"/>
    <n v="19"/>
    <n v="19"/>
    <n v="11"/>
    <n v="56558.080000000002"/>
    <n v="4241.8599999999997"/>
    <n v="2976.74"/>
    <x v="1"/>
    <x v="1"/>
    <x v="0"/>
    <x v="1"/>
    <x v="18"/>
    <x v="18"/>
    <x v="0"/>
    <x v="0"/>
    <x v="0"/>
  </r>
  <r>
    <x v="0"/>
    <x v="7"/>
    <n v="4112000212"/>
    <x v="5"/>
    <s v="06MACC0CK"/>
    <s v="MACCAW DRINK COCKTAIL 1LTR X 10PCS"/>
    <n v="0"/>
    <n v="21"/>
    <n v="21"/>
    <n v="67"/>
    <n v="61395.35"/>
    <n v="4604.6499999999996"/>
    <n v="2923.59"/>
    <x v="1"/>
    <x v="1"/>
    <x v="0"/>
    <x v="1"/>
    <x v="2"/>
    <x v="2"/>
    <x v="1"/>
    <x v="0"/>
    <x v="0"/>
  </r>
  <r>
    <x v="0"/>
    <x v="7"/>
    <n v="4112000212"/>
    <x v="5"/>
    <s v="07NPBBKT"/>
    <s v="FRUTTA PET BOTTLE BLACKCURRENT 500ML (12PCS)"/>
    <n v="0"/>
    <n v="20"/>
    <n v="20"/>
    <n v="0"/>
    <n v="19534.8"/>
    <n v="1465.11"/>
    <n v="976.74"/>
    <x v="1"/>
    <x v="1"/>
    <x v="0"/>
    <x v="1"/>
    <x v="5"/>
    <x v="5"/>
    <x v="0"/>
    <x v="0"/>
    <x v="1"/>
  </r>
  <r>
    <x v="0"/>
    <x v="7"/>
    <n v="4112000212"/>
    <x v="5"/>
    <s v="07NPBCTL"/>
    <s v="FRUTTA PET BOTTLE  COCKTAIL 500ML (12PCS)"/>
    <n v="0"/>
    <n v="20"/>
    <n v="20"/>
    <n v="647"/>
    <n v="19534.8"/>
    <n v="1465.11"/>
    <n v="976.74"/>
    <x v="1"/>
    <x v="1"/>
    <x v="0"/>
    <x v="1"/>
    <x v="6"/>
    <x v="6"/>
    <x v="0"/>
    <x v="0"/>
    <x v="1"/>
  </r>
  <r>
    <x v="0"/>
    <x v="7"/>
    <n v="4112000212"/>
    <x v="5"/>
    <s v="07NPBPPL"/>
    <s v="FRUTTA PET BOTTLE PINEAPPLE 500ML (12PCS)"/>
    <n v="0"/>
    <n v="26"/>
    <n v="26"/>
    <n v="41"/>
    <n v="19534.8"/>
    <n v="1465.11"/>
    <n v="751.34"/>
    <x v="1"/>
    <x v="1"/>
    <x v="0"/>
    <x v="1"/>
    <x v="13"/>
    <x v="13"/>
    <x v="0"/>
    <x v="0"/>
    <x v="1"/>
  </r>
  <r>
    <x v="0"/>
    <x v="7"/>
    <n v="4112000215"/>
    <x v="6"/>
    <s v="03CSAPPLE"/>
    <s v="CALIFORNIA SUN APPLE X 40PCS"/>
    <n v="0"/>
    <n v="5"/>
    <n v="5"/>
    <n v="14"/>
    <n v="9069.77"/>
    <n v="680.23"/>
    <n v="1813.95"/>
    <x v="1"/>
    <x v="1"/>
    <x v="0"/>
    <x v="1"/>
    <x v="15"/>
    <x v="15"/>
    <x v="2"/>
    <x v="0"/>
    <x v="2"/>
  </r>
  <r>
    <x v="0"/>
    <x v="7"/>
    <n v="4112000215"/>
    <x v="6"/>
    <s v="03CSCOCK"/>
    <s v="CALIFORNIA SUN COCKTAIL X 40PCS"/>
    <n v="0"/>
    <n v="5"/>
    <n v="5"/>
    <n v="78"/>
    <n v="9069.77"/>
    <n v="680.23"/>
    <n v="1813.95"/>
    <x v="1"/>
    <x v="1"/>
    <x v="0"/>
    <x v="1"/>
    <x v="8"/>
    <x v="8"/>
    <x v="2"/>
    <x v="0"/>
    <x v="2"/>
  </r>
  <r>
    <x v="0"/>
    <x v="7"/>
    <n v="4112000215"/>
    <x v="6"/>
    <s v="03CSMNG"/>
    <s v="CALIFORNIA SUN MANGO X 40PCS"/>
    <n v="0"/>
    <n v="5"/>
    <n v="5"/>
    <n v="94"/>
    <n v="9069.77"/>
    <n v="680.23"/>
    <n v="1813.95"/>
    <x v="1"/>
    <x v="1"/>
    <x v="0"/>
    <x v="1"/>
    <x v="9"/>
    <x v="9"/>
    <x v="2"/>
    <x v="0"/>
    <x v="2"/>
  </r>
  <r>
    <x v="0"/>
    <x v="7"/>
    <n v="4112000215"/>
    <x v="6"/>
    <s v="03CSORG"/>
    <s v="CALIFORNIA SUN ORANGE X 40PCS"/>
    <n v="0"/>
    <n v="5"/>
    <n v="5"/>
    <n v="5"/>
    <n v="9069.77"/>
    <n v="680.23"/>
    <n v="1813.95"/>
    <x v="1"/>
    <x v="1"/>
    <x v="0"/>
    <x v="1"/>
    <x v="10"/>
    <x v="10"/>
    <x v="2"/>
    <x v="0"/>
    <x v="2"/>
  </r>
  <r>
    <x v="0"/>
    <x v="7"/>
    <n v="4112000215"/>
    <x v="6"/>
    <s v="03CSPNPL"/>
    <s v="CALIFORNIA SUN  PINEAPPLE X 40PCS"/>
    <n v="0"/>
    <n v="5"/>
    <n v="5"/>
    <n v="0"/>
    <n v="9069.77"/>
    <n v="680.23"/>
    <n v="1813.95"/>
    <x v="1"/>
    <x v="1"/>
    <x v="0"/>
    <x v="1"/>
    <x v="11"/>
    <x v="11"/>
    <x v="2"/>
    <x v="0"/>
    <x v="2"/>
  </r>
  <r>
    <x v="0"/>
    <x v="7"/>
    <n v="4112000215"/>
    <x v="6"/>
    <s v="03CSSBRY"/>
    <s v="CALIFORNIA SUN STRAWBERRY X 40PCS"/>
    <n v="0"/>
    <n v="5"/>
    <n v="5"/>
    <n v="108"/>
    <n v="9069.77"/>
    <n v="680.23"/>
    <n v="1813.95"/>
    <x v="1"/>
    <x v="1"/>
    <x v="0"/>
    <x v="1"/>
    <x v="16"/>
    <x v="16"/>
    <x v="2"/>
    <x v="0"/>
    <x v="2"/>
  </r>
  <r>
    <x v="0"/>
    <x v="7"/>
    <n v="4112000215"/>
    <x v="6"/>
    <s v="05CNCTORG"/>
    <s v="FRUTTA NATURAL ORANGE 1LTR X 10PCS"/>
    <n v="0"/>
    <n v="20"/>
    <n v="20"/>
    <n v="35"/>
    <n v="70697.600000000006"/>
    <n v="5302.32"/>
    <n v="3534.88"/>
    <x v="1"/>
    <x v="1"/>
    <x v="0"/>
    <x v="1"/>
    <x v="1"/>
    <x v="1"/>
    <x v="0"/>
    <x v="0"/>
    <x v="0"/>
  </r>
  <r>
    <x v="0"/>
    <x v="7"/>
    <n v="4112000215"/>
    <x v="6"/>
    <s v="05CNCTPNPL"/>
    <s v="FRUTTA NATURAL PINEAPPLE 1LTR X 10PCS"/>
    <n v="0"/>
    <n v="23"/>
    <n v="23"/>
    <n v="11"/>
    <n v="70697.600000000006"/>
    <n v="5302.32"/>
    <n v="3073.81"/>
    <x v="1"/>
    <x v="1"/>
    <x v="0"/>
    <x v="1"/>
    <x v="18"/>
    <x v="18"/>
    <x v="0"/>
    <x v="0"/>
    <x v="0"/>
  </r>
  <r>
    <x v="0"/>
    <x v="7"/>
    <n v="4112000215"/>
    <x v="6"/>
    <s v="06MACC0CK"/>
    <s v="MACCAW DRINK COCKTAIL 1LTR X 10PCS"/>
    <n v="0"/>
    <n v="12"/>
    <n v="12"/>
    <n v="67"/>
    <n v="30697.67"/>
    <n v="2302.33"/>
    <n v="2558.14"/>
    <x v="1"/>
    <x v="1"/>
    <x v="0"/>
    <x v="1"/>
    <x v="2"/>
    <x v="2"/>
    <x v="1"/>
    <x v="0"/>
    <x v="0"/>
  </r>
  <r>
    <x v="0"/>
    <x v="7"/>
    <n v="4112000215"/>
    <x v="6"/>
    <s v="06MACCRNBRY"/>
    <s v="MACCAW DRINK CRANBERRY 1LTR X 10PCS"/>
    <n v="0"/>
    <n v="10"/>
    <n v="10"/>
    <n v="254"/>
    <n v="30697.67"/>
    <n v="2302.33"/>
    <n v="3069.77"/>
    <x v="1"/>
    <x v="1"/>
    <x v="0"/>
    <x v="1"/>
    <x v="3"/>
    <x v="3"/>
    <x v="1"/>
    <x v="0"/>
    <x v="0"/>
  </r>
  <r>
    <x v="0"/>
    <x v="7"/>
    <n v="4112000215"/>
    <x v="6"/>
    <s v="06MACSTWBAN"/>
    <s v="MACCAW DRINK STRAWBERRY -BANANA X10PCS"/>
    <n v="0"/>
    <n v="10"/>
    <n v="10"/>
    <n v="0"/>
    <n v="30697.67"/>
    <n v="2302.33"/>
    <n v="3069.77"/>
    <x v="1"/>
    <x v="1"/>
    <x v="0"/>
    <x v="1"/>
    <x v="4"/>
    <x v="4"/>
    <x v="1"/>
    <x v="0"/>
    <x v="0"/>
  </r>
  <r>
    <x v="0"/>
    <x v="7"/>
    <n v="4112000215"/>
    <x v="6"/>
    <s v="07NPBBKT"/>
    <s v="FRUTTA PET BOTTLE BLACKCURRENT 500ML (12PCS)"/>
    <n v="0"/>
    <n v="10"/>
    <n v="10"/>
    <n v="0"/>
    <n v="9767.4"/>
    <n v="732.55"/>
    <n v="976.74"/>
    <x v="1"/>
    <x v="1"/>
    <x v="0"/>
    <x v="1"/>
    <x v="5"/>
    <x v="5"/>
    <x v="0"/>
    <x v="0"/>
    <x v="1"/>
  </r>
  <r>
    <x v="0"/>
    <x v="7"/>
    <n v="4112000215"/>
    <x v="6"/>
    <s v="07NPBCTL"/>
    <s v="FRUTTA PET BOTTLE  COCKTAIL 500ML (12PCS)"/>
    <n v="0"/>
    <n v="12"/>
    <n v="12"/>
    <n v="647"/>
    <n v="9767.4"/>
    <n v="732.55"/>
    <n v="813.95"/>
    <x v="1"/>
    <x v="1"/>
    <x v="0"/>
    <x v="1"/>
    <x v="6"/>
    <x v="6"/>
    <x v="0"/>
    <x v="0"/>
    <x v="1"/>
  </r>
  <r>
    <x v="0"/>
    <x v="7"/>
    <n v="4112000221"/>
    <x v="164"/>
    <s v="03CSAPPLE"/>
    <s v="CALIFORNIA SUN APPLE X 40PCS"/>
    <n v="0"/>
    <n v="15"/>
    <n v="15"/>
    <n v="14"/>
    <n v="27209.3"/>
    <n v="2040.7"/>
    <n v="1813.95"/>
    <x v="1"/>
    <x v="1"/>
    <x v="0"/>
    <x v="1"/>
    <x v="15"/>
    <x v="15"/>
    <x v="2"/>
    <x v="0"/>
    <x v="2"/>
  </r>
  <r>
    <x v="0"/>
    <x v="7"/>
    <n v="4112000221"/>
    <x v="164"/>
    <s v="03CSCOCK"/>
    <s v="CALIFORNIA SUN COCKTAIL X 40PCS"/>
    <n v="0"/>
    <n v="15"/>
    <n v="15"/>
    <n v="78"/>
    <n v="27209.3"/>
    <n v="2040.7"/>
    <n v="1813.95"/>
    <x v="1"/>
    <x v="1"/>
    <x v="0"/>
    <x v="1"/>
    <x v="8"/>
    <x v="8"/>
    <x v="2"/>
    <x v="0"/>
    <x v="2"/>
  </r>
  <r>
    <x v="0"/>
    <x v="7"/>
    <n v="4112000221"/>
    <x v="164"/>
    <s v="03CSMNG"/>
    <s v="CALIFORNIA SUN MANGO X 40PCS"/>
    <n v="0"/>
    <n v="15"/>
    <n v="15"/>
    <n v="94"/>
    <n v="27209.3"/>
    <n v="2040.7"/>
    <n v="1813.95"/>
    <x v="1"/>
    <x v="1"/>
    <x v="0"/>
    <x v="1"/>
    <x v="9"/>
    <x v="9"/>
    <x v="2"/>
    <x v="0"/>
    <x v="2"/>
  </r>
  <r>
    <x v="0"/>
    <x v="7"/>
    <n v="4112000221"/>
    <x v="164"/>
    <s v="03CSORG"/>
    <s v="CALIFORNIA SUN ORANGE X 40PCS"/>
    <n v="0"/>
    <n v="15"/>
    <n v="15"/>
    <n v="5"/>
    <n v="27209.3"/>
    <n v="2040.7"/>
    <n v="1813.95"/>
    <x v="1"/>
    <x v="1"/>
    <x v="0"/>
    <x v="1"/>
    <x v="10"/>
    <x v="10"/>
    <x v="2"/>
    <x v="0"/>
    <x v="2"/>
  </r>
  <r>
    <x v="0"/>
    <x v="7"/>
    <n v="4112000221"/>
    <x v="164"/>
    <s v="03CSPNPL"/>
    <s v="CALIFORNIA SUN  PINEAPPLE X 40PCS"/>
    <n v="0"/>
    <n v="15"/>
    <n v="15"/>
    <n v="0"/>
    <n v="27209.3"/>
    <n v="2040.7"/>
    <n v="1813.95"/>
    <x v="1"/>
    <x v="1"/>
    <x v="0"/>
    <x v="1"/>
    <x v="11"/>
    <x v="11"/>
    <x v="2"/>
    <x v="0"/>
    <x v="2"/>
  </r>
  <r>
    <x v="0"/>
    <x v="7"/>
    <n v="4112000221"/>
    <x v="164"/>
    <s v="03CSSBRY"/>
    <s v="CALIFORNIA SUN STRAWBERRY X 40PCS"/>
    <n v="0"/>
    <n v="15"/>
    <n v="15"/>
    <n v="108"/>
    <n v="27209.3"/>
    <n v="2040.7"/>
    <n v="1813.95"/>
    <x v="1"/>
    <x v="1"/>
    <x v="0"/>
    <x v="1"/>
    <x v="16"/>
    <x v="16"/>
    <x v="2"/>
    <x v="0"/>
    <x v="2"/>
  </r>
  <r>
    <x v="0"/>
    <x v="7"/>
    <n v="4112000221"/>
    <x v="164"/>
    <s v="05CNCTCOCK"/>
    <s v="FRUTTA NATURAL COCKTAIL 1LTR X 10PCS"/>
    <n v="0"/>
    <n v="16"/>
    <n v="16"/>
    <n v="11"/>
    <n v="53023.199999999997"/>
    <n v="3976.74"/>
    <n v="3313.95"/>
    <x v="1"/>
    <x v="1"/>
    <x v="0"/>
    <x v="1"/>
    <x v="14"/>
    <x v="14"/>
    <x v="0"/>
    <x v="0"/>
    <x v="0"/>
  </r>
  <r>
    <x v="0"/>
    <x v="7"/>
    <n v="4112000221"/>
    <x v="164"/>
    <s v="06MACPNPL"/>
    <s v="MACCAW DRINK PINEAPPLE 1LTR X 10PCS"/>
    <n v="0"/>
    <n v="16"/>
    <n v="16"/>
    <n v="21"/>
    <n v="46046.51"/>
    <n v="3453.49"/>
    <n v="2877.91"/>
    <x v="1"/>
    <x v="1"/>
    <x v="0"/>
    <x v="1"/>
    <x v="12"/>
    <x v="12"/>
    <x v="1"/>
    <x v="0"/>
    <x v="0"/>
  </r>
  <r>
    <x v="0"/>
    <x v="7"/>
    <n v="4112000221"/>
    <x v="164"/>
    <s v="07NPBBKT"/>
    <s v="FRUTTA PET BOTTLE BLACKCURRENT 500ML (12PCS)"/>
    <n v="0"/>
    <n v="15"/>
    <n v="15"/>
    <n v="0"/>
    <n v="14651.1"/>
    <n v="1098.83"/>
    <n v="976.74"/>
    <x v="1"/>
    <x v="1"/>
    <x v="0"/>
    <x v="1"/>
    <x v="5"/>
    <x v="5"/>
    <x v="0"/>
    <x v="0"/>
    <x v="1"/>
  </r>
  <r>
    <x v="0"/>
    <x v="7"/>
    <n v="4112000221"/>
    <x v="164"/>
    <s v="07NPBCTL"/>
    <s v="FRUTTA PET BOTTLE  COCKTAIL 500ML (12PCS)"/>
    <n v="0"/>
    <n v="15"/>
    <n v="15"/>
    <n v="647"/>
    <n v="14651.1"/>
    <n v="1098.83"/>
    <n v="976.74"/>
    <x v="1"/>
    <x v="1"/>
    <x v="0"/>
    <x v="1"/>
    <x v="6"/>
    <x v="6"/>
    <x v="0"/>
    <x v="0"/>
    <x v="1"/>
  </r>
  <r>
    <x v="0"/>
    <x v="7"/>
    <n v="4112000221"/>
    <x v="164"/>
    <s v="07NPBPPL"/>
    <s v="FRUTTA PET BOTTLE PINEAPPLE 500ML (12PCS)"/>
    <n v="0"/>
    <n v="19"/>
    <n v="19"/>
    <n v="41"/>
    <n v="14651.1"/>
    <n v="1098.83"/>
    <n v="771.11"/>
    <x v="1"/>
    <x v="1"/>
    <x v="0"/>
    <x v="1"/>
    <x v="13"/>
    <x v="13"/>
    <x v="0"/>
    <x v="0"/>
    <x v="1"/>
  </r>
  <r>
    <x v="0"/>
    <x v="7"/>
    <n v="4112000222"/>
    <x v="8"/>
    <s v="03CSAPPLE"/>
    <s v="CALIFORNIA SUN APPLE X 40PCS"/>
    <n v="0"/>
    <n v="5"/>
    <n v="5"/>
    <n v="14"/>
    <n v="9069.77"/>
    <n v="680.23"/>
    <n v="1813.95"/>
    <x v="1"/>
    <x v="1"/>
    <x v="0"/>
    <x v="1"/>
    <x v="15"/>
    <x v="15"/>
    <x v="2"/>
    <x v="0"/>
    <x v="2"/>
  </r>
  <r>
    <x v="0"/>
    <x v="7"/>
    <n v="4112000222"/>
    <x v="8"/>
    <s v="03CSCOCK"/>
    <s v="CALIFORNIA SUN COCKTAIL X 40PCS"/>
    <n v="0"/>
    <n v="5"/>
    <n v="5"/>
    <n v="78"/>
    <n v="9069.77"/>
    <n v="680.23"/>
    <n v="1813.95"/>
    <x v="1"/>
    <x v="1"/>
    <x v="0"/>
    <x v="1"/>
    <x v="8"/>
    <x v="8"/>
    <x v="2"/>
    <x v="0"/>
    <x v="2"/>
  </r>
  <r>
    <x v="0"/>
    <x v="7"/>
    <n v="4112000222"/>
    <x v="8"/>
    <s v="03CSMNG"/>
    <s v="CALIFORNIA SUN MANGO X 40PCS"/>
    <n v="0"/>
    <n v="5"/>
    <n v="5"/>
    <n v="94"/>
    <n v="9069.77"/>
    <n v="680.23"/>
    <n v="1813.95"/>
    <x v="1"/>
    <x v="1"/>
    <x v="0"/>
    <x v="1"/>
    <x v="9"/>
    <x v="9"/>
    <x v="2"/>
    <x v="0"/>
    <x v="2"/>
  </r>
  <r>
    <x v="0"/>
    <x v="7"/>
    <n v="4112000222"/>
    <x v="8"/>
    <s v="03CSORG"/>
    <s v="CALIFORNIA SUN ORANGE X 40PCS"/>
    <n v="0"/>
    <n v="5"/>
    <n v="5"/>
    <n v="5"/>
    <n v="9069.77"/>
    <n v="680.23"/>
    <n v="1813.95"/>
    <x v="1"/>
    <x v="1"/>
    <x v="0"/>
    <x v="1"/>
    <x v="10"/>
    <x v="10"/>
    <x v="2"/>
    <x v="0"/>
    <x v="2"/>
  </r>
  <r>
    <x v="0"/>
    <x v="7"/>
    <n v="4112000222"/>
    <x v="8"/>
    <s v="03CSPNPL"/>
    <s v="CALIFORNIA SUN  PINEAPPLE X 40PCS"/>
    <n v="0"/>
    <n v="5"/>
    <n v="5"/>
    <n v="0"/>
    <n v="9069.77"/>
    <n v="680.23"/>
    <n v="1813.95"/>
    <x v="1"/>
    <x v="1"/>
    <x v="0"/>
    <x v="1"/>
    <x v="11"/>
    <x v="11"/>
    <x v="2"/>
    <x v="0"/>
    <x v="2"/>
  </r>
  <r>
    <x v="0"/>
    <x v="7"/>
    <n v="4112000222"/>
    <x v="8"/>
    <s v="03CSSBRY"/>
    <s v="CALIFORNIA SUN STRAWBERRY X 40PCS"/>
    <n v="0"/>
    <n v="5"/>
    <n v="5"/>
    <n v="108"/>
    <n v="9069.77"/>
    <n v="680.23"/>
    <n v="1813.95"/>
    <x v="1"/>
    <x v="1"/>
    <x v="0"/>
    <x v="1"/>
    <x v="16"/>
    <x v="16"/>
    <x v="2"/>
    <x v="0"/>
    <x v="2"/>
  </r>
  <r>
    <x v="0"/>
    <x v="7"/>
    <n v="4112000222"/>
    <x v="8"/>
    <s v="05CNCTCOCK"/>
    <s v="FRUTTA NATURAL COCKTAIL 1LTR X 10PCS"/>
    <n v="0"/>
    <n v="21"/>
    <n v="21"/>
    <n v="11"/>
    <n v="70697.600000000006"/>
    <n v="5302.32"/>
    <n v="3366.55"/>
    <x v="1"/>
    <x v="1"/>
    <x v="0"/>
    <x v="1"/>
    <x v="14"/>
    <x v="14"/>
    <x v="0"/>
    <x v="0"/>
    <x v="0"/>
  </r>
  <r>
    <x v="0"/>
    <x v="7"/>
    <n v="4112000222"/>
    <x v="8"/>
    <s v="06MACPNPL"/>
    <s v="MACCAW DRINK PINEAPPLE 1LTR X 10PCS"/>
    <n v="0"/>
    <n v="16"/>
    <n v="16"/>
    <n v="21"/>
    <n v="46046.51"/>
    <n v="3453.49"/>
    <n v="2877.91"/>
    <x v="1"/>
    <x v="1"/>
    <x v="0"/>
    <x v="1"/>
    <x v="12"/>
    <x v="12"/>
    <x v="1"/>
    <x v="0"/>
    <x v="0"/>
  </r>
  <r>
    <x v="0"/>
    <x v="7"/>
    <n v="4112000222"/>
    <x v="8"/>
    <s v="07NPBBKT"/>
    <s v="FRUTTA PET BOTTLE BLACKCURRENT 500ML (12PCS)"/>
    <n v="0"/>
    <n v="10"/>
    <n v="10"/>
    <n v="0"/>
    <n v="9767.4"/>
    <n v="732.55"/>
    <n v="976.74"/>
    <x v="1"/>
    <x v="1"/>
    <x v="0"/>
    <x v="1"/>
    <x v="5"/>
    <x v="5"/>
    <x v="0"/>
    <x v="0"/>
    <x v="1"/>
  </r>
  <r>
    <x v="0"/>
    <x v="7"/>
    <n v="4112000222"/>
    <x v="8"/>
    <s v="07NPBCTL"/>
    <s v="FRUTTA PET BOTTLE  COCKTAIL 500ML (12PCS)"/>
    <n v="0"/>
    <n v="10"/>
    <n v="10"/>
    <n v="647"/>
    <n v="9767.4"/>
    <n v="732.55"/>
    <n v="976.74"/>
    <x v="1"/>
    <x v="1"/>
    <x v="0"/>
    <x v="1"/>
    <x v="6"/>
    <x v="6"/>
    <x v="0"/>
    <x v="0"/>
    <x v="1"/>
  </r>
  <r>
    <x v="0"/>
    <x v="7"/>
    <n v="4112000222"/>
    <x v="8"/>
    <s v="07NPBPPL"/>
    <s v="FRUTTA PET BOTTLE PINEAPPLE 500ML (12PCS)"/>
    <n v="0"/>
    <n v="13"/>
    <n v="13"/>
    <n v="41"/>
    <n v="9767.4"/>
    <n v="732.55"/>
    <n v="751.34"/>
    <x v="1"/>
    <x v="1"/>
    <x v="0"/>
    <x v="1"/>
    <x v="13"/>
    <x v="13"/>
    <x v="0"/>
    <x v="0"/>
    <x v="1"/>
  </r>
  <r>
    <x v="0"/>
    <x v="7"/>
    <n v="4112000234"/>
    <x v="10"/>
    <s v="03CSAPPLE"/>
    <s v="CALIFORNIA SUN APPLE X 40PCS"/>
    <n v="1"/>
    <n v="90"/>
    <n v="89"/>
    <n v="14"/>
    <n v="161441.85999999999"/>
    <n v="12108.14"/>
    <n v="1813.95"/>
    <x v="1"/>
    <x v="1"/>
    <x v="0"/>
    <x v="1"/>
    <x v="15"/>
    <x v="15"/>
    <x v="2"/>
    <x v="0"/>
    <x v="2"/>
  </r>
  <r>
    <x v="0"/>
    <x v="7"/>
    <n v="4112000234"/>
    <x v="10"/>
    <s v="03CSCOCK"/>
    <s v="CALIFORNIA SUN COCKTAIL X 40PCS"/>
    <n v="0"/>
    <n v="85"/>
    <n v="85"/>
    <n v="78"/>
    <n v="154186.04999999999"/>
    <n v="11563.95"/>
    <n v="1813.95"/>
    <x v="1"/>
    <x v="1"/>
    <x v="0"/>
    <x v="1"/>
    <x v="8"/>
    <x v="8"/>
    <x v="2"/>
    <x v="0"/>
    <x v="2"/>
  </r>
  <r>
    <x v="0"/>
    <x v="7"/>
    <n v="4112000234"/>
    <x v="10"/>
    <s v="03CSMNG"/>
    <s v="CALIFORNIA SUN MANGO X 40PCS"/>
    <n v="0"/>
    <n v="5"/>
    <n v="5"/>
    <n v="94"/>
    <n v="9069.77"/>
    <n v="680.23"/>
    <n v="1813.95"/>
    <x v="1"/>
    <x v="1"/>
    <x v="0"/>
    <x v="1"/>
    <x v="9"/>
    <x v="9"/>
    <x v="2"/>
    <x v="0"/>
    <x v="2"/>
  </r>
  <r>
    <x v="0"/>
    <x v="7"/>
    <n v="4112000234"/>
    <x v="10"/>
    <s v="03CSORG"/>
    <s v="CALIFORNIA SUN ORANGE X 40PCS"/>
    <n v="1"/>
    <n v="90"/>
    <n v="89"/>
    <n v="5"/>
    <n v="161441.85999999999"/>
    <n v="12108.14"/>
    <n v="1813.95"/>
    <x v="1"/>
    <x v="1"/>
    <x v="0"/>
    <x v="1"/>
    <x v="10"/>
    <x v="10"/>
    <x v="2"/>
    <x v="0"/>
    <x v="2"/>
  </r>
  <r>
    <x v="0"/>
    <x v="7"/>
    <n v="4112000234"/>
    <x v="10"/>
    <s v="03CSPNPL"/>
    <s v="CALIFORNIA SUN  PINEAPPLE X 40PCS"/>
    <n v="0"/>
    <n v="85"/>
    <n v="85"/>
    <n v="0"/>
    <n v="154186.04999999999"/>
    <n v="11563.95"/>
    <n v="1813.95"/>
    <x v="1"/>
    <x v="1"/>
    <x v="0"/>
    <x v="1"/>
    <x v="11"/>
    <x v="11"/>
    <x v="2"/>
    <x v="0"/>
    <x v="2"/>
  </r>
  <r>
    <x v="0"/>
    <x v="7"/>
    <n v="4112000234"/>
    <x v="10"/>
    <s v="03CSSBRY"/>
    <s v="CALIFORNIA SUN STRAWBERRY X 40PCS"/>
    <n v="2"/>
    <n v="70"/>
    <n v="68"/>
    <n v="108"/>
    <n v="123348.84"/>
    <n v="9251.16"/>
    <n v="1813.95"/>
    <x v="1"/>
    <x v="1"/>
    <x v="0"/>
    <x v="1"/>
    <x v="16"/>
    <x v="16"/>
    <x v="2"/>
    <x v="0"/>
    <x v="2"/>
  </r>
  <r>
    <x v="0"/>
    <x v="7"/>
    <n v="4112000234"/>
    <x v="10"/>
    <s v="05CNCTORG"/>
    <s v="FRUTTA NATURAL ORANGE 1LTR X 10PCS"/>
    <n v="0"/>
    <n v="96"/>
    <n v="96"/>
    <n v="35"/>
    <n v="334883.71999999997"/>
    <n v="25116.28"/>
    <n v="3488.37"/>
    <x v="1"/>
    <x v="1"/>
    <x v="0"/>
    <x v="1"/>
    <x v="1"/>
    <x v="1"/>
    <x v="0"/>
    <x v="0"/>
    <x v="0"/>
  </r>
  <r>
    <x v="0"/>
    <x v="7"/>
    <n v="4112000234"/>
    <x v="10"/>
    <s v="07NPBBKT"/>
    <s v="FRUTTA PET BOTTLE BLACKCURRENT 500ML (12PCS)"/>
    <n v="0"/>
    <n v="100"/>
    <n v="100"/>
    <n v="0"/>
    <n v="111627.91"/>
    <n v="8372.09"/>
    <n v="1116.28"/>
    <x v="1"/>
    <x v="1"/>
    <x v="0"/>
    <x v="1"/>
    <x v="5"/>
    <x v="5"/>
    <x v="0"/>
    <x v="0"/>
    <x v="1"/>
  </r>
  <r>
    <x v="0"/>
    <x v="7"/>
    <n v="4112000234"/>
    <x v="10"/>
    <s v="07NPBCTL"/>
    <s v="FRUTTA PET BOTTLE  COCKTAIL 500ML (12PCS)"/>
    <n v="0"/>
    <n v="100"/>
    <n v="100"/>
    <n v="647"/>
    <n v="111627.91"/>
    <n v="8372.09"/>
    <n v="1116.28"/>
    <x v="1"/>
    <x v="1"/>
    <x v="0"/>
    <x v="1"/>
    <x v="6"/>
    <x v="6"/>
    <x v="0"/>
    <x v="0"/>
    <x v="1"/>
  </r>
  <r>
    <x v="0"/>
    <x v="7"/>
    <n v="4112000234"/>
    <x v="10"/>
    <s v="07NPBORG"/>
    <s v="FRUTTA PET BOTTLE  ORANGE 500ML (12PCS)"/>
    <n v="0"/>
    <n v="114"/>
    <n v="114"/>
    <n v="480"/>
    <n v="111627.91"/>
    <n v="8372.09"/>
    <n v="979.19"/>
    <x v="1"/>
    <x v="1"/>
    <x v="0"/>
    <x v="1"/>
    <x v="7"/>
    <x v="7"/>
    <x v="0"/>
    <x v="0"/>
    <x v="1"/>
  </r>
  <r>
    <x v="0"/>
    <x v="7"/>
    <n v="4112000234"/>
    <x v="10"/>
    <s v="07NPBPPL"/>
    <s v="FRUTTA PET BOTTLE PINEAPPLE 500ML (12PCS)"/>
    <n v="1"/>
    <n v="104"/>
    <n v="103"/>
    <n v="41"/>
    <n v="88325.59"/>
    <n v="6624.42"/>
    <n v="857.53"/>
    <x v="1"/>
    <x v="1"/>
    <x v="0"/>
    <x v="1"/>
    <x v="13"/>
    <x v="13"/>
    <x v="0"/>
    <x v="0"/>
    <x v="1"/>
  </r>
  <r>
    <x v="0"/>
    <x v="7"/>
    <n v="4112000235"/>
    <x v="11"/>
    <s v="03CSAPPLE"/>
    <s v="CALIFORNIA SUN APPLE X 40PCS"/>
    <n v="1"/>
    <n v="27"/>
    <n v="26"/>
    <n v="14"/>
    <n v="47162.79"/>
    <n v="3537.21"/>
    <n v="1813.95"/>
    <x v="1"/>
    <x v="1"/>
    <x v="0"/>
    <x v="1"/>
    <x v="15"/>
    <x v="15"/>
    <x v="2"/>
    <x v="0"/>
    <x v="2"/>
  </r>
  <r>
    <x v="0"/>
    <x v="7"/>
    <n v="4112000235"/>
    <x v="11"/>
    <s v="03CSCOCK"/>
    <s v="CALIFORNIA SUN COCKTAIL X 40PCS"/>
    <n v="0"/>
    <n v="30"/>
    <n v="30"/>
    <n v="78"/>
    <n v="54418.61"/>
    <n v="4081.4"/>
    <n v="1813.95"/>
    <x v="1"/>
    <x v="1"/>
    <x v="0"/>
    <x v="1"/>
    <x v="8"/>
    <x v="8"/>
    <x v="2"/>
    <x v="0"/>
    <x v="2"/>
  </r>
  <r>
    <x v="0"/>
    <x v="7"/>
    <n v="4112000235"/>
    <x v="11"/>
    <s v="03CSMNG"/>
    <s v="CALIFORNIA SUN MANGO X 40PCS"/>
    <n v="3"/>
    <n v="27"/>
    <n v="24"/>
    <n v="94"/>
    <n v="43534.879999999997"/>
    <n v="3265.12"/>
    <n v="1813.95"/>
    <x v="1"/>
    <x v="1"/>
    <x v="0"/>
    <x v="1"/>
    <x v="9"/>
    <x v="9"/>
    <x v="2"/>
    <x v="0"/>
    <x v="2"/>
  </r>
  <r>
    <x v="0"/>
    <x v="7"/>
    <n v="4112000235"/>
    <x v="11"/>
    <s v="03CSORG"/>
    <s v="CALIFORNIA SUN ORANGE X 40PCS"/>
    <n v="0"/>
    <n v="30"/>
    <n v="30"/>
    <n v="5"/>
    <n v="54418.61"/>
    <n v="4081.4"/>
    <n v="1813.95"/>
    <x v="1"/>
    <x v="1"/>
    <x v="0"/>
    <x v="1"/>
    <x v="10"/>
    <x v="10"/>
    <x v="2"/>
    <x v="0"/>
    <x v="2"/>
  </r>
  <r>
    <x v="0"/>
    <x v="7"/>
    <n v="4112000235"/>
    <x v="11"/>
    <s v="03CSPNPL"/>
    <s v="CALIFORNIA SUN  PINEAPPLE X 40PCS"/>
    <n v="0"/>
    <n v="27"/>
    <n v="27"/>
    <n v="0"/>
    <n v="48976.74"/>
    <n v="3673.26"/>
    <n v="1813.95"/>
    <x v="1"/>
    <x v="1"/>
    <x v="0"/>
    <x v="1"/>
    <x v="11"/>
    <x v="11"/>
    <x v="2"/>
    <x v="0"/>
    <x v="2"/>
  </r>
  <r>
    <x v="0"/>
    <x v="7"/>
    <n v="4112000235"/>
    <x v="11"/>
    <s v="03CSSBRY"/>
    <s v="CALIFORNIA SUN STRAWBERRY X 40PCS"/>
    <n v="0"/>
    <n v="27"/>
    <n v="27"/>
    <n v="108"/>
    <n v="48976.74"/>
    <n v="3673.26"/>
    <n v="1813.95"/>
    <x v="1"/>
    <x v="1"/>
    <x v="0"/>
    <x v="1"/>
    <x v="16"/>
    <x v="16"/>
    <x v="2"/>
    <x v="0"/>
    <x v="2"/>
  </r>
  <r>
    <x v="0"/>
    <x v="7"/>
    <n v="4112000235"/>
    <x v="11"/>
    <s v="05CNCTCOCK"/>
    <s v="FRUTTA NATURAL COCKTAIL 1LTR X 10PCS"/>
    <n v="0"/>
    <n v="109"/>
    <n v="109"/>
    <n v="11"/>
    <n v="353488"/>
    <n v="26511.599999999999"/>
    <n v="3243.01"/>
    <x v="1"/>
    <x v="1"/>
    <x v="0"/>
    <x v="1"/>
    <x v="14"/>
    <x v="14"/>
    <x v="0"/>
    <x v="0"/>
    <x v="0"/>
  </r>
  <r>
    <x v="0"/>
    <x v="7"/>
    <n v="4112000235"/>
    <x v="11"/>
    <s v="05CNCTPNPL"/>
    <s v="FRUTTA NATURAL PINEAPPLE 1LTR X 10PCS"/>
    <n v="0"/>
    <n v="20"/>
    <n v="20"/>
    <n v="11"/>
    <n v="70697.600000000006"/>
    <n v="5302.32"/>
    <n v="3534.88"/>
    <x v="1"/>
    <x v="1"/>
    <x v="0"/>
    <x v="1"/>
    <x v="18"/>
    <x v="18"/>
    <x v="0"/>
    <x v="0"/>
    <x v="0"/>
  </r>
  <r>
    <x v="0"/>
    <x v="7"/>
    <n v="4112000235"/>
    <x v="11"/>
    <s v="06MACPNPL"/>
    <s v="MACCAW DRINK PINEAPPLE 1LTR X 10PCS"/>
    <n v="0"/>
    <n v="48"/>
    <n v="48"/>
    <n v="21"/>
    <n v="138139.53"/>
    <n v="10360.459999999999"/>
    <n v="2877.91"/>
    <x v="1"/>
    <x v="1"/>
    <x v="0"/>
    <x v="1"/>
    <x v="12"/>
    <x v="12"/>
    <x v="1"/>
    <x v="0"/>
    <x v="0"/>
  </r>
  <r>
    <x v="0"/>
    <x v="7"/>
    <n v="4112000235"/>
    <x v="11"/>
    <s v="07NPBBKT"/>
    <s v="FRUTTA PET BOTTLE BLACKCURRENT 500ML (12PCS)"/>
    <n v="0"/>
    <n v="20"/>
    <n v="20"/>
    <n v="0"/>
    <n v="19534.8"/>
    <n v="1465.11"/>
    <n v="976.74"/>
    <x v="1"/>
    <x v="1"/>
    <x v="0"/>
    <x v="1"/>
    <x v="5"/>
    <x v="5"/>
    <x v="0"/>
    <x v="0"/>
    <x v="1"/>
  </r>
  <r>
    <x v="0"/>
    <x v="7"/>
    <n v="4112000235"/>
    <x v="11"/>
    <s v="07NPBCTL"/>
    <s v="FRUTTA PET BOTTLE  COCKTAIL 500ML (12PCS)"/>
    <n v="0"/>
    <n v="56"/>
    <n v="56"/>
    <n v="647"/>
    <n v="53720.7"/>
    <n v="4029.05"/>
    <n v="959.3"/>
    <x v="1"/>
    <x v="1"/>
    <x v="0"/>
    <x v="1"/>
    <x v="6"/>
    <x v="6"/>
    <x v="0"/>
    <x v="0"/>
    <x v="1"/>
  </r>
  <r>
    <x v="0"/>
    <x v="7"/>
    <n v="4112000235"/>
    <x v="11"/>
    <s v="07NPBORG"/>
    <s v="FRUTTA PET BOTTLE  ORANGE 500ML (12PCS)"/>
    <n v="0"/>
    <n v="6"/>
    <n v="6"/>
    <n v="480"/>
    <n v="4883.7"/>
    <n v="366.28"/>
    <n v="813.95"/>
    <x v="1"/>
    <x v="1"/>
    <x v="0"/>
    <x v="1"/>
    <x v="7"/>
    <x v="7"/>
    <x v="0"/>
    <x v="0"/>
    <x v="1"/>
  </r>
  <r>
    <x v="0"/>
    <x v="7"/>
    <n v="4112000235"/>
    <x v="11"/>
    <s v="07NPBPPL"/>
    <s v="FRUTTA PET BOTTLE PINEAPPLE 500ML (12PCS)"/>
    <n v="0"/>
    <n v="55"/>
    <n v="55"/>
    <n v="41"/>
    <n v="43953.3"/>
    <n v="3296.5"/>
    <n v="799.15"/>
    <x v="1"/>
    <x v="1"/>
    <x v="0"/>
    <x v="1"/>
    <x v="13"/>
    <x v="13"/>
    <x v="0"/>
    <x v="0"/>
    <x v="1"/>
  </r>
  <r>
    <x v="0"/>
    <x v="7"/>
    <n v="4112000243"/>
    <x v="12"/>
    <s v="03CSAPPLE"/>
    <s v="CALIFORNIA SUN APPLE X 40PCS"/>
    <n v="0"/>
    <n v="55"/>
    <n v="55"/>
    <n v="14"/>
    <n v="96589.75"/>
    <n v="7244.23"/>
    <n v="1756.18"/>
    <x v="1"/>
    <x v="1"/>
    <x v="0"/>
    <x v="1"/>
    <x v="15"/>
    <x v="15"/>
    <x v="2"/>
    <x v="0"/>
    <x v="2"/>
  </r>
  <r>
    <x v="0"/>
    <x v="7"/>
    <n v="4112000243"/>
    <x v="12"/>
    <s v="03CSPNPL"/>
    <s v="CALIFORNIA SUN  PINEAPPLE X 40PCS"/>
    <n v="0"/>
    <n v="20"/>
    <n v="20"/>
    <n v="0"/>
    <n v="35371.160000000003"/>
    <n v="2652.84"/>
    <n v="1768.56"/>
    <x v="1"/>
    <x v="1"/>
    <x v="0"/>
    <x v="1"/>
    <x v="11"/>
    <x v="11"/>
    <x v="2"/>
    <x v="0"/>
    <x v="2"/>
  </r>
  <r>
    <x v="0"/>
    <x v="7"/>
    <n v="4112000243"/>
    <x v="12"/>
    <s v="03CSSBRY"/>
    <s v="CALIFORNIA SUN STRAWBERRY X 40PCS"/>
    <n v="0"/>
    <n v="110"/>
    <n v="110"/>
    <n v="108"/>
    <n v="193179.53"/>
    <n v="14488.46"/>
    <n v="1756.18"/>
    <x v="1"/>
    <x v="1"/>
    <x v="0"/>
    <x v="1"/>
    <x v="16"/>
    <x v="16"/>
    <x v="2"/>
    <x v="0"/>
    <x v="2"/>
  </r>
  <r>
    <x v="0"/>
    <x v="7"/>
    <n v="4112000243"/>
    <x v="12"/>
    <s v="05CNCTORG"/>
    <s v="FRUTTA NATURAL ORANGE 1LTR X 10PCS"/>
    <n v="0"/>
    <n v="55"/>
    <n v="55"/>
    <n v="35"/>
    <n v="194418.57"/>
    <n v="14581.39"/>
    <n v="3534.88"/>
    <x v="1"/>
    <x v="1"/>
    <x v="0"/>
    <x v="1"/>
    <x v="1"/>
    <x v="1"/>
    <x v="0"/>
    <x v="0"/>
    <x v="0"/>
  </r>
  <r>
    <x v="0"/>
    <x v="7"/>
    <n v="4112000243"/>
    <x v="12"/>
    <s v="06MACPNPL"/>
    <s v="MACCAW DRINK PINEAPPLE 1LTR X 10PCS"/>
    <n v="0"/>
    <n v="30"/>
    <n v="30"/>
    <n v="21"/>
    <n v="92093.02"/>
    <n v="6906.98"/>
    <n v="3069.77"/>
    <x v="1"/>
    <x v="1"/>
    <x v="0"/>
    <x v="1"/>
    <x v="12"/>
    <x v="12"/>
    <x v="1"/>
    <x v="0"/>
    <x v="0"/>
  </r>
  <r>
    <x v="0"/>
    <x v="7"/>
    <n v="4112000243"/>
    <x v="12"/>
    <s v="07NPBCTL"/>
    <s v="FRUTTA PET BOTTLE  COCKTAIL 500ML (12PCS)"/>
    <n v="10"/>
    <n v="10"/>
    <n v="0"/>
    <n v="647"/>
    <n v="-1376.3"/>
    <n v="-103.22"/>
    <n v="0"/>
    <x v="1"/>
    <x v="1"/>
    <x v="0"/>
    <x v="1"/>
    <x v="6"/>
    <x v="6"/>
    <x v="0"/>
    <x v="0"/>
    <x v="1"/>
  </r>
  <r>
    <x v="0"/>
    <x v="7"/>
    <n v="4112000252"/>
    <x v="13"/>
    <s v="05CNCTCOCK"/>
    <s v="FRUTTA NATURAL COCKTAIL 1LTR X 10PCS"/>
    <n v="0"/>
    <n v="104"/>
    <n v="104"/>
    <n v="11"/>
    <n v="179244"/>
    <n v="13443.3"/>
    <n v="1723.5"/>
    <x v="1"/>
    <x v="1"/>
    <x v="0"/>
    <x v="1"/>
    <x v="14"/>
    <x v="14"/>
    <x v="0"/>
    <x v="0"/>
    <x v="0"/>
  </r>
  <r>
    <x v="0"/>
    <x v="7"/>
    <n v="4112000252"/>
    <x v="13"/>
    <s v="05CNCTPNPL"/>
    <s v="FRUTTA NATURAL PINEAPPLE 1LTR X 10PCS"/>
    <n v="0"/>
    <n v="58"/>
    <n v="58"/>
    <n v="11"/>
    <n v="176744"/>
    <n v="13255.8"/>
    <n v="3047.31"/>
    <x v="1"/>
    <x v="1"/>
    <x v="0"/>
    <x v="1"/>
    <x v="18"/>
    <x v="18"/>
    <x v="0"/>
    <x v="0"/>
    <x v="0"/>
  </r>
  <r>
    <x v="0"/>
    <x v="7"/>
    <n v="4112000265"/>
    <x v="14"/>
    <s v="05CNCTCOCK"/>
    <s v="FRUTTA NATURAL COCKTAIL 1LTR X 10PCS"/>
    <n v="0"/>
    <n v="50"/>
    <n v="50"/>
    <n v="11"/>
    <n v="176744"/>
    <n v="13255.8"/>
    <n v="3534.88"/>
    <x v="1"/>
    <x v="1"/>
    <x v="0"/>
    <x v="1"/>
    <x v="14"/>
    <x v="14"/>
    <x v="0"/>
    <x v="0"/>
    <x v="0"/>
  </r>
  <r>
    <x v="0"/>
    <x v="7"/>
    <n v="4112000265"/>
    <x v="14"/>
    <s v="05CNCTPNPL"/>
    <s v="FRUTTA NATURAL PINEAPPLE 1LTR X 10PCS"/>
    <n v="0"/>
    <n v="58"/>
    <n v="58"/>
    <n v="11"/>
    <n v="176744"/>
    <n v="13255.8"/>
    <n v="3047.31"/>
    <x v="1"/>
    <x v="1"/>
    <x v="0"/>
    <x v="1"/>
    <x v="18"/>
    <x v="18"/>
    <x v="0"/>
    <x v="0"/>
    <x v="0"/>
  </r>
  <r>
    <x v="0"/>
    <x v="7"/>
    <n v="4112000271"/>
    <x v="15"/>
    <s v="03CSAPPLE"/>
    <s v="CALIFORNIA SUN APPLE X 40PCS"/>
    <n v="2"/>
    <n v="309"/>
    <n v="307"/>
    <n v="14"/>
    <n v="581943.11"/>
    <n v="43645.73"/>
    <n v="1895.58"/>
    <x v="1"/>
    <x v="1"/>
    <x v="0"/>
    <x v="1"/>
    <x v="15"/>
    <x v="15"/>
    <x v="2"/>
    <x v="0"/>
    <x v="2"/>
  </r>
  <r>
    <x v="0"/>
    <x v="7"/>
    <n v="4112000271"/>
    <x v="15"/>
    <s v="03CSCOCK"/>
    <s v="CALIFORNIA SUN COCKTAIL X 40PCS"/>
    <n v="1"/>
    <n v="356"/>
    <n v="355"/>
    <n v="78"/>
    <n v="672930.97"/>
    <n v="50469.82"/>
    <n v="1895.58"/>
    <x v="1"/>
    <x v="1"/>
    <x v="0"/>
    <x v="1"/>
    <x v="8"/>
    <x v="8"/>
    <x v="2"/>
    <x v="0"/>
    <x v="2"/>
  </r>
  <r>
    <x v="0"/>
    <x v="7"/>
    <n v="4112000271"/>
    <x v="15"/>
    <s v="03CSMNG"/>
    <s v="CALIFORNIA SUN MANGO X 40PCS"/>
    <n v="12"/>
    <n v="277"/>
    <n v="265"/>
    <n v="94"/>
    <n v="502328.74"/>
    <n v="37674.660000000003"/>
    <n v="1895.58"/>
    <x v="1"/>
    <x v="1"/>
    <x v="0"/>
    <x v="1"/>
    <x v="9"/>
    <x v="9"/>
    <x v="2"/>
    <x v="0"/>
    <x v="2"/>
  </r>
  <r>
    <x v="0"/>
    <x v="7"/>
    <n v="4112000271"/>
    <x v="15"/>
    <s v="03CSORG"/>
    <s v="CALIFORNIA SUN ORANGE X 40PCS"/>
    <n v="3"/>
    <n v="279"/>
    <n v="276"/>
    <n v="5"/>
    <n v="523180.14"/>
    <n v="39238.51"/>
    <n v="1895.58"/>
    <x v="1"/>
    <x v="1"/>
    <x v="0"/>
    <x v="1"/>
    <x v="10"/>
    <x v="10"/>
    <x v="2"/>
    <x v="0"/>
    <x v="2"/>
  </r>
  <r>
    <x v="0"/>
    <x v="7"/>
    <n v="4112000271"/>
    <x v="15"/>
    <s v="03CSPNPL"/>
    <s v="CALIFORNIA SUN  PINEAPPLE X 40PCS"/>
    <n v="0"/>
    <n v="262"/>
    <n v="262"/>
    <n v="0"/>
    <n v="496641.99"/>
    <n v="37248.15"/>
    <n v="1895.58"/>
    <x v="1"/>
    <x v="1"/>
    <x v="0"/>
    <x v="1"/>
    <x v="11"/>
    <x v="11"/>
    <x v="2"/>
    <x v="0"/>
    <x v="2"/>
  </r>
  <r>
    <x v="0"/>
    <x v="7"/>
    <n v="4112000271"/>
    <x v="15"/>
    <s v="03CSSBRY"/>
    <s v="CALIFORNIA SUN STRAWBERRY X 40PCS"/>
    <n v="0"/>
    <n v="191"/>
    <n v="191"/>
    <n v="108"/>
    <n v="362055.84"/>
    <n v="27154.19"/>
    <n v="1895.58"/>
    <x v="1"/>
    <x v="1"/>
    <x v="0"/>
    <x v="1"/>
    <x v="16"/>
    <x v="16"/>
    <x v="2"/>
    <x v="0"/>
    <x v="2"/>
  </r>
  <r>
    <x v="0"/>
    <x v="7"/>
    <n v="4112000271"/>
    <x v="15"/>
    <s v="05CNCTAPPLE"/>
    <s v="FRUTTA NATURAL APPLE JUICE 1LTR X 10PCS"/>
    <n v="0"/>
    <n v="4"/>
    <n v="4"/>
    <n v="905"/>
    <n v="13047.81"/>
    <n v="978.59"/>
    <n v="3261.95"/>
    <x v="1"/>
    <x v="1"/>
    <x v="0"/>
    <x v="1"/>
    <x v="0"/>
    <x v="0"/>
    <x v="0"/>
    <x v="0"/>
    <x v="0"/>
  </r>
  <r>
    <x v="0"/>
    <x v="7"/>
    <n v="4112000271"/>
    <x v="15"/>
    <s v="05CNCTCOCK"/>
    <s v="FRUTTA NATURAL COCKTAIL 1LTR X 10PCS"/>
    <n v="2"/>
    <n v="235"/>
    <n v="233"/>
    <n v="11"/>
    <n v="760035.08"/>
    <n v="57002.63"/>
    <n v="3261.95"/>
    <x v="1"/>
    <x v="1"/>
    <x v="0"/>
    <x v="1"/>
    <x v="14"/>
    <x v="14"/>
    <x v="0"/>
    <x v="0"/>
    <x v="0"/>
  </r>
  <r>
    <x v="0"/>
    <x v="7"/>
    <n v="4112000271"/>
    <x v="15"/>
    <s v="05CNCTORG"/>
    <s v="FRUTTA NATURAL ORANGE 1LTR X 10PCS"/>
    <n v="0"/>
    <n v="705"/>
    <n v="705"/>
    <n v="35"/>
    <n v="2419712.9900000002"/>
    <n v="181478.47"/>
    <n v="3432.22"/>
    <x v="1"/>
    <x v="1"/>
    <x v="0"/>
    <x v="1"/>
    <x v="1"/>
    <x v="1"/>
    <x v="0"/>
    <x v="0"/>
    <x v="0"/>
  </r>
  <r>
    <x v="0"/>
    <x v="7"/>
    <n v="4112000271"/>
    <x v="15"/>
    <s v="05CNCTPNPL"/>
    <s v="FRUTTA NATURAL PINEAPPLE 1LTR X 10PCS"/>
    <n v="0"/>
    <n v="105"/>
    <n v="105"/>
    <n v="11"/>
    <n v="342505.07"/>
    <n v="25687.88"/>
    <n v="3261.95"/>
    <x v="1"/>
    <x v="1"/>
    <x v="0"/>
    <x v="1"/>
    <x v="18"/>
    <x v="18"/>
    <x v="0"/>
    <x v="0"/>
    <x v="0"/>
  </r>
  <r>
    <x v="0"/>
    <x v="7"/>
    <n v="4112000271"/>
    <x v="15"/>
    <s v="06MACC0CK"/>
    <s v="MACCAW DRINK COCKTAIL 1LTR X 10PCS"/>
    <n v="0"/>
    <n v="70"/>
    <n v="70"/>
    <n v="67"/>
    <n v="196942.2"/>
    <n v="14770.67"/>
    <n v="2813.46"/>
    <x v="1"/>
    <x v="1"/>
    <x v="0"/>
    <x v="1"/>
    <x v="2"/>
    <x v="2"/>
    <x v="1"/>
    <x v="0"/>
    <x v="0"/>
  </r>
  <r>
    <x v="0"/>
    <x v="7"/>
    <n v="4112000271"/>
    <x v="15"/>
    <s v="06MACCRNBRY"/>
    <s v="MACCAW DRINK CRANBERRY 1LTR X 10PCS"/>
    <n v="0"/>
    <n v="82"/>
    <n v="82"/>
    <n v="254"/>
    <n v="230703.72"/>
    <n v="17302.78"/>
    <n v="2813.46"/>
    <x v="1"/>
    <x v="1"/>
    <x v="0"/>
    <x v="1"/>
    <x v="3"/>
    <x v="3"/>
    <x v="1"/>
    <x v="0"/>
    <x v="0"/>
  </r>
  <r>
    <x v="0"/>
    <x v="7"/>
    <n v="4112000271"/>
    <x v="15"/>
    <s v="06MACPNPL"/>
    <s v="MACCAW DRINK PINEAPPLE 1LTR X 10PCS"/>
    <n v="0"/>
    <n v="5"/>
    <n v="5"/>
    <n v="21"/>
    <n v="14067.3"/>
    <n v="1055.05"/>
    <n v="2813.46"/>
    <x v="1"/>
    <x v="1"/>
    <x v="0"/>
    <x v="1"/>
    <x v="12"/>
    <x v="12"/>
    <x v="1"/>
    <x v="0"/>
    <x v="0"/>
  </r>
  <r>
    <x v="0"/>
    <x v="7"/>
    <n v="4112000271"/>
    <x v="15"/>
    <s v="06MACSTWBAN"/>
    <s v="MACCAW DRINK STRAWBERRY -BANANA X10PCS"/>
    <n v="0"/>
    <n v="78"/>
    <n v="78"/>
    <n v="0"/>
    <n v="219449.88"/>
    <n v="16458.740000000002"/>
    <n v="2813.46"/>
    <x v="1"/>
    <x v="1"/>
    <x v="0"/>
    <x v="1"/>
    <x v="4"/>
    <x v="4"/>
    <x v="1"/>
    <x v="0"/>
    <x v="0"/>
  </r>
  <r>
    <x v="0"/>
    <x v="7"/>
    <n v="4112000271"/>
    <x v="15"/>
    <s v="07NPBBKT"/>
    <s v="FRUTTA PET BOTTLE BLACKCURRENT 500ML (12PCS)"/>
    <n v="0"/>
    <n v="426"/>
    <n v="426"/>
    <n v="0"/>
    <n v="446846.96"/>
    <n v="33513.519999999997"/>
    <n v="1048.94"/>
    <x v="1"/>
    <x v="1"/>
    <x v="0"/>
    <x v="1"/>
    <x v="5"/>
    <x v="5"/>
    <x v="0"/>
    <x v="0"/>
    <x v="1"/>
  </r>
  <r>
    <x v="0"/>
    <x v="7"/>
    <n v="4112000271"/>
    <x v="15"/>
    <s v="07NPBCTL"/>
    <s v="FRUTTA PET BOTTLE  COCKTAIL 500ML (12PCS)"/>
    <n v="0"/>
    <n v="396"/>
    <n v="396"/>
    <n v="647"/>
    <n v="411736.06"/>
    <n v="30880.2"/>
    <n v="1039.74"/>
    <x v="1"/>
    <x v="1"/>
    <x v="0"/>
    <x v="1"/>
    <x v="6"/>
    <x v="6"/>
    <x v="0"/>
    <x v="0"/>
    <x v="1"/>
  </r>
  <r>
    <x v="0"/>
    <x v="7"/>
    <n v="4112000271"/>
    <x v="15"/>
    <s v="07NPBORG"/>
    <s v="FRUTTA PET BOTTLE  ORANGE 500ML (12PCS)"/>
    <n v="0"/>
    <n v="355"/>
    <n v="355"/>
    <n v="480"/>
    <n v="368780.25"/>
    <n v="27658.52"/>
    <n v="1038.82"/>
    <x v="1"/>
    <x v="1"/>
    <x v="0"/>
    <x v="1"/>
    <x v="7"/>
    <x v="7"/>
    <x v="0"/>
    <x v="0"/>
    <x v="1"/>
  </r>
  <r>
    <x v="0"/>
    <x v="7"/>
    <n v="4112000271"/>
    <x v="15"/>
    <s v="07NPBPPL"/>
    <s v="FRUTTA PET BOTTLE PINEAPPLE 500ML (12PCS)"/>
    <n v="0"/>
    <n v="369"/>
    <n v="369"/>
    <n v="41"/>
    <n v="383908.1"/>
    <n v="28793.11"/>
    <n v="1040.4000000000001"/>
    <x v="1"/>
    <x v="1"/>
    <x v="0"/>
    <x v="1"/>
    <x v="13"/>
    <x v="13"/>
    <x v="0"/>
    <x v="0"/>
    <x v="1"/>
  </r>
  <r>
    <x v="0"/>
    <x v="7"/>
    <n v="4112000273"/>
    <x v="16"/>
    <s v="05CNCTAPPLE"/>
    <s v="FRUTTA NATURAL APPLE JUICE 1LTR X 10PCS"/>
    <n v="0"/>
    <n v="30"/>
    <n v="30"/>
    <n v="905"/>
    <n v="106046.51"/>
    <n v="7953.49"/>
    <n v="3534.88"/>
    <x v="1"/>
    <x v="1"/>
    <x v="0"/>
    <x v="1"/>
    <x v="0"/>
    <x v="0"/>
    <x v="0"/>
    <x v="0"/>
    <x v="0"/>
  </r>
  <r>
    <x v="0"/>
    <x v="7"/>
    <n v="4112000273"/>
    <x v="16"/>
    <s v="05CNCTORG"/>
    <s v="FRUTTA NATURAL ORANGE 1LTR X 10PCS"/>
    <n v="0"/>
    <n v="116"/>
    <n v="116"/>
    <n v="35"/>
    <n v="428651.1"/>
    <n v="32148.83"/>
    <n v="3695.27"/>
    <x v="1"/>
    <x v="1"/>
    <x v="0"/>
    <x v="1"/>
    <x v="1"/>
    <x v="1"/>
    <x v="0"/>
    <x v="0"/>
    <x v="0"/>
  </r>
  <r>
    <x v="0"/>
    <x v="7"/>
    <n v="4112000273"/>
    <x v="16"/>
    <s v="06MACPNPL"/>
    <s v="MACCAW DRINK PINEAPPLE 1LTR X 10PCS"/>
    <n v="0"/>
    <n v="100"/>
    <n v="100"/>
    <n v="21"/>
    <n v="325581.39"/>
    <n v="24418.6"/>
    <n v="3255.81"/>
    <x v="1"/>
    <x v="1"/>
    <x v="0"/>
    <x v="1"/>
    <x v="12"/>
    <x v="12"/>
    <x v="1"/>
    <x v="0"/>
    <x v="0"/>
  </r>
  <r>
    <x v="0"/>
    <x v="7"/>
    <n v="4112000276"/>
    <x v="17"/>
    <s v="03CSCOCK"/>
    <s v="CALIFORNIA SUN COCKTAIL X 40PCS"/>
    <n v="30"/>
    <n v="40"/>
    <n v="10"/>
    <n v="78"/>
    <n v="18139.53"/>
    <n v="1360.47"/>
    <n v="1813.95"/>
    <x v="1"/>
    <x v="1"/>
    <x v="0"/>
    <x v="1"/>
    <x v="8"/>
    <x v="8"/>
    <x v="2"/>
    <x v="0"/>
    <x v="2"/>
  </r>
  <r>
    <x v="0"/>
    <x v="7"/>
    <n v="4112000276"/>
    <x v="17"/>
    <s v="03CSMNG"/>
    <s v="CALIFORNIA SUN MANGO X 40PCS"/>
    <n v="30"/>
    <n v="40"/>
    <n v="10"/>
    <n v="94"/>
    <n v="18139.53"/>
    <n v="1360.47"/>
    <n v="1813.95"/>
    <x v="1"/>
    <x v="1"/>
    <x v="0"/>
    <x v="1"/>
    <x v="9"/>
    <x v="9"/>
    <x v="2"/>
    <x v="0"/>
    <x v="2"/>
  </r>
  <r>
    <x v="0"/>
    <x v="7"/>
    <n v="4112000276"/>
    <x v="17"/>
    <s v="03CSSBRY"/>
    <s v="CALIFORNIA SUN STRAWBERRY X 40PCS"/>
    <n v="30"/>
    <n v="40"/>
    <n v="10"/>
    <n v="108"/>
    <n v="18139.53"/>
    <n v="1360.47"/>
    <n v="1813.95"/>
    <x v="1"/>
    <x v="1"/>
    <x v="0"/>
    <x v="1"/>
    <x v="16"/>
    <x v="16"/>
    <x v="2"/>
    <x v="0"/>
    <x v="2"/>
  </r>
  <r>
    <x v="0"/>
    <x v="7"/>
    <n v="4112000276"/>
    <x v="17"/>
    <s v="05CNCTCOCK"/>
    <s v="FRUTTA NATURAL COCKTAIL 1LTR X 10PCS"/>
    <n v="0"/>
    <n v="11"/>
    <n v="11"/>
    <n v="11"/>
    <n v="35348.800000000003"/>
    <n v="2651.16"/>
    <n v="3213.53"/>
    <x v="1"/>
    <x v="1"/>
    <x v="0"/>
    <x v="1"/>
    <x v="14"/>
    <x v="14"/>
    <x v="0"/>
    <x v="0"/>
    <x v="0"/>
  </r>
  <r>
    <x v="0"/>
    <x v="7"/>
    <n v="4112000276"/>
    <x v="17"/>
    <s v="05CNCTPNPL"/>
    <s v="FRUTTA NATURAL PINEAPPLE 1LTR X 10PCS"/>
    <n v="0"/>
    <n v="10"/>
    <n v="10"/>
    <n v="11"/>
    <n v="35348.800000000003"/>
    <n v="2651.16"/>
    <n v="3534.88"/>
    <x v="1"/>
    <x v="1"/>
    <x v="0"/>
    <x v="1"/>
    <x v="18"/>
    <x v="18"/>
    <x v="0"/>
    <x v="0"/>
    <x v="0"/>
  </r>
  <r>
    <x v="0"/>
    <x v="7"/>
    <n v="4112000276"/>
    <x v="17"/>
    <s v="07NPBBKT"/>
    <s v="FRUTTA PET BOTTLE BLACKCURRENT 500ML (12PCS)"/>
    <n v="0"/>
    <n v="12"/>
    <n v="12"/>
    <n v="0"/>
    <n v="11720.88"/>
    <n v="879.07"/>
    <n v="976.74"/>
    <x v="1"/>
    <x v="1"/>
    <x v="0"/>
    <x v="1"/>
    <x v="5"/>
    <x v="5"/>
    <x v="0"/>
    <x v="0"/>
    <x v="1"/>
  </r>
  <r>
    <x v="0"/>
    <x v="7"/>
    <n v="4112000276"/>
    <x v="17"/>
    <s v="07NPBCTL"/>
    <s v="FRUTTA PET BOTTLE  COCKTAIL 500ML (12PCS)"/>
    <n v="0"/>
    <n v="15"/>
    <n v="15"/>
    <n v="647"/>
    <n v="11720.88"/>
    <n v="879.07"/>
    <n v="781.39"/>
    <x v="1"/>
    <x v="1"/>
    <x v="0"/>
    <x v="1"/>
    <x v="6"/>
    <x v="6"/>
    <x v="0"/>
    <x v="0"/>
    <x v="1"/>
  </r>
  <r>
    <x v="0"/>
    <x v="7"/>
    <n v="4112000276"/>
    <x v="17"/>
    <s v="07NPBPPL"/>
    <s v="FRUTTA PET BOTTLE PINEAPPLE 500ML (12PCS)"/>
    <n v="0"/>
    <n v="12"/>
    <n v="12"/>
    <n v="41"/>
    <n v="11720.88"/>
    <n v="879.07"/>
    <n v="976.74"/>
    <x v="1"/>
    <x v="1"/>
    <x v="0"/>
    <x v="1"/>
    <x v="13"/>
    <x v="13"/>
    <x v="0"/>
    <x v="0"/>
    <x v="1"/>
  </r>
  <r>
    <x v="0"/>
    <x v="7"/>
    <n v="4112000279"/>
    <x v="18"/>
    <s v="03CSAPPLE"/>
    <s v="CALIFORNIA SUN APPLE X 40PCS"/>
    <n v="0"/>
    <n v="10"/>
    <n v="10"/>
    <n v="14"/>
    <n v="18139.53"/>
    <n v="1360.47"/>
    <n v="1813.95"/>
    <x v="1"/>
    <x v="1"/>
    <x v="0"/>
    <x v="1"/>
    <x v="15"/>
    <x v="15"/>
    <x v="2"/>
    <x v="0"/>
    <x v="2"/>
  </r>
  <r>
    <x v="0"/>
    <x v="7"/>
    <n v="4112000279"/>
    <x v="18"/>
    <s v="03CSCOCK"/>
    <s v="CALIFORNIA SUN COCKTAIL X 40PCS"/>
    <n v="0"/>
    <n v="10"/>
    <n v="10"/>
    <n v="78"/>
    <n v="18139.53"/>
    <n v="1360.47"/>
    <n v="1813.95"/>
    <x v="1"/>
    <x v="1"/>
    <x v="0"/>
    <x v="1"/>
    <x v="8"/>
    <x v="8"/>
    <x v="2"/>
    <x v="0"/>
    <x v="2"/>
  </r>
  <r>
    <x v="0"/>
    <x v="7"/>
    <n v="4112000279"/>
    <x v="18"/>
    <s v="03CSMNG"/>
    <s v="CALIFORNIA SUN MANGO X 40PCS"/>
    <n v="0"/>
    <n v="10"/>
    <n v="10"/>
    <n v="94"/>
    <n v="18139.53"/>
    <n v="1360.47"/>
    <n v="1813.95"/>
    <x v="1"/>
    <x v="1"/>
    <x v="0"/>
    <x v="1"/>
    <x v="9"/>
    <x v="9"/>
    <x v="2"/>
    <x v="0"/>
    <x v="2"/>
  </r>
  <r>
    <x v="0"/>
    <x v="7"/>
    <n v="4112000279"/>
    <x v="18"/>
    <s v="03CSORG"/>
    <s v="CALIFORNIA SUN ORANGE X 40PCS"/>
    <n v="0"/>
    <n v="10"/>
    <n v="10"/>
    <n v="5"/>
    <n v="18139.53"/>
    <n v="1360.47"/>
    <n v="1813.95"/>
    <x v="1"/>
    <x v="1"/>
    <x v="0"/>
    <x v="1"/>
    <x v="10"/>
    <x v="10"/>
    <x v="2"/>
    <x v="0"/>
    <x v="2"/>
  </r>
  <r>
    <x v="0"/>
    <x v="7"/>
    <n v="4112000279"/>
    <x v="18"/>
    <s v="03CSPNPL"/>
    <s v="CALIFORNIA SUN  PINEAPPLE X 40PCS"/>
    <n v="0"/>
    <n v="10"/>
    <n v="10"/>
    <n v="0"/>
    <n v="18139.53"/>
    <n v="1360.47"/>
    <n v="1813.95"/>
    <x v="1"/>
    <x v="1"/>
    <x v="0"/>
    <x v="1"/>
    <x v="11"/>
    <x v="11"/>
    <x v="2"/>
    <x v="0"/>
    <x v="2"/>
  </r>
  <r>
    <x v="0"/>
    <x v="7"/>
    <n v="4112000279"/>
    <x v="18"/>
    <s v="03CSSBRY"/>
    <s v="CALIFORNIA SUN STRAWBERRY X 40PCS"/>
    <n v="0"/>
    <n v="10"/>
    <n v="10"/>
    <n v="108"/>
    <n v="18139.53"/>
    <n v="1360.47"/>
    <n v="1813.95"/>
    <x v="1"/>
    <x v="1"/>
    <x v="0"/>
    <x v="1"/>
    <x v="16"/>
    <x v="16"/>
    <x v="2"/>
    <x v="0"/>
    <x v="2"/>
  </r>
  <r>
    <x v="0"/>
    <x v="7"/>
    <n v="4112000279"/>
    <x v="18"/>
    <s v="07NPBBKT"/>
    <s v="FRUTTA PET BOTTLE BLACKCURRENT 500ML (12PCS)"/>
    <n v="0"/>
    <n v="10"/>
    <n v="10"/>
    <n v="0"/>
    <n v="11162.79"/>
    <n v="837.21"/>
    <n v="1116.28"/>
    <x v="1"/>
    <x v="1"/>
    <x v="0"/>
    <x v="1"/>
    <x v="5"/>
    <x v="5"/>
    <x v="0"/>
    <x v="0"/>
    <x v="1"/>
  </r>
  <r>
    <x v="0"/>
    <x v="7"/>
    <n v="4112000279"/>
    <x v="18"/>
    <s v="07NPBCTL"/>
    <s v="FRUTTA PET BOTTLE  COCKTAIL 500ML (12PCS)"/>
    <n v="0"/>
    <n v="10"/>
    <n v="10"/>
    <n v="647"/>
    <n v="9767.4"/>
    <n v="732.55"/>
    <n v="976.74"/>
    <x v="1"/>
    <x v="1"/>
    <x v="0"/>
    <x v="1"/>
    <x v="6"/>
    <x v="6"/>
    <x v="0"/>
    <x v="0"/>
    <x v="1"/>
  </r>
  <r>
    <x v="0"/>
    <x v="7"/>
    <n v="4112000279"/>
    <x v="18"/>
    <s v="07NPBORG"/>
    <s v="FRUTTA PET BOTTLE  ORANGE 500ML (12PCS)"/>
    <n v="0"/>
    <n v="10"/>
    <n v="10"/>
    <n v="480"/>
    <n v="11162.79"/>
    <n v="837.21"/>
    <n v="1116.28"/>
    <x v="1"/>
    <x v="1"/>
    <x v="0"/>
    <x v="1"/>
    <x v="7"/>
    <x v="7"/>
    <x v="0"/>
    <x v="0"/>
    <x v="1"/>
  </r>
  <r>
    <x v="0"/>
    <x v="7"/>
    <n v="4112000279"/>
    <x v="18"/>
    <s v="07NPBPPL"/>
    <s v="FRUTTA PET BOTTLE PINEAPPLE 500ML (12PCS)"/>
    <n v="0"/>
    <n v="14"/>
    <n v="14"/>
    <n v="41"/>
    <n v="11162.79"/>
    <n v="837.21"/>
    <n v="797.34"/>
    <x v="1"/>
    <x v="1"/>
    <x v="0"/>
    <x v="1"/>
    <x v="13"/>
    <x v="13"/>
    <x v="0"/>
    <x v="0"/>
    <x v="1"/>
  </r>
  <r>
    <x v="0"/>
    <x v="7"/>
    <n v="4112000294"/>
    <x v="76"/>
    <s v="05CNCTCOCK"/>
    <s v="FRUTTA NATURAL COCKTAIL 1LTR X 10PCS"/>
    <n v="0"/>
    <n v="16"/>
    <n v="16"/>
    <n v="11"/>
    <n v="53023.199999999997"/>
    <n v="3976.74"/>
    <n v="3313.95"/>
    <x v="1"/>
    <x v="1"/>
    <x v="0"/>
    <x v="1"/>
    <x v="14"/>
    <x v="14"/>
    <x v="0"/>
    <x v="0"/>
    <x v="0"/>
  </r>
  <r>
    <x v="0"/>
    <x v="7"/>
    <n v="4112000294"/>
    <x v="76"/>
    <s v="06MACPNPL"/>
    <s v="MACCAW DRINK PINEAPPLE 1LTR X 10PCS"/>
    <n v="0"/>
    <n v="10"/>
    <n v="10"/>
    <n v="21"/>
    <n v="30697.67"/>
    <n v="2302.33"/>
    <n v="3069.77"/>
    <x v="1"/>
    <x v="1"/>
    <x v="0"/>
    <x v="1"/>
    <x v="12"/>
    <x v="12"/>
    <x v="1"/>
    <x v="0"/>
    <x v="0"/>
  </r>
  <r>
    <x v="0"/>
    <x v="7"/>
    <n v="4112000445"/>
    <x v="105"/>
    <s v="03CSAPPLE"/>
    <s v="CALIFORNIA SUN APPLE X 40PCS"/>
    <n v="0"/>
    <n v="2"/>
    <n v="2"/>
    <n v="14"/>
    <n v="3627.91"/>
    <n v="272.08999999999997"/>
    <n v="1813.95"/>
    <x v="1"/>
    <x v="1"/>
    <x v="0"/>
    <x v="1"/>
    <x v="15"/>
    <x v="15"/>
    <x v="2"/>
    <x v="0"/>
    <x v="2"/>
  </r>
  <r>
    <x v="0"/>
    <x v="7"/>
    <n v="4112000445"/>
    <x v="105"/>
    <s v="03CSCOCK"/>
    <s v="CALIFORNIA SUN COCKTAIL X 40PCS"/>
    <n v="0"/>
    <n v="2"/>
    <n v="2"/>
    <n v="78"/>
    <n v="3627.91"/>
    <n v="272.08999999999997"/>
    <n v="1813.95"/>
    <x v="1"/>
    <x v="1"/>
    <x v="0"/>
    <x v="1"/>
    <x v="8"/>
    <x v="8"/>
    <x v="2"/>
    <x v="0"/>
    <x v="2"/>
  </r>
  <r>
    <x v="0"/>
    <x v="7"/>
    <n v="4112000445"/>
    <x v="105"/>
    <s v="03CSMNG"/>
    <s v="CALIFORNIA SUN MANGO X 40PCS"/>
    <n v="0"/>
    <n v="2"/>
    <n v="2"/>
    <n v="94"/>
    <n v="3627.91"/>
    <n v="272.08999999999997"/>
    <n v="1813.95"/>
    <x v="1"/>
    <x v="1"/>
    <x v="0"/>
    <x v="1"/>
    <x v="9"/>
    <x v="9"/>
    <x v="2"/>
    <x v="0"/>
    <x v="2"/>
  </r>
  <r>
    <x v="0"/>
    <x v="7"/>
    <n v="4112000445"/>
    <x v="105"/>
    <s v="03CSORG"/>
    <s v="CALIFORNIA SUN ORANGE X 40PCS"/>
    <n v="0"/>
    <n v="2"/>
    <n v="2"/>
    <n v="5"/>
    <n v="3627.91"/>
    <n v="272.08999999999997"/>
    <n v="1813.95"/>
    <x v="1"/>
    <x v="1"/>
    <x v="0"/>
    <x v="1"/>
    <x v="10"/>
    <x v="10"/>
    <x v="2"/>
    <x v="0"/>
    <x v="2"/>
  </r>
  <r>
    <x v="0"/>
    <x v="7"/>
    <n v="4112000445"/>
    <x v="105"/>
    <s v="03CSPNPL"/>
    <s v="CALIFORNIA SUN  PINEAPPLE X 40PCS"/>
    <n v="0"/>
    <n v="2"/>
    <n v="2"/>
    <n v="0"/>
    <n v="3627.91"/>
    <n v="272.08999999999997"/>
    <n v="1813.95"/>
    <x v="1"/>
    <x v="1"/>
    <x v="0"/>
    <x v="1"/>
    <x v="11"/>
    <x v="11"/>
    <x v="2"/>
    <x v="0"/>
    <x v="2"/>
  </r>
  <r>
    <x v="0"/>
    <x v="7"/>
    <n v="4112000445"/>
    <x v="105"/>
    <s v="03CSSBRY"/>
    <s v="CALIFORNIA SUN STRAWBERRY X 40PCS"/>
    <n v="0"/>
    <n v="2"/>
    <n v="2"/>
    <n v="108"/>
    <n v="3627.91"/>
    <n v="272.08999999999997"/>
    <n v="1813.95"/>
    <x v="1"/>
    <x v="1"/>
    <x v="0"/>
    <x v="1"/>
    <x v="16"/>
    <x v="16"/>
    <x v="2"/>
    <x v="0"/>
    <x v="2"/>
  </r>
  <r>
    <x v="0"/>
    <x v="7"/>
    <n v="4112000445"/>
    <x v="105"/>
    <s v="05CNCTCOCK"/>
    <s v="FRUTTA NATURAL COCKTAIL 1LTR X 10PCS"/>
    <n v="0"/>
    <n v="21"/>
    <n v="21"/>
    <n v="11"/>
    <n v="70697.600000000006"/>
    <n v="5302.32"/>
    <n v="3366.55"/>
    <x v="1"/>
    <x v="1"/>
    <x v="0"/>
    <x v="1"/>
    <x v="14"/>
    <x v="14"/>
    <x v="0"/>
    <x v="0"/>
    <x v="0"/>
  </r>
  <r>
    <x v="0"/>
    <x v="7"/>
    <n v="4112000445"/>
    <x v="105"/>
    <s v="06MACPNPL"/>
    <s v="MACCAW DRINK PINEAPPLE 1LTR X 10PCS"/>
    <n v="0"/>
    <n v="10"/>
    <n v="10"/>
    <n v="21"/>
    <n v="30697.67"/>
    <n v="2302.33"/>
    <n v="3069.77"/>
    <x v="1"/>
    <x v="1"/>
    <x v="0"/>
    <x v="1"/>
    <x v="12"/>
    <x v="12"/>
    <x v="1"/>
    <x v="0"/>
    <x v="0"/>
  </r>
  <r>
    <x v="0"/>
    <x v="7"/>
    <n v="4112000445"/>
    <x v="105"/>
    <s v="07NPBBKT"/>
    <s v="FRUTTA PET BOTTLE BLACKCURRENT 500ML (12PCS)"/>
    <n v="0"/>
    <n v="5"/>
    <n v="5"/>
    <n v="0"/>
    <n v="4883.7"/>
    <n v="366.28"/>
    <n v="976.74"/>
    <x v="1"/>
    <x v="1"/>
    <x v="0"/>
    <x v="1"/>
    <x v="5"/>
    <x v="5"/>
    <x v="0"/>
    <x v="0"/>
    <x v="1"/>
  </r>
  <r>
    <x v="0"/>
    <x v="7"/>
    <n v="4112000445"/>
    <x v="105"/>
    <s v="07NPBCTL"/>
    <s v="FRUTTA PET BOTTLE  COCKTAIL 500ML (12PCS)"/>
    <n v="0"/>
    <n v="5"/>
    <n v="5"/>
    <n v="647"/>
    <n v="4883.7"/>
    <n v="366.28"/>
    <n v="976.74"/>
    <x v="1"/>
    <x v="1"/>
    <x v="0"/>
    <x v="1"/>
    <x v="6"/>
    <x v="6"/>
    <x v="0"/>
    <x v="0"/>
    <x v="1"/>
  </r>
  <r>
    <x v="0"/>
    <x v="7"/>
    <n v="4112000445"/>
    <x v="105"/>
    <s v="07NPBPPL"/>
    <s v="FRUTTA PET BOTTLE PINEAPPLE 500ML (12PCS)"/>
    <n v="0"/>
    <n v="6"/>
    <n v="6"/>
    <n v="41"/>
    <n v="4883.7"/>
    <n v="366.28"/>
    <n v="813.95"/>
    <x v="1"/>
    <x v="1"/>
    <x v="0"/>
    <x v="1"/>
    <x v="13"/>
    <x v="13"/>
    <x v="0"/>
    <x v="0"/>
    <x v="1"/>
  </r>
  <r>
    <x v="0"/>
    <x v="7"/>
    <n v="4112000457"/>
    <x v="81"/>
    <s v="03CSAPPLE"/>
    <s v="CALIFORNIA SUN APPLE X 40PCS"/>
    <n v="0"/>
    <n v="45"/>
    <n v="45"/>
    <n v="14"/>
    <n v="81627.91"/>
    <n v="6122.09"/>
    <n v="1813.95"/>
    <x v="1"/>
    <x v="1"/>
    <x v="0"/>
    <x v="1"/>
    <x v="15"/>
    <x v="15"/>
    <x v="2"/>
    <x v="0"/>
    <x v="2"/>
  </r>
  <r>
    <x v="0"/>
    <x v="7"/>
    <n v="4112000457"/>
    <x v="81"/>
    <s v="03CSCOCK"/>
    <s v="CALIFORNIA SUN COCKTAIL X 40PCS"/>
    <n v="0"/>
    <n v="25"/>
    <n v="25"/>
    <n v="78"/>
    <n v="45348.84"/>
    <n v="3401.16"/>
    <n v="1813.95"/>
    <x v="1"/>
    <x v="1"/>
    <x v="0"/>
    <x v="1"/>
    <x v="8"/>
    <x v="8"/>
    <x v="2"/>
    <x v="0"/>
    <x v="2"/>
  </r>
  <r>
    <x v="0"/>
    <x v="7"/>
    <n v="4112000457"/>
    <x v="81"/>
    <s v="03CSMNG"/>
    <s v="CALIFORNIA SUN MANGO X 40PCS"/>
    <n v="0"/>
    <n v="15"/>
    <n v="15"/>
    <n v="94"/>
    <n v="27209.3"/>
    <n v="2040.7"/>
    <n v="1813.95"/>
    <x v="1"/>
    <x v="1"/>
    <x v="0"/>
    <x v="1"/>
    <x v="9"/>
    <x v="9"/>
    <x v="2"/>
    <x v="0"/>
    <x v="2"/>
  </r>
  <r>
    <x v="0"/>
    <x v="7"/>
    <n v="4112000457"/>
    <x v="81"/>
    <s v="03CSORG"/>
    <s v="CALIFORNIA SUN ORANGE X 40PCS"/>
    <n v="0"/>
    <n v="45"/>
    <n v="45"/>
    <n v="5"/>
    <n v="81627.91"/>
    <n v="6122.09"/>
    <n v="1813.95"/>
    <x v="1"/>
    <x v="1"/>
    <x v="0"/>
    <x v="1"/>
    <x v="10"/>
    <x v="10"/>
    <x v="2"/>
    <x v="0"/>
    <x v="2"/>
  </r>
  <r>
    <x v="0"/>
    <x v="7"/>
    <n v="4112000457"/>
    <x v="81"/>
    <s v="03CSPNPL"/>
    <s v="CALIFORNIA SUN  PINEAPPLE X 40PCS"/>
    <n v="0"/>
    <n v="45"/>
    <n v="45"/>
    <n v="0"/>
    <n v="81627.91"/>
    <n v="6122.09"/>
    <n v="1813.95"/>
    <x v="1"/>
    <x v="1"/>
    <x v="0"/>
    <x v="1"/>
    <x v="11"/>
    <x v="11"/>
    <x v="2"/>
    <x v="0"/>
    <x v="2"/>
  </r>
  <r>
    <x v="0"/>
    <x v="7"/>
    <n v="4112000457"/>
    <x v="81"/>
    <s v="03CSSBRY"/>
    <s v="CALIFORNIA SUN STRAWBERRY X 40PCS"/>
    <n v="0"/>
    <n v="45"/>
    <n v="45"/>
    <n v="108"/>
    <n v="81627.91"/>
    <n v="6122.09"/>
    <n v="1813.95"/>
    <x v="1"/>
    <x v="1"/>
    <x v="0"/>
    <x v="1"/>
    <x v="16"/>
    <x v="16"/>
    <x v="2"/>
    <x v="0"/>
    <x v="2"/>
  </r>
  <r>
    <x v="0"/>
    <x v="7"/>
    <n v="4112000457"/>
    <x v="81"/>
    <s v="05CNCTCOCK"/>
    <s v="FRUTTA NATURAL COCKTAIL 1LTR X 10PCS"/>
    <n v="0"/>
    <n v="70"/>
    <n v="70"/>
    <n v="11"/>
    <n v="247441.6"/>
    <n v="18558.12"/>
    <n v="3534.88"/>
    <x v="1"/>
    <x v="1"/>
    <x v="0"/>
    <x v="1"/>
    <x v="14"/>
    <x v="14"/>
    <x v="0"/>
    <x v="0"/>
    <x v="0"/>
  </r>
  <r>
    <x v="0"/>
    <x v="7"/>
    <n v="4112000457"/>
    <x v="81"/>
    <s v="05CNCTPNPL"/>
    <s v="FRUTTA NATURAL PINEAPPLE 1LTR X 10PCS"/>
    <n v="0"/>
    <n v="38"/>
    <n v="38"/>
    <n v="11"/>
    <n v="106046.39999999999"/>
    <n v="7953.48"/>
    <n v="2790.69"/>
    <x v="1"/>
    <x v="1"/>
    <x v="0"/>
    <x v="1"/>
    <x v="18"/>
    <x v="18"/>
    <x v="0"/>
    <x v="0"/>
    <x v="0"/>
  </r>
  <r>
    <x v="0"/>
    <x v="7"/>
    <n v="4112000457"/>
    <x v="81"/>
    <s v="06MACSTWBAN"/>
    <s v="MACCAW DRINK STRAWBERRY -BANANA X10PCS"/>
    <n v="0"/>
    <n v="3"/>
    <n v="3"/>
    <n v="0"/>
    <n v="9209.2999999999993"/>
    <n v="690.7"/>
    <n v="3069.77"/>
    <x v="1"/>
    <x v="1"/>
    <x v="0"/>
    <x v="1"/>
    <x v="4"/>
    <x v="4"/>
    <x v="1"/>
    <x v="0"/>
    <x v="0"/>
  </r>
  <r>
    <x v="0"/>
    <x v="7"/>
    <n v="4112000457"/>
    <x v="81"/>
    <s v="07NPBBKT"/>
    <s v="FRUTTA PET BOTTLE BLACKCURRENT 500ML (12PCS)"/>
    <n v="0"/>
    <n v="25"/>
    <n v="25"/>
    <n v="0"/>
    <n v="24418.5"/>
    <n v="1831.39"/>
    <n v="976.74"/>
    <x v="1"/>
    <x v="1"/>
    <x v="0"/>
    <x v="1"/>
    <x v="5"/>
    <x v="5"/>
    <x v="0"/>
    <x v="0"/>
    <x v="1"/>
  </r>
  <r>
    <x v="0"/>
    <x v="7"/>
    <n v="4112000457"/>
    <x v="81"/>
    <s v="07NPBCTL"/>
    <s v="FRUTTA PET BOTTLE  COCKTAIL 500ML (12PCS)"/>
    <n v="0"/>
    <n v="24"/>
    <n v="24"/>
    <n v="647"/>
    <n v="19534.8"/>
    <n v="1465.11"/>
    <n v="813.95"/>
    <x v="1"/>
    <x v="1"/>
    <x v="0"/>
    <x v="1"/>
    <x v="6"/>
    <x v="6"/>
    <x v="0"/>
    <x v="0"/>
    <x v="1"/>
  </r>
  <r>
    <x v="0"/>
    <x v="7"/>
    <n v="4112000457"/>
    <x v="81"/>
    <s v="07NPBORG"/>
    <s v="FRUTTA PET BOTTLE  ORANGE 500ML (12PCS)"/>
    <n v="0"/>
    <n v="15"/>
    <n v="15"/>
    <n v="480"/>
    <n v="14651.1"/>
    <n v="1098.83"/>
    <n v="976.74"/>
    <x v="1"/>
    <x v="1"/>
    <x v="0"/>
    <x v="1"/>
    <x v="7"/>
    <x v="7"/>
    <x v="0"/>
    <x v="0"/>
    <x v="1"/>
  </r>
  <r>
    <x v="0"/>
    <x v="7"/>
    <n v="4112000457"/>
    <x v="81"/>
    <s v="07NPBPPL"/>
    <s v="FRUTTA PET BOTTLE PINEAPPLE 500ML (12PCS)"/>
    <n v="0"/>
    <n v="29"/>
    <n v="29"/>
    <n v="41"/>
    <n v="24418.5"/>
    <n v="1831.39"/>
    <n v="842.02"/>
    <x v="1"/>
    <x v="1"/>
    <x v="0"/>
    <x v="1"/>
    <x v="13"/>
    <x v="13"/>
    <x v="0"/>
    <x v="0"/>
    <x v="1"/>
  </r>
  <r>
    <x v="0"/>
    <x v="7"/>
    <n v="4112000465"/>
    <x v="21"/>
    <s v="03CSMNG"/>
    <s v="CALIFORNIA SUN MANGO X 40PCS"/>
    <n v="12"/>
    <n v="0"/>
    <n v="-12"/>
    <n v="94"/>
    <n v="-21767.439999999999"/>
    <n v="-1632.56"/>
    <n v="1813.95"/>
    <x v="0"/>
    <x v="0"/>
    <x v="0"/>
    <x v="0"/>
    <x v="9"/>
    <x v="9"/>
    <x v="2"/>
    <x v="0"/>
    <x v="2"/>
  </r>
  <r>
    <x v="0"/>
    <x v="7"/>
    <n v="4112000465"/>
    <x v="21"/>
    <s v="05CNCTORG"/>
    <s v="FRUTTA NATURAL ORANGE 1LTR X 10PCS"/>
    <n v="0"/>
    <n v="200"/>
    <n v="200"/>
    <n v="35"/>
    <n v="706976"/>
    <n v="53023.199999999997"/>
    <n v="3534.88"/>
    <x v="0"/>
    <x v="0"/>
    <x v="0"/>
    <x v="0"/>
    <x v="1"/>
    <x v="1"/>
    <x v="0"/>
    <x v="0"/>
    <x v="0"/>
  </r>
  <r>
    <x v="0"/>
    <x v="7"/>
    <n v="4112000465"/>
    <x v="21"/>
    <s v="06MACORAGE"/>
    <s v="MACCAW DRINK ORANGE 1LTR X 10PCS"/>
    <n v="11"/>
    <n v="0"/>
    <n v="-11"/>
    <n v="0"/>
    <n v="-35813.949999999997"/>
    <n v="-2686.05"/>
    <n v="3255.81"/>
    <x v="0"/>
    <x v="0"/>
    <x v="0"/>
    <x v="0"/>
    <x v="19"/>
    <x v="19"/>
    <x v="1"/>
    <x v="0"/>
    <x v="0"/>
  </r>
  <r>
    <x v="0"/>
    <x v="7"/>
    <n v="4112000507"/>
    <x v="23"/>
    <s v="03CSAPPLE"/>
    <s v="CALIFORNIA SUN APPLE X 40PCS"/>
    <n v="0"/>
    <n v="45"/>
    <n v="45"/>
    <n v="14"/>
    <n v="81627.91"/>
    <n v="6122.09"/>
    <n v="1813.95"/>
    <x v="0"/>
    <x v="0"/>
    <x v="0"/>
    <x v="0"/>
    <x v="15"/>
    <x v="15"/>
    <x v="2"/>
    <x v="0"/>
    <x v="2"/>
  </r>
  <r>
    <x v="0"/>
    <x v="7"/>
    <n v="4112000507"/>
    <x v="23"/>
    <s v="03CSCOCK"/>
    <s v="CALIFORNIA SUN COCKTAIL X 40PCS"/>
    <n v="0"/>
    <n v="120"/>
    <n v="120"/>
    <n v="78"/>
    <n v="217674.42"/>
    <n v="16325.58"/>
    <n v="1813.95"/>
    <x v="0"/>
    <x v="0"/>
    <x v="0"/>
    <x v="0"/>
    <x v="8"/>
    <x v="8"/>
    <x v="2"/>
    <x v="0"/>
    <x v="2"/>
  </r>
  <r>
    <x v="0"/>
    <x v="7"/>
    <n v="4112000507"/>
    <x v="23"/>
    <s v="03CSMNG"/>
    <s v="CALIFORNIA SUN MANGO X 40PCS"/>
    <n v="0"/>
    <n v="45"/>
    <n v="45"/>
    <n v="94"/>
    <n v="81627.91"/>
    <n v="6122.09"/>
    <n v="1813.95"/>
    <x v="0"/>
    <x v="0"/>
    <x v="0"/>
    <x v="0"/>
    <x v="9"/>
    <x v="9"/>
    <x v="2"/>
    <x v="0"/>
    <x v="2"/>
  </r>
  <r>
    <x v="0"/>
    <x v="7"/>
    <n v="4112000507"/>
    <x v="23"/>
    <s v="03CSORG"/>
    <s v="CALIFORNIA SUN ORANGE X 40PCS"/>
    <n v="1"/>
    <n v="175"/>
    <n v="174"/>
    <n v="5"/>
    <n v="315627.90999999997"/>
    <n v="23672.09"/>
    <n v="1813.95"/>
    <x v="0"/>
    <x v="0"/>
    <x v="0"/>
    <x v="0"/>
    <x v="10"/>
    <x v="10"/>
    <x v="2"/>
    <x v="0"/>
    <x v="2"/>
  </r>
  <r>
    <x v="0"/>
    <x v="7"/>
    <n v="4112000507"/>
    <x v="23"/>
    <s v="03CSPNPL"/>
    <s v="CALIFORNIA SUN  PINEAPPLE X 40PCS"/>
    <n v="2"/>
    <n v="75"/>
    <n v="73"/>
    <n v="0"/>
    <n v="132418.60999999999"/>
    <n v="9931.4"/>
    <n v="1813.95"/>
    <x v="0"/>
    <x v="0"/>
    <x v="0"/>
    <x v="0"/>
    <x v="11"/>
    <x v="11"/>
    <x v="2"/>
    <x v="0"/>
    <x v="2"/>
  </r>
  <r>
    <x v="0"/>
    <x v="7"/>
    <n v="4112000507"/>
    <x v="23"/>
    <s v="03CSSBRY"/>
    <s v="CALIFORNIA SUN STRAWBERRY X 40PCS"/>
    <n v="0"/>
    <n v="40"/>
    <n v="40"/>
    <n v="108"/>
    <n v="72558.14"/>
    <n v="5441.86"/>
    <n v="1813.95"/>
    <x v="0"/>
    <x v="0"/>
    <x v="0"/>
    <x v="0"/>
    <x v="16"/>
    <x v="16"/>
    <x v="2"/>
    <x v="0"/>
    <x v="2"/>
  </r>
  <r>
    <x v="0"/>
    <x v="7"/>
    <n v="4112000507"/>
    <x v="23"/>
    <s v="06MACC0CK"/>
    <s v="MACCAW DRINK COCKTAIL 1LTR X 10PCS"/>
    <n v="0"/>
    <n v="45"/>
    <n v="45"/>
    <n v="67"/>
    <n v="138139.53"/>
    <n v="10360.459999999999"/>
    <n v="3069.77"/>
    <x v="0"/>
    <x v="0"/>
    <x v="0"/>
    <x v="0"/>
    <x v="2"/>
    <x v="2"/>
    <x v="1"/>
    <x v="0"/>
    <x v="0"/>
  </r>
  <r>
    <x v="0"/>
    <x v="7"/>
    <n v="4112000507"/>
    <x v="23"/>
    <s v="06MACSTWBAN"/>
    <s v="MACCAW DRINK STRAWBERRY -BANANA X10PCS"/>
    <n v="0"/>
    <n v="20"/>
    <n v="20"/>
    <n v="0"/>
    <n v="61395.35"/>
    <n v="4604.6499999999996"/>
    <n v="3069.77"/>
    <x v="0"/>
    <x v="0"/>
    <x v="0"/>
    <x v="0"/>
    <x v="4"/>
    <x v="4"/>
    <x v="1"/>
    <x v="0"/>
    <x v="0"/>
  </r>
  <r>
    <x v="0"/>
    <x v="7"/>
    <n v="4112000507"/>
    <x v="23"/>
    <s v="07NPBBKT"/>
    <s v="FRUTTA PET BOTTLE BLACKCURRENT 500ML (12PCS)"/>
    <n v="0"/>
    <n v="20"/>
    <n v="20"/>
    <n v="0"/>
    <n v="19534.8"/>
    <n v="1465.11"/>
    <n v="976.74"/>
    <x v="0"/>
    <x v="0"/>
    <x v="0"/>
    <x v="0"/>
    <x v="5"/>
    <x v="5"/>
    <x v="0"/>
    <x v="0"/>
    <x v="1"/>
  </r>
  <r>
    <x v="0"/>
    <x v="7"/>
    <n v="4112000507"/>
    <x v="23"/>
    <s v="07NPBCTL"/>
    <s v="FRUTTA PET BOTTLE  COCKTAIL 500ML (12PCS)"/>
    <n v="0"/>
    <n v="32"/>
    <n v="32"/>
    <n v="647"/>
    <n v="31255.68"/>
    <n v="2344.1799999999998"/>
    <n v="976.74"/>
    <x v="0"/>
    <x v="0"/>
    <x v="0"/>
    <x v="0"/>
    <x v="6"/>
    <x v="6"/>
    <x v="0"/>
    <x v="0"/>
    <x v="1"/>
  </r>
  <r>
    <x v="0"/>
    <x v="7"/>
    <n v="4112000507"/>
    <x v="23"/>
    <s v="07NPBORG"/>
    <s v="FRUTTA PET BOTTLE  ORANGE 500ML (12PCS)"/>
    <n v="0"/>
    <n v="30"/>
    <n v="30"/>
    <n v="480"/>
    <n v="29302.2"/>
    <n v="2197.66"/>
    <n v="976.74"/>
    <x v="0"/>
    <x v="0"/>
    <x v="0"/>
    <x v="0"/>
    <x v="7"/>
    <x v="7"/>
    <x v="0"/>
    <x v="0"/>
    <x v="1"/>
  </r>
  <r>
    <x v="0"/>
    <x v="7"/>
    <n v="4112000507"/>
    <x v="23"/>
    <s v="07NPBPPL"/>
    <s v="FRUTTA PET BOTTLE PINEAPPLE 500ML (12PCS)"/>
    <n v="0"/>
    <n v="20"/>
    <n v="20"/>
    <n v="41"/>
    <n v="19534.8"/>
    <n v="1465.11"/>
    <n v="976.74"/>
    <x v="0"/>
    <x v="0"/>
    <x v="0"/>
    <x v="0"/>
    <x v="13"/>
    <x v="13"/>
    <x v="0"/>
    <x v="0"/>
    <x v="1"/>
  </r>
  <r>
    <x v="0"/>
    <x v="7"/>
    <n v="4112000510"/>
    <x v="142"/>
    <s v="03CSAPPLE"/>
    <s v="CALIFORNIA SUN APPLE X 40PCS"/>
    <n v="2"/>
    <n v="5"/>
    <n v="3"/>
    <n v="14"/>
    <n v="5441.86"/>
    <n v="408.14"/>
    <n v="1813.95"/>
    <x v="1"/>
    <x v="1"/>
    <x v="0"/>
    <x v="1"/>
    <x v="15"/>
    <x v="15"/>
    <x v="2"/>
    <x v="0"/>
    <x v="2"/>
  </r>
  <r>
    <x v="0"/>
    <x v="7"/>
    <n v="4112000510"/>
    <x v="142"/>
    <s v="03CSCOCK"/>
    <s v="CALIFORNIA SUN COCKTAIL X 40PCS"/>
    <n v="5"/>
    <n v="8"/>
    <n v="3"/>
    <n v="78"/>
    <n v="5441.86"/>
    <n v="408.14"/>
    <n v="1813.95"/>
    <x v="1"/>
    <x v="1"/>
    <x v="0"/>
    <x v="1"/>
    <x v="8"/>
    <x v="8"/>
    <x v="2"/>
    <x v="0"/>
    <x v="2"/>
  </r>
  <r>
    <x v="0"/>
    <x v="7"/>
    <n v="4112000510"/>
    <x v="142"/>
    <s v="03CSMNG"/>
    <s v="CALIFORNIA SUN MANGO X 40PCS"/>
    <n v="2"/>
    <n v="5"/>
    <n v="3"/>
    <n v="94"/>
    <n v="5441.86"/>
    <n v="408.14"/>
    <n v="1813.95"/>
    <x v="1"/>
    <x v="1"/>
    <x v="0"/>
    <x v="1"/>
    <x v="9"/>
    <x v="9"/>
    <x v="2"/>
    <x v="0"/>
    <x v="2"/>
  </r>
  <r>
    <x v="0"/>
    <x v="7"/>
    <n v="4112000510"/>
    <x v="142"/>
    <s v="03CSORG"/>
    <s v="CALIFORNIA SUN ORANGE X 40PCS"/>
    <n v="5"/>
    <n v="8"/>
    <n v="3"/>
    <n v="5"/>
    <n v="5441.86"/>
    <n v="408.14"/>
    <n v="1813.95"/>
    <x v="1"/>
    <x v="1"/>
    <x v="0"/>
    <x v="1"/>
    <x v="10"/>
    <x v="10"/>
    <x v="2"/>
    <x v="0"/>
    <x v="2"/>
  </r>
  <r>
    <x v="0"/>
    <x v="7"/>
    <n v="4112000510"/>
    <x v="142"/>
    <s v="03CSPNPL"/>
    <s v="CALIFORNIA SUN  PINEAPPLE X 40PCS"/>
    <n v="2"/>
    <n v="5"/>
    <n v="3"/>
    <n v="0"/>
    <n v="5441.86"/>
    <n v="408.14"/>
    <n v="1813.95"/>
    <x v="1"/>
    <x v="1"/>
    <x v="0"/>
    <x v="1"/>
    <x v="11"/>
    <x v="11"/>
    <x v="2"/>
    <x v="0"/>
    <x v="2"/>
  </r>
  <r>
    <x v="0"/>
    <x v="7"/>
    <n v="4112000510"/>
    <x v="142"/>
    <s v="03CSSBRY"/>
    <s v="CALIFORNIA SUN STRAWBERRY X 40PCS"/>
    <n v="2"/>
    <n v="5"/>
    <n v="3"/>
    <n v="108"/>
    <n v="5441.86"/>
    <n v="408.14"/>
    <n v="1813.95"/>
    <x v="1"/>
    <x v="1"/>
    <x v="0"/>
    <x v="1"/>
    <x v="16"/>
    <x v="16"/>
    <x v="2"/>
    <x v="0"/>
    <x v="2"/>
  </r>
  <r>
    <x v="0"/>
    <x v="7"/>
    <n v="4112000510"/>
    <x v="142"/>
    <s v="05CNCTCOCK"/>
    <s v="FRUTTA NATURAL COCKTAIL 1LTR X 10PCS"/>
    <n v="20"/>
    <n v="30"/>
    <n v="10"/>
    <n v="11"/>
    <n v="35348.800000000003"/>
    <n v="2651.16"/>
    <n v="3534.88"/>
    <x v="1"/>
    <x v="1"/>
    <x v="0"/>
    <x v="1"/>
    <x v="14"/>
    <x v="14"/>
    <x v="0"/>
    <x v="0"/>
    <x v="0"/>
  </r>
  <r>
    <x v="0"/>
    <x v="7"/>
    <n v="4112000510"/>
    <x v="142"/>
    <s v="05CNCTPNPL"/>
    <s v="FRUTTA NATURAL PINEAPPLE 1LTR X 10PCS"/>
    <n v="20"/>
    <n v="20"/>
    <n v="0"/>
    <n v="11"/>
    <n v="0"/>
    <n v="0"/>
    <n v="0"/>
    <x v="1"/>
    <x v="1"/>
    <x v="0"/>
    <x v="1"/>
    <x v="18"/>
    <x v="18"/>
    <x v="0"/>
    <x v="0"/>
    <x v="0"/>
  </r>
  <r>
    <x v="0"/>
    <x v="7"/>
    <n v="4112000510"/>
    <x v="142"/>
    <s v="06MACPNPL"/>
    <s v="MACCAW DRINK PINEAPPLE 1LTR X 10PCS"/>
    <n v="0"/>
    <n v="5"/>
    <n v="5"/>
    <n v="21"/>
    <n v="15348.84"/>
    <n v="1151.1600000000001"/>
    <n v="3069.77"/>
    <x v="1"/>
    <x v="1"/>
    <x v="0"/>
    <x v="1"/>
    <x v="12"/>
    <x v="12"/>
    <x v="1"/>
    <x v="0"/>
    <x v="0"/>
  </r>
  <r>
    <x v="0"/>
    <x v="7"/>
    <n v="4112000510"/>
    <x v="142"/>
    <s v="07NPBBKT"/>
    <s v="FRUTTA PET BOTTLE BLACKCURRENT 500ML (12PCS)"/>
    <n v="5"/>
    <n v="10"/>
    <n v="5"/>
    <n v="0"/>
    <n v="4883.7"/>
    <n v="366.28"/>
    <n v="976.74"/>
    <x v="1"/>
    <x v="1"/>
    <x v="0"/>
    <x v="1"/>
    <x v="5"/>
    <x v="5"/>
    <x v="0"/>
    <x v="0"/>
    <x v="1"/>
  </r>
  <r>
    <x v="0"/>
    <x v="7"/>
    <n v="4112000510"/>
    <x v="142"/>
    <s v="07NPBCTL"/>
    <s v="FRUTTA PET BOTTLE  COCKTAIL 500ML (12PCS)"/>
    <n v="10"/>
    <n v="15"/>
    <n v="5"/>
    <n v="647"/>
    <n v="4883.7"/>
    <n v="366.28"/>
    <n v="976.74"/>
    <x v="1"/>
    <x v="1"/>
    <x v="0"/>
    <x v="1"/>
    <x v="6"/>
    <x v="6"/>
    <x v="0"/>
    <x v="0"/>
    <x v="1"/>
  </r>
  <r>
    <x v="0"/>
    <x v="7"/>
    <n v="4112000510"/>
    <x v="142"/>
    <s v="07NPBORG"/>
    <s v="FRUTTA PET BOTTLE  ORANGE 500ML (12PCS)"/>
    <n v="5"/>
    <n v="5"/>
    <n v="0"/>
    <n v="480"/>
    <n v="0"/>
    <n v="0"/>
    <n v="0"/>
    <x v="1"/>
    <x v="1"/>
    <x v="0"/>
    <x v="1"/>
    <x v="7"/>
    <x v="7"/>
    <x v="0"/>
    <x v="0"/>
    <x v="1"/>
  </r>
  <r>
    <x v="0"/>
    <x v="7"/>
    <n v="4112000510"/>
    <x v="142"/>
    <s v="07NPBPPL"/>
    <s v="FRUTTA PET BOTTLE PINEAPPLE 500ML (12PCS)"/>
    <n v="0"/>
    <n v="6"/>
    <n v="6"/>
    <n v="41"/>
    <n v="4883.7"/>
    <n v="366.28"/>
    <n v="813.95"/>
    <x v="1"/>
    <x v="1"/>
    <x v="0"/>
    <x v="1"/>
    <x v="13"/>
    <x v="13"/>
    <x v="0"/>
    <x v="0"/>
    <x v="1"/>
  </r>
  <r>
    <x v="0"/>
    <x v="7"/>
    <n v="4112000526"/>
    <x v="125"/>
    <s v="03CSAPPLE"/>
    <s v="CALIFORNIA SUN APPLE X 40PCS"/>
    <n v="0"/>
    <n v="50"/>
    <n v="50"/>
    <n v="14"/>
    <n v="90697.68"/>
    <n v="6802.33"/>
    <n v="1813.95"/>
    <x v="0"/>
    <x v="0"/>
    <x v="0"/>
    <x v="5"/>
    <x v="15"/>
    <x v="15"/>
    <x v="2"/>
    <x v="0"/>
    <x v="2"/>
  </r>
  <r>
    <x v="0"/>
    <x v="7"/>
    <n v="4112000526"/>
    <x v="125"/>
    <s v="03CSCOCK"/>
    <s v="CALIFORNIA SUN COCKTAIL X 40PCS"/>
    <n v="1"/>
    <n v="50"/>
    <n v="49"/>
    <n v="78"/>
    <n v="88883.72"/>
    <n v="6666.28"/>
    <n v="1813.95"/>
    <x v="0"/>
    <x v="0"/>
    <x v="0"/>
    <x v="5"/>
    <x v="8"/>
    <x v="8"/>
    <x v="2"/>
    <x v="0"/>
    <x v="2"/>
  </r>
  <r>
    <x v="0"/>
    <x v="7"/>
    <n v="4112000526"/>
    <x v="125"/>
    <s v="03CSORG"/>
    <s v="CALIFORNIA SUN ORANGE X 40PCS"/>
    <n v="0"/>
    <n v="100"/>
    <n v="100"/>
    <n v="5"/>
    <n v="181395.35"/>
    <n v="13604.65"/>
    <n v="1813.95"/>
    <x v="0"/>
    <x v="0"/>
    <x v="0"/>
    <x v="5"/>
    <x v="10"/>
    <x v="10"/>
    <x v="2"/>
    <x v="0"/>
    <x v="2"/>
  </r>
  <r>
    <x v="0"/>
    <x v="7"/>
    <n v="4112000526"/>
    <x v="125"/>
    <s v="03CSPNPL"/>
    <s v="CALIFORNIA SUN  PINEAPPLE X 40PCS"/>
    <n v="0"/>
    <n v="50"/>
    <n v="50"/>
    <n v="0"/>
    <n v="90697.68"/>
    <n v="6802.33"/>
    <n v="1813.95"/>
    <x v="0"/>
    <x v="0"/>
    <x v="0"/>
    <x v="5"/>
    <x v="11"/>
    <x v="11"/>
    <x v="2"/>
    <x v="0"/>
    <x v="2"/>
  </r>
  <r>
    <x v="0"/>
    <x v="7"/>
    <n v="4112000526"/>
    <x v="125"/>
    <s v="03CSSBRY"/>
    <s v="CALIFORNIA SUN STRAWBERRY X 40PCS"/>
    <n v="0"/>
    <n v="50"/>
    <n v="50"/>
    <n v="108"/>
    <n v="90697.68"/>
    <n v="6802.33"/>
    <n v="1813.95"/>
    <x v="0"/>
    <x v="0"/>
    <x v="0"/>
    <x v="5"/>
    <x v="16"/>
    <x v="16"/>
    <x v="2"/>
    <x v="0"/>
    <x v="2"/>
  </r>
  <r>
    <x v="0"/>
    <x v="7"/>
    <n v="4112000526"/>
    <x v="125"/>
    <s v="05CNCTAPPLE"/>
    <s v="FRUTTA NATURAL APPLE JUICE 1LTR X 10PCS"/>
    <n v="0"/>
    <n v="5"/>
    <n v="5"/>
    <n v="905"/>
    <n v="17674.419999999998"/>
    <n v="1325.58"/>
    <n v="3534.88"/>
    <x v="0"/>
    <x v="0"/>
    <x v="0"/>
    <x v="5"/>
    <x v="0"/>
    <x v="0"/>
    <x v="0"/>
    <x v="0"/>
    <x v="0"/>
  </r>
  <r>
    <x v="0"/>
    <x v="7"/>
    <n v="4112000526"/>
    <x v="125"/>
    <s v="05CNCTORG"/>
    <s v="FRUTTA NATURAL ORANGE 1LTR X 10PCS"/>
    <n v="0"/>
    <n v="5"/>
    <n v="5"/>
    <n v="35"/>
    <n v="17674.400000000001"/>
    <n v="1325.58"/>
    <n v="3534.88"/>
    <x v="0"/>
    <x v="0"/>
    <x v="0"/>
    <x v="5"/>
    <x v="1"/>
    <x v="1"/>
    <x v="0"/>
    <x v="0"/>
    <x v="0"/>
  </r>
  <r>
    <x v="0"/>
    <x v="7"/>
    <n v="4112000526"/>
    <x v="125"/>
    <s v="05CNCTPNPL"/>
    <s v="FRUTTA NATURAL PINEAPPLE 1LTR X 10PCS"/>
    <n v="0"/>
    <n v="10"/>
    <n v="10"/>
    <n v="11"/>
    <n v="35348.800000000003"/>
    <n v="2651.16"/>
    <n v="3534.88"/>
    <x v="0"/>
    <x v="0"/>
    <x v="0"/>
    <x v="5"/>
    <x v="18"/>
    <x v="18"/>
    <x v="0"/>
    <x v="0"/>
    <x v="0"/>
  </r>
  <r>
    <x v="0"/>
    <x v="7"/>
    <n v="4112000526"/>
    <x v="125"/>
    <s v="07NPBBKT"/>
    <s v="FRUTTA PET BOTTLE BLACKCURRENT 500ML (12PCS)"/>
    <n v="0"/>
    <n v="200"/>
    <n v="200"/>
    <n v="0"/>
    <n v="195348"/>
    <n v="14651.1"/>
    <n v="976.74"/>
    <x v="0"/>
    <x v="0"/>
    <x v="0"/>
    <x v="5"/>
    <x v="5"/>
    <x v="5"/>
    <x v="0"/>
    <x v="0"/>
    <x v="1"/>
  </r>
  <r>
    <x v="0"/>
    <x v="7"/>
    <n v="4112000526"/>
    <x v="125"/>
    <s v="07NPBCTL"/>
    <s v="FRUTTA PET BOTTLE  COCKTAIL 500ML (12PCS)"/>
    <n v="1"/>
    <n v="200"/>
    <n v="199"/>
    <n v="647"/>
    <n v="194371.26"/>
    <n v="14577.84"/>
    <n v="976.74"/>
    <x v="0"/>
    <x v="0"/>
    <x v="0"/>
    <x v="5"/>
    <x v="6"/>
    <x v="6"/>
    <x v="0"/>
    <x v="0"/>
    <x v="1"/>
  </r>
  <r>
    <x v="0"/>
    <x v="7"/>
    <n v="4112000526"/>
    <x v="125"/>
    <s v="07NPBPPL"/>
    <s v="FRUTTA PET BOTTLE PINEAPPLE 500ML (12PCS)"/>
    <n v="1"/>
    <n v="200"/>
    <n v="199"/>
    <n v="41"/>
    <n v="194371.26"/>
    <n v="14577.84"/>
    <n v="976.74"/>
    <x v="0"/>
    <x v="0"/>
    <x v="0"/>
    <x v="5"/>
    <x v="13"/>
    <x v="13"/>
    <x v="0"/>
    <x v="0"/>
    <x v="1"/>
  </r>
  <r>
    <x v="0"/>
    <x v="7"/>
    <n v="4112000535"/>
    <x v="24"/>
    <s v="05CNCTPNPL"/>
    <s v="FRUTTA NATURAL PINEAPPLE 1LTR X 10PCS"/>
    <n v="0"/>
    <n v="16"/>
    <n v="16"/>
    <n v="11"/>
    <n v="56558.080000000002"/>
    <n v="4241.8599999999997"/>
    <n v="3534.88"/>
    <x v="1"/>
    <x v="1"/>
    <x v="0"/>
    <x v="1"/>
    <x v="18"/>
    <x v="18"/>
    <x v="0"/>
    <x v="0"/>
    <x v="0"/>
  </r>
  <r>
    <x v="0"/>
    <x v="7"/>
    <n v="4112000535"/>
    <x v="24"/>
    <s v="06MACC0CK"/>
    <s v="MACCAW DRINK COCKTAIL 1LTR X 10PCS"/>
    <n v="0"/>
    <n v="20"/>
    <n v="20"/>
    <n v="67"/>
    <n v="61395.35"/>
    <n v="4604.6499999999996"/>
    <n v="3069.77"/>
    <x v="1"/>
    <x v="1"/>
    <x v="0"/>
    <x v="1"/>
    <x v="2"/>
    <x v="2"/>
    <x v="1"/>
    <x v="0"/>
    <x v="0"/>
  </r>
  <r>
    <x v="0"/>
    <x v="7"/>
    <n v="4112000535"/>
    <x v="24"/>
    <s v="06MACCRNBRY"/>
    <s v="MACCAW DRINK CRANBERRY 1LTR X 10PCS"/>
    <n v="6"/>
    <n v="24"/>
    <n v="18"/>
    <n v="254"/>
    <n v="42976.74"/>
    <n v="3223.26"/>
    <n v="2387.6"/>
    <x v="1"/>
    <x v="1"/>
    <x v="0"/>
    <x v="1"/>
    <x v="3"/>
    <x v="3"/>
    <x v="1"/>
    <x v="0"/>
    <x v="0"/>
  </r>
  <r>
    <x v="0"/>
    <x v="7"/>
    <n v="4112000535"/>
    <x v="24"/>
    <s v="06MACPNPL"/>
    <s v="MACCAW DRINK PINEAPPLE 1LTR X 10PCS"/>
    <n v="0"/>
    <n v="20"/>
    <n v="20"/>
    <n v="21"/>
    <n v="61395.35"/>
    <n v="4604.6499999999996"/>
    <n v="3069.77"/>
    <x v="1"/>
    <x v="1"/>
    <x v="0"/>
    <x v="1"/>
    <x v="12"/>
    <x v="12"/>
    <x v="1"/>
    <x v="0"/>
    <x v="0"/>
  </r>
  <r>
    <x v="0"/>
    <x v="7"/>
    <n v="4112000535"/>
    <x v="24"/>
    <s v="07NPBBKT"/>
    <s v="FRUTTA PET BOTTLE BLACKCURRENT 500ML (12PCS)"/>
    <n v="0"/>
    <n v="30"/>
    <n v="30"/>
    <n v="0"/>
    <n v="29302.2"/>
    <n v="2197.66"/>
    <n v="976.74"/>
    <x v="1"/>
    <x v="1"/>
    <x v="0"/>
    <x v="1"/>
    <x v="5"/>
    <x v="5"/>
    <x v="0"/>
    <x v="0"/>
    <x v="1"/>
  </r>
  <r>
    <x v="0"/>
    <x v="7"/>
    <n v="4112000535"/>
    <x v="24"/>
    <s v="07NPBCTL"/>
    <s v="FRUTTA PET BOTTLE  COCKTAIL 500ML (12PCS)"/>
    <n v="0"/>
    <n v="6"/>
    <n v="6"/>
    <n v="647"/>
    <n v="0"/>
    <n v="0"/>
    <n v="0"/>
    <x v="1"/>
    <x v="1"/>
    <x v="0"/>
    <x v="1"/>
    <x v="6"/>
    <x v="6"/>
    <x v="0"/>
    <x v="0"/>
    <x v="1"/>
  </r>
  <r>
    <x v="0"/>
    <x v="7"/>
    <n v="4112000535"/>
    <x v="24"/>
    <s v="07NPBPPL"/>
    <s v="FRUTTA PET BOTTLE PINEAPPLE 500ML (12PCS)"/>
    <n v="0"/>
    <n v="30"/>
    <n v="30"/>
    <n v="41"/>
    <n v="29302.2"/>
    <n v="2197.66"/>
    <n v="976.74"/>
    <x v="1"/>
    <x v="1"/>
    <x v="0"/>
    <x v="1"/>
    <x v="13"/>
    <x v="13"/>
    <x v="0"/>
    <x v="0"/>
    <x v="1"/>
  </r>
  <r>
    <x v="0"/>
    <x v="7"/>
    <n v="4112000562"/>
    <x v="154"/>
    <s v="03CSAPPLE"/>
    <s v="CALIFORNIA SUN APPLE X 40PCS"/>
    <n v="0"/>
    <n v="1"/>
    <n v="1"/>
    <n v="14"/>
    <n v="1813.95"/>
    <n v="136.05000000000001"/>
    <n v="1813.95"/>
    <x v="1"/>
    <x v="1"/>
    <x v="0"/>
    <x v="1"/>
    <x v="15"/>
    <x v="15"/>
    <x v="2"/>
    <x v="0"/>
    <x v="2"/>
  </r>
  <r>
    <x v="0"/>
    <x v="7"/>
    <n v="4112000562"/>
    <x v="154"/>
    <s v="03CSMNG"/>
    <s v="CALIFORNIA SUN MANGO X 40PCS"/>
    <n v="0"/>
    <n v="1"/>
    <n v="1"/>
    <n v="94"/>
    <n v="1813.95"/>
    <n v="136.05000000000001"/>
    <n v="1813.95"/>
    <x v="1"/>
    <x v="1"/>
    <x v="0"/>
    <x v="1"/>
    <x v="9"/>
    <x v="9"/>
    <x v="2"/>
    <x v="0"/>
    <x v="2"/>
  </r>
  <r>
    <x v="0"/>
    <x v="7"/>
    <n v="4112000562"/>
    <x v="154"/>
    <s v="03CSORG"/>
    <s v="CALIFORNIA SUN ORANGE X 40PCS"/>
    <n v="0"/>
    <n v="1"/>
    <n v="1"/>
    <n v="5"/>
    <n v="1813.95"/>
    <n v="136.05000000000001"/>
    <n v="1813.95"/>
    <x v="1"/>
    <x v="1"/>
    <x v="0"/>
    <x v="1"/>
    <x v="10"/>
    <x v="10"/>
    <x v="2"/>
    <x v="0"/>
    <x v="2"/>
  </r>
  <r>
    <x v="0"/>
    <x v="7"/>
    <n v="4112000562"/>
    <x v="154"/>
    <s v="03CSPNPL"/>
    <s v="CALIFORNIA SUN  PINEAPPLE X 40PCS"/>
    <n v="0"/>
    <n v="1"/>
    <n v="1"/>
    <n v="0"/>
    <n v="1813.95"/>
    <n v="136.05000000000001"/>
    <n v="1813.95"/>
    <x v="1"/>
    <x v="1"/>
    <x v="0"/>
    <x v="1"/>
    <x v="11"/>
    <x v="11"/>
    <x v="2"/>
    <x v="0"/>
    <x v="2"/>
  </r>
  <r>
    <x v="0"/>
    <x v="7"/>
    <n v="4112000562"/>
    <x v="154"/>
    <s v="03CSSBRY"/>
    <s v="CALIFORNIA SUN STRAWBERRY X 40PCS"/>
    <n v="0"/>
    <n v="1"/>
    <n v="1"/>
    <n v="108"/>
    <n v="1813.95"/>
    <n v="136.05000000000001"/>
    <n v="1813.95"/>
    <x v="1"/>
    <x v="1"/>
    <x v="0"/>
    <x v="1"/>
    <x v="16"/>
    <x v="16"/>
    <x v="2"/>
    <x v="0"/>
    <x v="2"/>
  </r>
  <r>
    <x v="0"/>
    <x v="7"/>
    <n v="4112000562"/>
    <x v="154"/>
    <s v="05CNCTCOCK"/>
    <s v="FRUTTA NATURAL COCKTAIL 1LTR X 10PCS"/>
    <n v="0"/>
    <n v="2"/>
    <n v="2"/>
    <n v="11"/>
    <n v="7069.76"/>
    <n v="530.23"/>
    <n v="3534.88"/>
    <x v="1"/>
    <x v="1"/>
    <x v="0"/>
    <x v="1"/>
    <x v="14"/>
    <x v="14"/>
    <x v="0"/>
    <x v="0"/>
    <x v="0"/>
  </r>
  <r>
    <x v="0"/>
    <x v="7"/>
    <n v="4112000562"/>
    <x v="154"/>
    <s v="05CNCTPNPL"/>
    <s v="FRUTTA NATURAL PINEAPPLE 1LTR X 10PCS"/>
    <n v="0"/>
    <n v="2"/>
    <n v="2"/>
    <n v="11"/>
    <n v="7069.76"/>
    <n v="530.23"/>
    <n v="3534.88"/>
    <x v="1"/>
    <x v="1"/>
    <x v="0"/>
    <x v="1"/>
    <x v="18"/>
    <x v="18"/>
    <x v="0"/>
    <x v="0"/>
    <x v="0"/>
  </r>
  <r>
    <x v="0"/>
    <x v="7"/>
    <n v="4112000563"/>
    <x v="25"/>
    <s v="03CSAPPLE"/>
    <s v="CALIFORNIA SUN APPLE X 40PCS"/>
    <n v="0"/>
    <n v="20"/>
    <n v="20"/>
    <n v="14"/>
    <n v="36279.07"/>
    <n v="2720.93"/>
    <n v="1813.95"/>
    <x v="1"/>
    <x v="1"/>
    <x v="0"/>
    <x v="1"/>
    <x v="15"/>
    <x v="15"/>
    <x v="2"/>
    <x v="0"/>
    <x v="2"/>
  </r>
  <r>
    <x v="0"/>
    <x v="7"/>
    <n v="4112000563"/>
    <x v="25"/>
    <s v="03CSCOCK"/>
    <s v="CALIFORNIA SUN COCKTAIL X 40PCS"/>
    <n v="0"/>
    <n v="20"/>
    <n v="20"/>
    <n v="78"/>
    <n v="36279.07"/>
    <n v="2720.93"/>
    <n v="1813.95"/>
    <x v="1"/>
    <x v="1"/>
    <x v="0"/>
    <x v="1"/>
    <x v="8"/>
    <x v="8"/>
    <x v="2"/>
    <x v="0"/>
    <x v="2"/>
  </r>
  <r>
    <x v="0"/>
    <x v="7"/>
    <n v="4112000563"/>
    <x v="25"/>
    <s v="03CSMNG"/>
    <s v="CALIFORNIA SUN MANGO X 40PCS"/>
    <n v="0"/>
    <n v="20"/>
    <n v="20"/>
    <n v="94"/>
    <n v="36279.07"/>
    <n v="2720.93"/>
    <n v="1813.95"/>
    <x v="1"/>
    <x v="1"/>
    <x v="0"/>
    <x v="1"/>
    <x v="9"/>
    <x v="9"/>
    <x v="2"/>
    <x v="0"/>
    <x v="2"/>
  </r>
  <r>
    <x v="0"/>
    <x v="7"/>
    <n v="4112000563"/>
    <x v="25"/>
    <s v="03CSORG"/>
    <s v="CALIFORNIA SUN ORANGE X 40PCS"/>
    <n v="0"/>
    <n v="20"/>
    <n v="20"/>
    <n v="5"/>
    <n v="36279.07"/>
    <n v="2720.93"/>
    <n v="1813.95"/>
    <x v="1"/>
    <x v="1"/>
    <x v="0"/>
    <x v="1"/>
    <x v="10"/>
    <x v="10"/>
    <x v="2"/>
    <x v="0"/>
    <x v="2"/>
  </r>
  <r>
    <x v="0"/>
    <x v="7"/>
    <n v="4112000563"/>
    <x v="25"/>
    <s v="03CSPNPL"/>
    <s v="CALIFORNIA SUN  PINEAPPLE X 40PCS"/>
    <n v="0"/>
    <n v="20"/>
    <n v="20"/>
    <n v="0"/>
    <n v="36279.07"/>
    <n v="2720.93"/>
    <n v="1813.95"/>
    <x v="1"/>
    <x v="1"/>
    <x v="0"/>
    <x v="1"/>
    <x v="11"/>
    <x v="11"/>
    <x v="2"/>
    <x v="0"/>
    <x v="2"/>
  </r>
  <r>
    <x v="0"/>
    <x v="7"/>
    <n v="4112000563"/>
    <x v="25"/>
    <s v="03CSSBRY"/>
    <s v="CALIFORNIA SUN STRAWBERRY X 40PCS"/>
    <n v="0"/>
    <n v="15"/>
    <n v="15"/>
    <n v="108"/>
    <n v="27209.3"/>
    <n v="2040.7"/>
    <n v="1813.95"/>
    <x v="1"/>
    <x v="1"/>
    <x v="0"/>
    <x v="1"/>
    <x v="16"/>
    <x v="16"/>
    <x v="2"/>
    <x v="0"/>
    <x v="2"/>
  </r>
  <r>
    <x v="0"/>
    <x v="7"/>
    <n v="4112000563"/>
    <x v="25"/>
    <s v="07NPBBKT"/>
    <s v="FRUTTA PET BOTTLE BLACKCURRENT 500ML (12PCS)"/>
    <n v="0"/>
    <n v="30"/>
    <n v="30"/>
    <n v="0"/>
    <n v="33488.370000000003"/>
    <n v="2511.63"/>
    <n v="1116.28"/>
    <x v="1"/>
    <x v="1"/>
    <x v="0"/>
    <x v="1"/>
    <x v="5"/>
    <x v="5"/>
    <x v="0"/>
    <x v="0"/>
    <x v="1"/>
  </r>
  <r>
    <x v="0"/>
    <x v="7"/>
    <n v="4112000563"/>
    <x v="25"/>
    <s v="07NPBCTL"/>
    <s v="FRUTTA PET BOTTLE  COCKTAIL 500ML (12PCS)"/>
    <n v="0"/>
    <n v="30"/>
    <n v="30"/>
    <n v="647"/>
    <n v="33488.370000000003"/>
    <n v="2511.63"/>
    <n v="1116.28"/>
    <x v="1"/>
    <x v="1"/>
    <x v="0"/>
    <x v="1"/>
    <x v="6"/>
    <x v="6"/>
    <x v="0"/>
    <x v="0"/>
    <x v="1"/>
  </r>
  <r>
    <x v="0"/>
    <x v="7"/>
    <n v="4112000563"/>
    <x v="25"/>
    <s v="07NPBORG"/>
    <s v="FRUTTA PET BOTTLE  ORANGE 500ML (12PCS)"/>
    <n v="0"/>
    <n v="30"/>
    <n v="30"/>
    <n v="480"/>
    <n v="33488.370000000003"/>
    <n v="2511.63"/>
    <n v="1116.28"/>
    <x v="1"/>
    <x v="1"/>
    <x v="0"/>
    <x v="1"/>
    <x v="7"/>
    <x v="7"/>
    <x v="0"/>
    <x v="0"/>
    <x v="1"/>
  </r>
  <r>
    <x v="0"/>
    <x v="7"/>
    <n v="4112000563"/>
    <x v="25"/>
    <s v="07NPBPPL"/>
    <s v="FRUTTA PET BOTTLE PINEAPPLE 500ML (12PCS)"/>
    <n v="0"/>
    <n v="42"/>
    <n v="42"/>
    <n v="41"/>
    <n v="33488.370000000003"/>
    <n v="2511.63"/>
    <n v="797.34"/>
    <x v="1"/>
    <x v="1"/>
    <x v="0"/>
    <x v="1"/>
    <x v="13"/>
    <x v="13"/>
    <x v="0"/>
    <x v="0"/>
    <x v="1"/>
  </r>
  <r>
    <x v="0"/>
    <x v="7"/>
    <n v="4112000570"/>
    <x v="26"/>
    <s v="05CNCTCOCK"/>
    <s v="FRUTTA NATURAL COCKTAIL 1LTR X 10PCS"/>
    <n v="0"/>
    <n v="100"/>
    <n v="100"/>
    <n v="11"/>
    <n v="353488"/>
    <n v="26511.599999999999"/>
    <n v="3534.88"/>
    <x v="0"/>
    <x v="4"/>
    <x v="0"/>
    <x v="6"/>
    <x v="14"/>
    <x v="14"/>
    <x v="0"/>
    <x v="0"/>
    <x v="0"/>
  </r>
  <r>
    <x v="0"/>
    <x v="7"/>
    <n v="4112000570"/>
    <x v="26"/>
    <s v="05CNCTORG"/>
    <s v="FRUTTA NATURAL ORANGE 1LTR X 10PCS"/>
    <n v="0"/>
    <n v="100"/>
    <n v="100"/>
    <n v="35"/>
    <n v="353488"/>
    <n v="26511.599999999999"/>
    <n v="3534.88"/>
    <x v="0"/>
    <x v="4"/>
    <x v="0"/>
    <x v="6"/>
    <x v="1"/>
    <x v="1"/>
    <x v="0"/>
    <x v="0"/>
    <x v="0"/>
  </r>
  <r>
    <x v="0"/>
    <x v="7"/>
    <n v="4112000570"/>
    <x v="26"/>
    <s v="06MACPNPL"/>
    <s v="MACCAW DRINK PINEAPPLE 1LTR X 10PCS"/>
    <n v="0"/>
    <n v="450"/>
    <n v="450"/>
    <n v="21"/>
    <n v="1381395.33"/>
    <n v="103604.65"/>
    <n v="3069.77"/>
    <x v="0"/>
    <x v="4"/>
    <x v="0"/>
    <x v="6"/>
    <x v="12"/>
    <x v="12"/>
    <x v="1"/>
    <x v="0"/>
    <x v="0"/>
  </r>
  <r>
    <x v="0"/>
    <x v="7"/>
    <n v="4112000581"/>
    <x v="85"/>
    <s v="03CSAPPLE"/>
    <s v="CALIFORNIA SUN APPLE X 40PCS"/>
    <n v="0"/>
    <n v="50"/>
    <n v="50"/>
    <n v="14"/>
    <n v="90697.68"/>
    <n v="6802.33"/>
    <n v="1813.95"/>
    <x v="0"/>
    <x v="4"/>
    <x v="0"/>
    <x v="6"/>
    <x v="15"/>
    <x v="15"/>
    <x v="2"/>
    <x v="0"/>
    <x v="2"/>
  </r>
  <r>
    <x v="0"/>
    <x v="7"/>
    <n v="4112000581"/>
    <x v="85"/>
    <s v="03CSCOCK"/>
    <s v="CALIFORNIA SUN COCKTAIL X 40PCS"/>
    <n v="0"/>
    <n v="50"/>
    <n v="50"/>
    <n v="78"/>
    <n v="90697.68"/>
    <n v="6802.33"/>
    <n v="1813.95"/>
    <x v="0"/>
    <x v="4"/>
    <x v="0"/>
    <x v="6"/>
    <x v="8"/>
    <x v="8"/>
    <x v="2"/>
    <x v="0"/>
    <x v="2"/>
  </r>
  <r>
    <x v="0"/>
    <x v="7"/>
    <n v="4112000581"/>
    <x v="85"/>
    <s v="03CSORG"/>
    <s v="CALIFORNIA SUN ORANGE X 40PCS"/>
    <n v="0"/>
    <n v="50"/>
    <n v="50"/>
    <n v="5"/>
    <n v="90697.68"/>
    <n v="6802.33"/>
    <n v="1813.95"/>
    <x v="0"/>
    <x v="4"/>
    <x v="0"/>
    <x v="6"/>
    <x v="10"/>
    <x v="10"/>
    <x v="2"/>
    <x v="0"/>
    <x v="2"/>
  </r>
  <r>
    <x v="0"/>
    <x v="7"/>
    <n v="4112000581"/>
    <x v="85"/>
    <s v="03CSPNPL"/>
    <s v="CALIFORNIA SUN  PINEAPPLE X 40PCS"/>
    <n v="0"/>
    <n v="50"/>
    <n v="50"/>
    <n v="0"/>
    <n v="90697.68"/>
    <n v="6802.33"/>
    <n v="1813.95"/>
    <x v="0"/>
    <x v="4"/>
    <x v="0"/>
    <x v="6"/>
    <x v="11"/>
    <x v="11"/>
    <x v="2"/>
    <x v="0"/>
    <x v="2"/>
  </r>
  <r>
    <x v="0"/>
    <x v="7"/>
    <n v="4112000581"/>
    <x v="85"/>
    <s v="07NPBBKT"/>
    <s v="FRUTTA PET BOTTLE BLACKCURRENT 500ML (12PCS)"/>
    <n v="0"/>
    <n v="200"/>
    <n v="200"/>
    <n v="0"/>
    <n v="195348"/>
    <n v="14651.1"/>
    <n v="976.74"/>
    <x v="0"/>
    <x v="4"/>
    <x v="0"/>
    <x v="6"/>
    <x v="5"/>
    <x v="5"/>
    <x v="0"/>
    <x v="0"/>
    <x v="1"/>
  </r>
  <r>
    <x v="0"/>
    <x v="7"/>
    <n v="4112000581"/>
    <x v="85"/>
    <s v="07NPBCTL"/>
    <s v="FRUTTA PET BOTTLE  COCKTAIL 500ML (12PCS)"/>
    <n v="0"/>
    <n v="265"/>
    <n v="265"/>
    <n v="647"/>
    <n v="258836.1"/>
    <n v="19412.71"/>
    <n v="976.74"/>
    <x v="0"/>
    <x v="4"/>
    <x v="0"/>
    <x v="6"/>
    <x v="6"/>
    <x v="6"/>
    <x v="0"/>
    <x v="0"/>
    <x v="1"/>
  </r>
  <r>
    <x v="0"/>
    <x v="7"/>
    <n v="4112000591"/>
    <x v="27"/>
    <s v="07NPBBKT"/>
    <s v="FRUTTA PET BOTTLE BLACKCURRENT 500ML (12PCS)"/>
    <n v="0"/>
    <n v="4"/>
    <n v="4"/>
    <n v="0"/>
    <n v="3906.96"/>
    <n v="293.02"/>
    <n v="976.74"/>
    <x v="1"/>
    <x v="1"/>
    <x v="0"/>
    <x v="1"/>
    <x v="5"/>
    <x v="5"/>
    <x v="0"/>
    <x v="0"/>
    <x v="1"/>
  </r>
  <r>
    <x v="0"/>
    <x v="7"/>
    <n v="4112000591"/>
    <x v="27"/>
    <s v="07NPBCTL"/>
    <s v="FRUTTA PET BOTTLE  COCKTAIL 500ML (12PCS)"/>
    <n v="0"/>
    <n v="5"/>
    <n v="5"/>
    <n v="647"/>
    <n v="3906.96"/>
    <n v="293.02"/>
    <n v="781.39"/>
    <x v="1"/>
    <x v="1"/>
    <x v="0"/>
    <x v="1"/>
    <x v="6"/>
    <x v="6"/>
    <x v="0"/>
    <x v="0"/>
    <x v="1"/>
  </r>
  <r>
    <x v="0"/>
    <x v="7"/>
    <n v="4112000591"/>
    <x v="27"/>
    <s v="07NPBPPL"/>
    <s v="FRUTTA PET BOTTLE PINEAPPLE 500ML (12PCS)"/>
    <n v="0"/>
    <n v="5"/>
    <n v="5"/>
    <n v="41"/>
    <n v="4883.7"/>
    <n v="366.28"/>
    <n v="976.74"/>
    <x v="1"/>
    <x v="1"/>
    <x v="0"/>
    <x v="1"/>
    <x v="13"/>
    <x v="13"/>
    <x v="0"/>
    <x v="0"/>
    <x v="1"/>
  </r>
  <r>
    <x v="0"/>
    <x v="7"/>
    <n v="4112000595"/>
    <x v="165"/>
    <s v="03CSAPPLE"/>
    <s v="CALIFORNIA SUN APPLE X 40PCS"/>
    <n v="0"/>
    <n v="5"/>
    <n v="5"/>
    <n v="14"/>
    <n v="9069.77"/>
    <n v="680.23"/>
    <n v="1813.95"/>
    <x v="1"/>
    <x v="1"/>
    <x v="0"/>
    <x v="1"/>
    <x v="15"/>
    <x v="15"/>
    <x v="2"/>
    <x v="0"/>
    <x v="2"/>
  </r>
  <r>
    <x v="0"/>
    <x v="7"/>
    <n v="4112000595"/>
    <x v="165"/>
    <s v="03CSCOCK"/>
    <s v="CALIFORNIA SUN COCKTAIL X 40PCS"/>
    <n v="0"/>
    <n v="5"/>
    <n v="5"/>
    <n v="78"/>
    <n v="9069.77"/>
    <n v="680.23"/>
    <n v="1813.95"/>
    <x v="1"/>
    <x v="1"/>
    <x v="0"/>
    <x v="1"/>
    <x v="8"/>
    <x v="8"/>
    <x v="2"/>
    <x v="0"/>
    <x v="2"/>
  </r>
  <r>
    <x v="0"/>
    <x v="7"/>
    <n v="4112000595"/>
    <x v="165"/>
    <s v="03CSMNG"/>
    <s v="CALIFORNIA SUN MANGO X 40PCS"/>
    <n v="0"/>
    <n v="5"/>
    <n v="5"/>
    <n v="94"/>
    <n v="9069.77"/>
    <n v="680.23"/>
    <n v="1813.95"/>
    <x v="1"/>
    <x v="1"/>
    <x v="0"/>
    <x v="1"/>
    <x v="9"/>
    <x v="9"/>
    <x v="2"/>
    <x v="0"/>
    <x v="2"/>
  </r>
  <r>
    <x v="0"/>
    <x v="7"/>
    <n v="4112000595"/>
    <x v="165"/>
    <s v="03CSORG"/>
    <s v="CALIFORNIA SUN ORANGE X 40PCS"/>
    <n v="0"/>
    <n v="5"/>
    <n v="5"/>
    <n v="5"/>
    <n v="9069.77"/>
    <n v="680.23"/>
    <n v="1813.95"/>
    <x v="1"/>
    <x v="1"/>
    <x v="0"/>
    <x v="1"/>
    <x v="10"/>
    <x v="10"/>
    <x v="2"/>
    <x v="0"/>
    <x v="2"/>
  </r>
  <r>
    <x v="0"/>
    <x v="7"/>
    <n v="4112000595"/>
    <x v="165"/>
    <s v="03CSPNPL"/>
    <s v="CALIFORNIA SUN  PINEAPPLE X 40PCS"/>
    <n v="0"/>
    <n v="5"/>
    <n v="5"/>
    <n v="0"/>
    <n v="9069.77"/>
    <n v="680.23"/>
    <n v="1813.95"/>
    <x v="1"/>
    <x v="1"/>
    <x v="0"/>
    <x v="1"/>
    <x v="11"/>
    <x v="11"/>
    <x v="2"/>
    <x v="0"/>
    <x v="2"/>
  </r>
  <r>
    <x v="0"/>
    <x v="7"/>
    <n v="4112000595"/>
    <x v="165"/>
    <s v="03CSSBRY"/>
    <s v="CALIFORNIA SUN STRAWBERRY X 40PCS"/>
    <n v="0"/>
    <n v="5"/>
    <n v="5"/>
    <n v="108"/>
    <n v="9069.77"/>
    <n v="680.23"/>
    <n v="1813.95"/>
    <x v="1"/>
    <x v="1"/>
    <x v="0"/>
    <x v="1"/>
    <x v="16"/>
    <x v="16"/>
    <x v="2"/>
    <x v="0"/>
    <x v="2"/>
  </r>
  <r>
    <x v="0"/>
    <x v="7"/>
    <n v="4112000595"/>
    <x v="165"/>
    <s v="05CNCTCOCK"/>
    <s v="FRUTTA NATURAL COCKTAIL 1LTR X 10PCS"/>
    <n v="0"/>
    <n v="10"/>
    <n v="10"/>
    <n v="11"/>
    <n v="35348.800000000003"/>
    <n v="2651.16"/>
    <n v="3534.88"/>
    <x v="1"/>
    <x v="1"/>
    <x v="0"/>
    <x v="1"/>
    <x v="14"/>
    <x v="14"/>
    <x v="0"/>
    <x v="0"/>
    <x v="0"/>
  </r>
  <r>
    <x v="0"/>
    <x v="7"/>
    <n v="4112000595"/>
    <x v="165"/>
    <s v="07NPBPPL"/>
    <s v="FRUTTA PET BOTTLE PINEAPPLE 500ML (12PCS)"/>
    <n v="0"/>
    <n v="10"/>
    <n v="10"/>
    <n v="41"/>
    <n v="9767.4"/>
    <n v="732.55"/>
    <n v="976.74"/>
    <x v="1"/>
    <x v="1"/>
    <x v="0"/>
    <x v="1"/>
    <x v="13"/>
    <x v="13"/>
    <x v="0"/>
    <x v="0"/>
    <x v="1"/>
  </r>
  <r>
    <x v="0"/>
    <x v="7"/>
    <n v="4112000603"/>
    <x v="126"/>
    <s v="05CNCTORG"/>
    <s v="FRUTTA NATURAL ORANGE 1LTR X 10PCS"/>
    <n v="0"/>
    <n v="200"/>
    <n v="200"/>
    <n v="35"/>
    <n v="706976"/>
    <n v="53023.199999999997"/>
    <n v="3534.88"/>
    <x v="0"/>
    <x v="4"/>
    <x v="0"/>
    <x v="6"/>
    <x v="1"/>
    <x v="1"/>
    <x v="0"/>
    <x v="0"/>
    <x v="0"/>
  </r>
  <r>
    <x v="0"/>
    <x v="7"/>
    <n v="4112000603"/>
    <x v="126"/>
    <s v="06MACPNPL"/>
    <s v="MACCAW DRINK PINEAPPLE 1LTR X 10PCS"/>
    <n v="0"/>
    <n v="150"/>
    <n v="150"/>
    <n v="21"/>
    <n v="460465.11"/>
    <n v="34534.879999999997"/>
    <n v="3069.77"/>
    <x v="0"/>
    <x v="4"/>
    <x v="0"/>
    <x v="6"/>
    <x v="12"/>
    <x v="12"/>
    <x v="1"/>
    <x v="0"/>
    <x v="0"/>
  </r>
  <r>
    <x v="0"/>
    <x v="7"/>
    <n v="4112000604"/>
    <x v="29"/>
    <s v="03CSAPPLE"/>
    <s v="CALIFORNIA SUN APPLE X 40PCS"/>
    <n v="0"/>
    <n v="120"/>
    <n v="120"/>
    <n v="14"/>
    <n v="217674.42"/>
    <n v="16325.58"/>
    <n v="1813.95"/>
    <x v="0"/>
    <x v="0"/>
    <x v="0"/>
    <x v="5"/>
    <x v="15"/>
    <x v="15"/>
    <x v="2"/>
    <x v="0"/>
    <x v="2"/>
  </r>
  <r>
    <x v="0"/>
    <x v="7"/>
    <n v="4112000604"/>
    <x v="29"/>
    <s v="03CSCOCK"/>
    <s v="CALIFORNIA SUN COCKTAIL X 40PCS"/>
    <n v="0"/>
    <n v="130"/>
    <n v="130"/>
    <n v="78"/>
    <n v="235813.96"/>
    <n v="17686.05"/>
    <n v="1813.95"/>
    <x v="0"/>
    <x v="0"/>
    <x v="0"/>
    <x v="5"/>
    <x v="8"/>
    <x v="8"/>
    <x v="2"/>
    <x v="0"/>
    <x v="2"/>
  </r>
  <r>
    <x v="0"/>
    <x v="7"/>
    <n v="4112000604"/>
    <x v="29"/>
    <s v="03CSMNG"/>
    <s v="CALIFORNIA SUN MANGO X 40PCS"/>
    <n v="4"/>
    <n v="50"/>
    <n v="46"/>
    <n v="94"/>
    <n v="83441.86"/>
    <n v="6258.14"/>
    <n v="1813.95"/>
    <x v="0"/>
    <x v="0"/>
    <x v="0"/>
    <x v="5"/>
    <x v="9"/>
    <x v="9"/>
    <x v="2"/>
    <x v="0"/>
    <x v="2"/>
  </r>
  <r>
    <x v="0"/>
    <x v="7"/>
    <n v="4112000604"/>
    <x v="29"/>
    <s v="03CSORG"/>
    <s v="CALIFORNIA SUN ORANGE X 40PCS"/>
    <n v="2"/>
    <n v="200"/>
    <n v="198"/>
    <n v="5"/>
    <n v="359162.79"/>
    <n v="26937.21"/>
    <n v="1813.95"/>
    <x v="0"/>
    <x v="0"/>
    <x v="0"/>
    <x v="5"/>
    <x v="10"/>
    <x v="10"/>
    <x v="2"/>
    <x v="0"/>
    <x v="2"/>
  </r>
  <r>
    <x v="0"/>
    <x v="7"/>
    <n v="4112000604"/>
    <x v="29"/>
    <s v="03CSPNPL"/>
    <s v="CALIFORNIA SUN  PINEAPPLE X 40PCS"/>
    <n v="2"/>
    <n v="120"/>
    <n v="118"/>
    <n v="0"/>
    <n v="214046.51"/>
    <n v="16053.49"/>
    <n v="1813.95"/>
    <x v="0"/>
    <x v="0"/>
    <x v="0"/>
    <x v="5"/>
    <x v="11"/>
    <x v="11"/>
    <x v="2"/>
    <x v="0"/>
    <x v="2"/>
  </r>
  <r>
    <x v="0"/>
    <x v="7"/>
    <n v="4112000604"/>
    <x v="29"/>
    <s v="03CSSBRY"/>
    <s v="CALIFORNIA SUN STRAWBERRY X 40PCS"/>
    <n v="0"/>
    <n v="30"/>
    <n v="30"/>
    <n v="108"/>
    <n v="54418.61"/>
    <n v="4081.4"/>
    <n v="1813.95"/>
    <x v="0"/>
    <x v="0"/>
    <x v="0"/>
    <x v="5"/>
    <x v="16"/>
    <x v="16"/>
    <x v="2"/>
    <x v="0"/>
    <x v="2"/>
  </r>
  <r>
    <x v="0"/>
    <x v="7"/>
    <n v="4112000604"/>
    <x v="29"/>
    <s v="05CNCTORG"/>
    <s v="FRUTTA NATURAL ORANGE 1LTR X 10PCS"/>
    <n v="3"/>
    <n v="200"/>
    <n v="197"/>
    <n v="35"/>
    <n v="733023.25"/>
    <n v="54976.74"/>
    <n v="3720.93"/>
    <x v="0"/>
    <x v="0"/>
    <x v="0"/>
    <x v="5"/>
    <x v="1"/>
    <x v="1"/>
    <x v="0"/>
    <x v="0"/>
    <x v="0"/>
  </r>
  <r>
    <x v="0"/>
    <x v="7"/>
    <n v="4112000604"/>
    <x v="29"/>
    <s v="06MACSTWBAN"/>
    <s v="MACCAW DRINK STRAWBERRY -BANANA X10PCS"/>
    <n v="5"/>
    <n v="150"/>
    <n v="145"/>
    <n v="0"/>
    <n v="445116.27"/>
    <n v="33383.72"/>
    <n v="3069.77"/>
    <x v="0"/>
    <x v="0"/>
    <x v="0"/>
    <x v="5"/>
    <x v="4"/>
    <x v="4"/>
    <x v="1"/>
    <x v="0"/>
    <x v="0"/>
  </r>
  <r>
    <x v="0"/>
    <x v="7"/>
    <n v="4112000608"/>
    <x v="30"/>
    <s v="03CSAPPLE"/>
    <s v="CALIFORNIA SUN APPLE X 40PCS"/>
    <n v="0"/>
    <n v="120"/>
    <n v="120"/>
    <n v="14"/>
    <n v="217674.42"/>
    <n v="16325.58"/>
    <n v="1813.95"/>
    <x v="0"/>
    <x v="0"/>
    <x v="0"/>
    <x v="5"/>
    <x v="15"/>
    <x v="15"/>
    <x v="2"/>
    <x v="0"/>
    <x v="2"/>
  </r>
  <r>
    <x v="0"/>
    <x v="7"/>
    <n v="4112000608"/>
    <x v="30"/>
    <s v="03CSCOCK"/>
    <s v="CALIFORNIA SUN COCKTAIL X 40PCS"/>
    <n v="0"/>
    <n v="130"/>
    <n v="130"/>
    <n v="78"/>
    <n v="235813.96"/>
    <n v="17686.05"/>
    <n v="1813.95"/>
    <x v="0"/>
    <x v="0"/>
    <x v="0"/>
    <x v="5"/>
    <x v="8"/>
    <x v="8"/>
    <x v="2"/>
    <x v="0"/>
    <x v="2"/>
  </r>
  <r>
    <x v="0"/>
    <x v="7"/>
    <n v="4112000608"/>
    <x v="30"/>
    <s v="03CSMNG"/>
    <s v="CALIFORNIA SUN MANGO X 40PCS"/>
    <n v="0"/>
    <n v="100"/>
    <n v="100"/>
    <n v="94"/>
    <n v="181395.35"/>
    <n v="13604.65"/>
    <n v="1813.95"/>
    <x v="0"/>
    <x v="0"/>
    <x v="0"/>
    <x v="5"/>
    <x v="9"/>
    <x v="9"/>
    <x v="2"/>
    <x v="0"/>
    <x v="2"/>
  </r>
  <r>
    <x v="0"/>
    <x v="7"/>
    <n v="4112000608"/>
    <x v="30"/>
    <s v="03CSORG"/>
    <s v="CALIFORNIA SUN ORANGE X 40PCS"/>
    <n v="0"/>
    <n v="200"/>
    <n v="200"/>
    <n v="5"/>
    <n v="362790.7"/>
    <n v="27209.3"/>
    <n v="1813.95"/>
    <x v="0"/>
    <x v="0"/>
    <x v="0"/>
    <x v="5"/>
    <x v="10"/>
    <x v="10"/>
    <x v="2"/>
    <x v="0"/>
    <x v="2"/>
  </r>
  <r>
    <x v="0"/>
    <x v="7"/>
    <n v="4112000608"/>
    <x v="30"/>
    <s v="03CSPNPL"/>
    <s v="CALIFORNIA SUN  PINEAPPLE X 40PCS"/>
    <n v="0"/>
    <n v="120"/>
    <n v="120"/>
    <n v="0"/>
    <n v="217674.42"/>
    <n v="16325.58"/>
    <n v="1813.95"/>
    <x v="0"/>
    <x v="0"/>
    <x v="0"/>
    <x v="5"/>
    <x v="11"/>
    <x v="11"/>
    <x v="2"/>
    <x v="0"/>
    <x v="2"/>
  </r>
  <r>
    <x v="0"/>
    <x v="7"/>
    <n v="4112000608"/>
    <x v="30"/>
    <s v="03CSSBRY"/>
    <s v="CALIFORNIA SUN STRAWBERRY X 40PCS"/>
    <n v="0"/>
    <n v="130"/>
    <n v="130"/>
    <n v="108"/>
    <n v="235813.96"/>
    <n v="17686.05"/>
    <n v="1813.95"/>
    <x v="0"/>
    <x v="0"/>
    <x v="0"/>
    <x v="5"/>
    <x v="16"/>
    <x v="16"/>
    <x v="2"/>
    <x v="0"/>
    <x v="2"/>
  </r>
  <r>
    <x v="0"/>
    <x v="7"/>
    <n v="4112000608"/>
    <x v="30"/>
    <s v="06MACC0CK"/>
    <s v="MACCAW DRINK COCKTAIL 1LTR X 10PCS"/>
    <n v="0"/>
    <n v="50"/>
    <n v="50"/>
    <n v="67"/>
    <n v="153488.37"/>
    <n v="11511.63"/>
    <n v="3069.77"/>
    <x v="0"/>
    <x v="0"/>
    <x v="0"/>
    <x v="5"/>
    <x v="2"/>
    <x v="2"/>
    <x v="1"/>
    <x v="0"/>
    <x v="0"/>
  </r>
  <r>
    <x v="0"/>
    <x v="7"/>
    <n v="4112000608"/>
    <x v="30"/>
    <s v="06MACCRNBRY"/>
    <s v="MACCAW DRINK CRANBERRY 1LTR X 10PCS"/>
    <n v="0"/>
    <n v="50"/>
    <n v="50"/>
    <n v="254"/>
    <n v="153488.37"/>
    <n v="11511.63"/>
    <n v="3069.77"/>
    <x v="0"/>
    <x v="0"/>
    <x v="0"/>
    <x v="5"/>
    <x v="3"/>
    <x v="3"/>
    <x v="1"/>
    <x v="0"/>
    <x v="0"/>
  </r>
  <r>
    <x v="0"/>
    <x v="7"/>
    <n v="4112000608"/>
    <x v="30"/>
    <s v="07NPBBKT"/>
    <s v="FRUTTA PET BOTTLE BLACKCURRENT 500ML (12PCS)"/>
    <n v="0"/>
    <n v="250"/>
    <n v="250"/>
    <n v="0"/>
    <n v="244185"/>
    <n v="18313.88"/>
    <n v="976.74"/>
    <x v="0"/>
    <x v="0"/>
    <x v="0"/>
    <x v="5"/>
    <x v="5"/>
    <x v="5"/>
    <x v="0"/>
    <x v="0"/>
    <x v="1"/>
  </r>
  <r>
    <x v="0"/>
    <x v="7"/>
    <n v="4112000608"/>
    <x v="30"/>
    <s v="07NPBCTL"/>
    <s v="FRUTTA PET BOTTLE  COCKTAIL 500ML (12PCS)"/>
    <n v="0"/>
    <n v="500"/>
    <n v="500"/>
    <n v="647"/>
    <n v="488370"/>
    <n v="36627.75"/>
    <n v="976.74"/>
    <x v="0"/>
    <x v="0"/>
    <x v="0"/>
    <x v="5"/>
    <x v="6"/>
    <x v="6"/>
    <x v="0"/>
    <x v="0"/>
    <x v="1"/>
  </r>
  <r>
    <x v="0"/>
    <x v="7"/>
    <n v="4112000608"/>
    <x v="30"/>
    <s v="07NPBPPL"/>
    <s v="FRUTTA PET BOTTLE PINEAPPLE 500ML (12PCS)"/>
    <n v="0"/>
    <n v="250"/>
    <n v="250"/>
    <n v="41"/>
    <n v="244185"/>
    <n v="18313.88"/>
    <n v="976.74"/>
    <x v="0"/>
    <x v="0"/>
    <x v="0"/>
    <x v="5"/>
    <x v="13"/>
    <x v="13"/>
    <x v="0"/>
    <x v="0"/>
    <x v="1"/>
  </r>
  <r>
    <x v="0"/>
    <x v="7"/>
    <n v="4112000610"/>
    <x v="31"/>
    <s v="03CSAPPLE"/>
    <s v="CALIFORNIA SUN APPLE X 40PCS"/>
    <n v="4"/>
    <n v="5"/>
    <n v="1"/>
    <n v="14"/>
    <n v="1813.95"/>
    <n v="136.05000000000001"/>
    <n v="1813.95"/>
    <x v="1"/>
    <x v="1"/>
    <x v="0"/>
    <x v="1"/>
    <x v="15"/>
    <x v="15"/>
    <x v="2"/>
    <x v="0"/>
    <x v="2"/>
  </r>
  <r>
    <x v="0"/>
    <x v="7"/>
    <n v="4112000610"/>
    <x v="31"/>
    <s v="03CSCOCK"/>
    <s v="CALIFORNIA SUN COCKTAIL X 40PCS"/>
    <n v="4"/>
    <n v="5"/>
    <n v="1"/>
    <n v="78"/>
    <n v="1813.95"/>
    <n v="136.05000000000001"/>
    <n v="1813.95"/>
    <x v="1"/>
    <x v="1"/>
    <x v="0"/>
    <x v="1"/>
    <x v="8"/>
    <x v="8"/>
    <x v="2"/>
    <x v="0"/>
    <x v="2"/>
  </r>
  <r>
    <x v="0"/>
    <x v="7"/>
    <n v="4112000610"/>
    <x v="31"/>
    <s v="03CSMNG"/>
    <s v="CALIFORNIA SUN MANGO X 40PCS"/>
    <n v="4"/>
    <n v="5"/>
    <n v="1"/>
    <n v="94"/>
    <n v="1813.95"/>
    <n v="136.05000000000001"/>
    <n v="1813.95"/>
    <x v="1"/>
    <x v="1"/>
    <x v="0"/>
    <x v="1"/>
    <x v="9"/>
    <x v="9"/>
    <x v="2"/>
    <x v="0"/>
    <x v="2"/>
  </r>
  <r>
    <x v="0"/>
    <x v="7"/>
    <n v="4112000610"/>
    <x v="31"/>
    <s v="03CSORG"/>
    <s v="CALIFORNIA SUN ORANGE X 40PCS"/>
    <n v="4"/>
    <n v="5"/>
    <n v="1"/>
    <n v="5"/>
    <n v="1813.95"/>
    <n v="136.05000000000001"/>
    <n v="1813.95"/>
    <x v="1"/>
    <x v="1"/>
    <x v="0"/>
    <x v="1"/>
    <x v="10"/>
    <x v="10"/>
    <x v="2"/>
    <x v="0"/>
    <x v="2"/>
  </r>
  <r>
    <x v="0"/>
    <x v="7"/>
    <n v="4112000610"/>
    <x v="31"/>
    <s v="03CSPNPL"/>
    <s v="CALIFORNIA SUN  PINEAPPLE X 40PCS"/>
    <n v="4"/>
    <n v="5"/>
    <n v="1"/>
    <n v="0"/>
    <n v="1813.95"/>
    <n v="136.05000000000001"/>
    <n v="1813.95"/>
    <x v="1"/>
    <x v="1"/>
    <x v="0"/>
    <x v="1"/>
    <x v="11"/>
    <x v="11"/>
    <x v="2"/>
    <x v="0"/>
    <x v="2"/>
  </r>
  <r>
    <x v="0"/>
    <x v="7"/>
    <n v="4112000610"/>
    <x v="31"/>
    <s v="03CSSBRY"/>
    <s v="CALIFORNIA SUN STRAWBERRY X 40PCS"/>
    <n v="4"/>
    <n v="5"/>
    <n v="1"/>
    <n v="108"/>
    <n v="1813.95"/>
    <n v="136.05000000000001"/>
    <n v="1813.95"/>
    <x v="1"/>
    <x v="1"/>
    <x v="0"/>
    <x v="1"/>
    <x v="16"/>
    <x v="16"/>
    <x v="2"/>
    <x v="0"/>
    <x v="2"/>
  </r>
  <r>
    <x v="0"/>
    <x v="7"/>
    <n v="4112000610"/>
    <x v="31"/>
    <s v="05CNCTCOCK"/>
    <s v="FRUTTA NATURAL COCKTAIL 1LTR X 10PCS"/>
    <n v="0"/>
    <n v="54"/>
    <n v="54"/>
    <n v="11"/>
    <n v="176744"/>
    <n v="13255.8"/>
    <n v="3273.04"/>
    <x v="1"/>
    <x v="1"/>
    <x v="0"/>
    <x v="1"/>
    <x v="14"/>
    <x v="14"/>
    <x v="0"/>
    <x v="0"/>
    <x v="0"/>
  </r>
  <r>
    <x v="0"/>
    <x v="7"/>
    <n v="4112000610"/>
    <x v="31"/>
    <s v="06MACPNPL"/>
    <s v="MACCAW DRINK PINEAPPLE 1LTR X 10PCS"/>
    <n v="0"/>
    <n v="12"/>
    <n v="12"/>
    <n v="21"/>
    <n v="36837.21"/>
    <n v="2762.79"/>
    <n v="3069.77"/>
    <x v="1"/>
    <x v="1"/>
    <x v="0"/>
    <x v="1"/>
    <x v="12"/>
    <x v="12"/>
    <x v="1"/>
    <x v="0"/>
    <x v="0"/>
  </r>
  <r>
    <x v="0"/>
    <x v="7"/>
    <n v="4112000610"/>
    <x v="31"/>
    <s v="07NPBBKT"/>
    <s v="FRUTTA PET BOTTLE BLACKCURRENT 500ML (12PCS)"/>
    <n v="0"/>
    <n v="30"/>
    <n v="30"/>
    <n v="0"/>
    <n v="29302.2"/>
    <n v="2197.66"/>
    <n v="976.74"/>
    <x v="1"/>
    <x v="1"/>
    <x v="0"/>
    <x v="1"/>
    <x v="5"/>
    <x v="5"/>
    <x v="0"/>
    <x v="0"/>
    <x v="1"/>
  </r>
  <r>
    <x v="0"/>
    <x v="7"/>
    <n v="4112000610"/>
    <x v="31"/>
    <s v="07NPBCTL"/>
    <s v="FRUTTA PET BOTTLE  COCKTAIL 500ML (12PCS)"/>
    <n v="0"/>
    <n v="30"/>
    <n v="30"/>
    <n v="647"/>
    <n v="29302.2"/>
    <n v="2197.66"/>
    <n v="976.74"/>
    <x v="1"/>
    <x v="1"/>
    <x v="0"/>
    <x v="1"/>
    <x v="6"/>
    <x v="6"/>
    <x v="0"/>
    <x v="0"/>
    <x v="1"/>
  </r>
  <r>
    <x v="0"/>
    <x v="7"/>
    <n v="4112000610"/>
    <x v="31"/>
    <s v="07NPBPPL"/>
    <s v="FRUTTA PET BOTTLE PINEAPPLE 500ML (12PCS)"/>
    <n v="0"/>
    <n v="39"/>
    <n v="39"/>
    <n v="41"/>
    <n v="29302.2"/>
    <n v="2197.66"/>
    <n v="751.34"/>
    <x v="1"/>
    <x v="1"/>
    <x v="0"/>
    <x v="1"/>
    <x v="13"/>
    <x v="13"/>
    <x v="0"/>
    <x v="0"/>
    <x v="1"/>
  </r>
  <r>
    <x v="0"/>
    <x v="7"/>
    <n v="4112000616"/>
    <x v="34"/>
    <s v="03CSORG"/>
    <s v="CALIFORNIA SUN ORANGE X 40PCS"/>
    <n v="4"/>
    <n v="0"/>
    <n v="-4"/>
    <n v="5"/>
    <n v="-7255.81"/>
    <n v="-544.19000000000005"/>
    <n v="1813.95"/>
    <x v="0"/>
    <x v="0"/>
    <x v="0"/>
    <x v="0"/>
    <x v="10"/>
    <x v="10"/>
    <x v="2"/>
    <x v="0"/>
    <x v="2"/>
  </r>
  <r>
    <x v="0"/>
    <x v="7"/>
    <n v="4112000616"/>
    <x v="34"/>
    <s v="03CSSBRY"/>
    <s v="CALIFORNIA SUN STRAWBERRY X 40PCS"/>
    <n v="12"/>
    <n v="0"/>
    <n v="-12"/>
    <n v="108"/>
    <n v="-21767.439999999999"/>
    <n v="-1632.56"/>
    <n v="1813.95"/>
    <x v="0"/>
    <x v="0"/>
    <x v="0"/>
    <x v="0"/>
    <x v="16"/>
    <x v="16"/>
    <x v="2"/>
    <x v="0"/>
    <x v="2"/>
  </r>
  <r>
    <x v="0"/>
    <x v="7"/>
    <n v="4112000617"/>
    <x v="35"/>
    <s v="03CSAPPLE"/>
    <s v="CALIFORNIA SUN APPLE X 40PCS"/>
    <n v="3"/>
    <n v="0"/>
    <n v="-3"/>
    <n v="14"/>
    <n v="-5441.86"/>
    <n v="-408.14"/>
    <n v="1813.95"/>
    <x v="0"/>
    <x v="3"/>
    <x v="2"/>
    <x v="7"/>
    <x v="15"/>
    <x v="15"/>
    <x v="2"/>
    <x v="3"/>
    <x v="2"/>
  </r>
  <r>
    <x v="0"/>
    <x v="7"/>
    <n v="4112000617"/>
    <x v="35"/>
    <s v="03CSORG"/>
    <s v="CALIFORNIA SUN ORANGE X 40PCS"/>
    <n v="5"/>
    <n v="0"/>
    <n v="-5"/>
    <n v="5"/>
    <n v="-9069.77"/>
    <n v="-680.23"/>
    <n v="1813.95"/>
    <x v="0"/>
    <x v="3"/>
    <x v="2"/>
    <x v="7"/>
    <x v="10"/>
    <x v="10"/>
    <x v="2"/>
    <x v="3"/>
    <x v="2"/>
  </r>
  <r>
    <x v="0"/>
    <x v="7"/>
    <n v="4112000617"/>
    <x v="35"/>
    <s v="03CSPNPL"/>
    <s v="CALIFORNIA SUN  PINEAPPLE X 40PCS"/>
    <n v="1"/>
    <n v="0"/>
    <n v="-1"/>
    <n v="0"/>
    <n v="-1813.95"/>
    <n v="-136.05000000000001"/>
    <n v="1813.95"/>
    <x v="0"/>
    <x v="3"/>
    <x v="2"/>
    <x v="7"/>
    <x v="11"/>
    <x v="11"/>
    <x v="2"/>
    <x v="3"/>
    <x v="2"/>
  </r>
  <r>
    <x v="0"/>
    <x v="7"/>
    <n v="4112000617"/>
    <x v="35"/>
    <s v="03CSSBRY"/>
    <s v="CALIFORNIA SUN STRAWBERRY X 40PCS"/>
    <n v="5"/>
    <n v="0"/>
    <n v="-5"/>
    <n v="108"/>
    <n v="-9069.77"/>
    <n v="-680.23"/>
    <n v="1813.95"/>
    <x v="0"/>
    <x v="3"/>
    <x v="2"/>
    <x v="7"/>
    <x v="16"/>
    <x v="16"/>
    <x v="2"/>
    <x v="3"/>
    <x v="2"/>
  </r>
  <r>
    <x v="0"/>
    <x v="7"/>
    <n v="4112000617"/>
    <x v="35"/>
    <s v="05CNCTAPPLE"/>
    <s v="FRUTTA NATURAL APPLE JUICE 1LTR X 10PCS"/>
    <n v="30"/>
    <n v="0"/>
    <n v="-30"/>
    <n v="905"/>
    <n v="-106046.51"/>
    <n v="-7953.49"/>
    <n v="3534.88"/>
    <x v="0"/>
    <x v="3"/>
    <x v="2"/>
    <x v="7"/>
    <x v="0"/>
    <x v="0"/>
    <x v="0"/>
    <x v="3"/>
    <x v="0"/>
  </r>
  <r>
    <x v="0"/>
    <x v="7"/>
    <n v="4112000617"/>
    <x v="35"/>
    <s v="05CNCTCOCK"/>
    <s v="FRUTTA NATURAL COCKTAIL 1LTR X 10PCS"/>
    <n v="1"/>
    <n v="0"/>
    <n v="-1"/>
    <n v="11"/>
    <n v="-3534.88"/>
    <n v="-265.12"/>
    <n v="3534.88"/>
    <x v="0"/>
    <x v="3"/>
    <x v="2"/>
    <x v="7"/>
    <x v="14"/>
    <x v="14"/>
    <x v="0"/>
    <x v="3"/>
    <x v="0"/>
  </r>
  <r>
    <x v="0"/>
    <x v="7"/>
    <n v="4112000617"/>
    <x v="35"/>
    <s v="05CNCTPNPL"/>
    <s v="FRUTTA NATURAL PINEAPPLE 1LTR X 10PCS"/>
    <n v="2"/>
    <n v="0"/>
    <n v="-2"/>
    <n v="11"/>
    <n v="-7069.76"/>
    <n v="-530.23"/>
    <n v="3534.88"/>
    <x v="0"/>
    <x v="3"/>
    <x v="2"/>
    <x v="7"/>
    <x v="18"/>
    <x v="18"/>
    <x v="0"/>
    <x v="3"/>
    <x v="0"/>
  </r>
  <r>
    <x v="0"/>
    <x v="7"/>
    <n v="4112000617"/>
    <x v="35"/>
    <s v="06MACC0CK"/>
    <s v="MACCAW DRINK COCKTAIL 1LTR X 10PCS"/>
    <n v="0"/>
    <n v="200"/>
    <n v="200"/>
    <n v="67"/>
    <n v="613953.48"/>
    <n v="46046.51"/>
    <n v="3069.77"/>
    <x v="0"/>
    <x v="3"/>
    <x v="2"/>
    <x v="7"/>
    <x v="2"/>
    <x v="2"/>
    <x v="1"/>
    <x v="3"/>
    <x v="0"/>
  </r>
  <r>
    <x v="0"/>
    <x v="7"/>
    <n v="4112000617"/>
    <x v="35"/>
    <s v="06MACCRNBRY"/>
    <s v="MACCAW DRINK CRANBERRY 1LTR X 10PCS"/>
    <n v="3"/>
    <n v="1077"/>
    <n v="1074"/>
    <n v="254"/>
    <n v="3296930.19"/>
    <n v="247269.76000000001"/>
    <n v="3069.77"/>
    <x v="0"/>
    <x v="3"/>
    <x v="2"/>
    <x v="7"/>
    <x v="3"/>
    <x v="3"/>
    <x v="1"/>
    <x v="3"/>
    <x v="0"/>
  </r>
  <r>
    <x v="0"/>
    <x v="7"/>
    <n v="4112000617"/>
    <x v="35"/>
    <s v="06MACSTWBAN"/>
    <s v="MACCAW DRINK STRAWBERRY -BANANA X10PCS"/>
    <n v="4"/>
    <n v="120"/>
    <n v="116"/>
    <n v="0"/>
    <n v="356093.02"/>
    <n v="26706.98"/>
    <n v="3069.77"/>
    <x v="0"/>
    <x v="3"/>
    <x v="2"/>
    <x v="7"/>
    <x v="4"/>
    <x v="4"/>
    <x v="1"/>
    <x v="3"/>
    <x v="0"/>
  </r>
  <r>
    <x v="0"/>
    <x v="7"/>
    <n v="4112000617"/>
    <x v="35"/>
    <s v="07NPBBKT"/>
    <s v="FRUTTA PET BOTTLE BLACKCURRENT 500ML (12PCS)"/>
    <n v="0"/>
    <n v="235"/>
    <n v="235"/>
    <n v="0"/>
    <n v="229533.9"/>
    <n v="17215.04"/>
    <n v="976.74"/>
    <x v="0"/>
    <x v="3"/>
    <x v="2"/>
    <x v="7"/>
    <x v="5"/>
    <x v="5"/>
    <x v="0"/>
    <x v="3"/>
    <x v="1"/>
  </r>
  <r>
    <x v="0"/>
    <x v="7"/>
    <n v="4112000617"/>
    <x v="35"/>
    <s v="07NPBCTL"/>
    <s v="FRUTTA PET BOTTLE  COCKTAIL 500ML (12PCS)"/>
    <n v="2"/>
    <n v="900"/>
    <n v="898"/>
    <n v="647"/>
    <n v="877112.52"/>
    <n v="65783.44"/>
    <n v="976.74"/>
    <x v="0"/>
    <x v="3"/>
    <x v="2"/>
    <x v="7"/>
    <x v="6"/>
    <x v="6"/>
    <x v="0"/>
    <x v="3"/>
    <x v="1"/>
  </r>
  <r>
    <x v="0"/>
    <x v="7"/>
    <n v="4112000617"/>
    <x v="35"/>
    <s v="07NPBORG"/>
    <s v="FRUTTA PET BOTTLE  ORANGE 500ML (12PCS)"/>
    <n v="0"/>
    <n v="500"/>
    <n v="500"/>
    <n v="480"/>
    <n v="488370"/>
    <n v="36627.75"/>
    <n v="976.74"/>
    <x v="0"/>
    <x v="3"/>
    <x v="2"/>
    <x v="7"/>
    <x v="7"/>
    <x v="7"/>
    <x v="0"/>
    <x v="3"/>
    <x v="1"/>
  </r>
  <r>
    <x v="0"/>
    <x v="7"/>
    <n v="4112000617"/>
    <x v="35"/>
    <s v="07NPBPPL"/>
    <s v="FRUTTA PET BOTTLE PINEAPPLE 500ML (12PCS)"/>
    <n v="0"/>
    <n v="665"/>
    <n v="665"/>
    <n v="41"/>
    <n v="649532.1"/>
    <n v="48714.91"/>
    <n v="976.74"/>
    <x v="0"/>
    <x v="3"/>
    <x v="2"/>
    <x v="7"/>
    <x v="13"/>
    <x v="13"/>
    <x v="0"/>
    <x v="3"/>
    <x v="1"/>
  </r>
  <r>
    <x v="0"/>
    <x v="7"/>
    <n v="4112000623"/>
    <x v="36"/>
    <s v="03CSAPPLE"/>
    <s v="CALIFORNIA SUN APPLE X 40PCS"/>
    <n v="0"/>
    <n v="10"/>
    <n v="10"/>
    <n v="14"/>
    <n v="18139.53"/>
    <n v="1360.47"/>
    <n v="1813.95"/>
    <x v="0"/>
    <x v="0"/>
    <x v="0"/>
    <x v="0"/>
    <x v="15"/>
    <x v="15"/>
    <x v="2"/>
    <x v="0"/>
    <x v="2"/>
  </r>
  <r>
    <x v="0"/>
    <x v="7"/>
    <n v="4112000623"/>
    <x v="36"/>
    <s v="03CSCOCK"/>
    <s v="CALIFORNIA SUN COCKTAIL X 40PCS"/>
    <n v="0"/>
    <n v="30"/>
    <n v="30"/>
    <n v="78"/>
    <n v="54418.61"/>
    <n v="4081.4"/>
    <n v="1813.95"/>
    <x v="0"/>
    <x v="0"/>
    <x v="0"/>
    <x v="0"/>
    <x v="8"/>
    <x v="8"/>
    <x v="2"/>
    <x v="0"/>
    <x v="2"/>
  </r>
  <r>
    <x v="0"/>
    <x v="7"/>
    <n v="4112000623"/>
    <x v="36"/>
    <s v="03CSMNG"/>
    <s v="CALIFORNIA SUN MANGO X 40PCS"/>
    <n v="0"/>
    <n v="15"/>
    <n v="15"/>
    <n v="94"/>
    <n v="27209.3"/>
    <n v="2040.7"/>
    <n v="1813.95"/>
    <x v="0"/>
    <x v="0"/>
    <x v="0"/>
    <x v="0"/>
    <x v="9"/>
    <x v="9"/>
    <x v="2"/>
    <x v="0"/>
    <x v="2"/>
  </r>
  <r>
    <x v="0"/>
    <x v="7"/>
    <n v="4112000623"/>
    <x v="36"/>
    <s v="03CSORG"/>
    <s v="CALIFORNIA SUN ORANGE X 40PCS"/>
    <n v="0"/>
    <n v="30"/>
    <n v="30"/>
    <n v="5"/>
    <n v="54418.61"/>
    <n v="4081.4"/>
    <n v="1813.95"/>
    <x v="0"/>
    <x v="0"/>
    <x v="0"/>
    <x v="0"/>
    <x v="10"/>
    <x v="10"/>
    <x v="2"/>
    <x v="0"/>
    <x v="2"/>
  </r>
  <r>
    <x v="0"/>
    <x v="7"/>
    <n v="4112000623"/>
    <x v="36"/>
    <s v="03CSSBRY"/>
    <s v="CALIFORNIA SUN STRAWBERRY X 40PCS"/>
    <n v="0"/>
    <n v="15"/>
    <n v="15"/>
    <n v="108"/>
    <n v="27209.3"/>
    <n v="2040.7"/>
    <n v="1813.95"/>
    <x v="0"/>
    <x v="0"/>
    <x v="0"/>
    <x v="0"/>
    <x v="16"/>
    <x v="16"/>
    <x v="2"/>
    <x v="0"/>
    <x v="2"/>
  </r>
  <r>
    <x v="0"/>
    <x v="7"/>
    <n v="4112000623"/>
    <x v="36"/>
    <s v="05CNCTCOCK"/>
    <s v="FRUTTA NATURAL COCKTAIL 1LTR X 10PCS"/>
    <n v="1"/>
    <n v="100"/>
    <n v="99"/>
    <n v="11"/>
    <n v="349953.12"/>
    <n v="26246.48"/>
    <n v="3534.88"/>
    <x v="0"/>
    <x v="0"/>
    <x v="0"/>
    <x v="0"/>
    <x v="14"/>
    <x v="14"/>
    <x v="0"/>
    <x v="0"/>
    <x v="0"/>
  </r>
  <r>
    <x v="0"/>
    <x v="7"/>
    <n v="4112000623"/>
    <x v="36"/>
    <s v="05CNCTORG"/>
    <s v="FRUTTA NATURAL ORANGE 1LTR X 10PCS"/>
    <n v="1"/>
    <n v="170"/>
    <n v="169"/>
    <n v="35"/>
    <n v="628837.19999999995"/>
    <n v="47162.79"/>
    <n v="3720.93"/>
    <x v="0"/>
    <x v="0"/>
    <x v="0"/>
    <x v="0"/>
    <x v="1"/>
    <x v="1"/>
    <x v="0"/>
    <x v="0"/>
    <x v="0"/>
  </r>
  <r>
    <x v="0"/>
    <x v="7"/>
    <n v="4112000623"/>
    <x v="36"/>
    <s v="06MACPNPL"/>
    <s v="MACCAW DRINK PINEAPPLE 1LTR X 10PCS"/>
    <n v="0"/>
    <n v="30"/>
    <n v="30"/>
    <n v="21"/>
    <n v="97674.42"/>
    <n v="7325.58"/>
    <n v="3255.81"/>
    <x v="0"/>
    <x v="0"/>
    <x v="0"/>
    <x v="0"/>
    <x v="12"/>
    <x v="12"/>
    <x v="1"/>
    <x v="0"/>
    <x v="0"/>
  </r>
  <r>
    <x v="0"/>
    <x v="7"/>
    <n v="4112000623"/>
    <x v="36"/>
    <s v="07NPBBKT"/>
    <s v="FRUTTA PET BOTTLE BLACKCURRENT 500ML (12PCS)"/>
    <n v="0"/>
    <n v="10"/>
    <n v="10"/>
    <n v="0"/>
    <n v="9767.4"/>
    <n v="732.55"/>
    <n v="976.74"/>
    <x v="0"/>
    <x v="0"/>
    <x v="0"/>
    <x v="0"/>
    <x v="5"/>
    <x v="5"/>
    <x v="0"/>
    <x v="0"/>
    <x v="1"/>
  </r>
  <r>
    <x v="0"/>
    <x v="7"/>
    <n v="4112000623"/>
    <x v="36"/>
    <s v="07NPBCTL"/>
    <s v="FRUTTA PET BOTTLE  COCKTAIL 500ML (12PCS)"/>
    <n v="0"/>
    <n v="22"/>
    <n v="22"/>
    <n v="647"/>
    <n v="21488.28"/>
    <n v="1611.62"/>
    <n v="976.74"/>
    <x v="0"/>
    <x v="0"/>
    <x v="0"/>
    <x v="0"/>
    <x v="6"/>
    <x v="6"/>
    <x v="0"/>
    <x v="0"/>
    <x v="1"/>
  </r>
  <r>
    <x v="0"/>
    <x v="7"/>
    <n v="4112000623"/>
    <x v="36"/>
    <s v="07NPBORG"/>
    <s v="FRUTTA PET BOTTLE  ORANGE 500ML (12PCS)"/>
    <n v="0"/>
    <n v="20"/>
    <n v="20"/>
    <n v="480"/>
    <n v="19534.8"/>
    <n v="1465.11"/>
    <n v="976.74"/>
    <x v="0"/>
    <x v="0"/>
    <x v="0"/>
    <x v="0"/>
    <x v="7"/>
    <x v="7"/>
    <x v="0"/>
    <x v="0"/>
    <x v="1"/>
  </r>
  <r>
    <x v="0"/>
    <x v="7"/>
    <n v="4112000624"/>
    <x v="166"/>
    <s v="03CSAPPLE"/>
    <s v="CALIFORNIA SUN APPLE X 40PCS"/>
    <n v="0"/>
    <n v="5"/>
    <n v="5"/>
    <n v="14"/>
    <n v="9069.77"/>
    <n v="680.23"/>
    <n v="1813.95"/>
    <x v="1"/>
    <x v="1"/>
    <x v="0"/>
    <x v="1"/>
    <x v="15"/>
    <x v="15"/>
    <x v="2"/>
    <x v="0"/>
    <x v="2"/>
  </r>
  <r>
    <x v="0"/>
    <x v="7"/>
    <n v="4112000624"/>
    <x v="166"/>
    <s v="03CSCOCK"/>
    <s v="CALIFORNIA SUN COCKTAIL X 40PCS"/>
    <n v="0"/>
    <n v="5"/>
    <n v="5"/>
    <n v="78"/>
    <n v="9069.77"/>
    <n v="680.23"/>
    <n v="1813.95"/>
    <x v="1"/>
    <x v="1"/>
    <x v="0"/>
    <x v="1"/>
    <x v="8"/>
    <x v="8"/>
    <x v="2"/>
    <x v="0"/>
    <x v="2"/>
  </r>
  <r>
    <x v="0"/>
    <x v="7"/>
    <n v="4112000624"/>
    <x v="166"/>
    <s v="03CSMNG"/>
    <s v="CALIFORNIA SUN MANGO X 40PCS"/>
    <n v="0"/>
    <n v="5"/>
    <n v="5"/>
    <n v="94"/>
    <n v="9069.77"/>
    <n v="680.23"/>
    <n v="1813.95"/>
    <x v="1"/>
    <x v="1"/>
    <x v="0"/>
    <x v="1"/>
    <x v="9"/>
    <x v="9"/>
    <x v="2"/>
    <x v="0"/>
    <x v="2"/>
  </r>
  <r>
    <x v="0"/>
    <x v="7"/>
    <n v="4112000624"/>
    <x v="166"/>
    <s v="03CSORG"/>
    <s v="CALIFORNIA SUN ORANGE X 40PCS"/>
    <n v="0"/>
    <n v="5"/>
    <n v="5"/>
    <n v="5"/>
    <n v="9069.77"/>
    <n v="680.23"/>
    <n v="1813.95"/>
    <x v="1"/>
    <x v="1"/>
    <x v="0"/>
    <x v="1"/>
    <x v="10"/>
    <x v="10"/>
    <x v="2"/>
    <x v="0"/>
    <x v="2"/>
  </r>
  <r>
    <x v="0"/>
    <x v="7"/>
    <n v="4112000624"/>
    <x v="166"/>
    <s v="03CSPNPL"/>
    <s v="CALIFORNIA SUN  PINEAPPLE X 40PCS"/>
    <n v="0"/>
    <n v="5"/>
    <n v="5"/>
    <n v="0"/>
    <n v="9069.77"/>
    <n v="680.23"/>
    <n v="1813.95"/>
    <x v="1"/>
    <x v="1"/>
    <x v="0"/>
    <x v="1"/>
    <x v="11"/>
    <x v="11"/>
    <x v="2"/>
    <x v="0"/>
    <x v="2"/>
  </r>
  <r>
    <x v="0"/>
    <x v="7"/>
    <n v="4112000624"/>
    <x v="166"/>
    <s v="06MACCRNBRY"/>
    <s v="MACCAW DRINK CRANBERRY 1LTR X 10PCS"/>
    <n v="0"/>
    <n v="5"/>
    <n v="5"/>
    <n v="254"/>
    <n v="16279.07"/>
    <n v="1220.93"/>
    <n v="3255.81"/>
    <x v="1"/>
    <x v="1"/>
    <x v="0"/>
    <x v="1"/>
    <x v="3"/>
    <x v="3"/>
    <x v="1"/>
    <x v="0"/>
    <x v="0"/>
  </r>
  <r>
    <x v="0"/>
    <x v="7"/>
    <n v="4112000624"/>
    <x v="166"/>
    <s v="07NPBBKT"/>
    <s v="FRUTTA PET BOTTLE BLACKCURRENT 500ML (12PCS)"/>
    <n v="1"/>
    <n v="5"/>
    <n v="4"/>
    <n v="0"/>
    <n v="4465.12"/>
    <n v="334.88"/>
    <n v="1116.28"/>
    <x v="1"/>
    <x v="1"/>
    <x v="0"/>
    <x v="1"/>
    <x v="5"/>
    <x v="5"/>
    <x v="0"/>
    <x v="0"/>
    <x v="1"/>
  </r>
  <r>
    <x v="0"/>
    <x v="7"/>
    <n v="4112000624"/>
    <x v="166"/>
    <s v="07NPBCTL"/>
    <s v="FRUTTA PET BOTTLE  COCKTAIL 500ML (12PCS)"/>
    <n v="0"/>
    <n v="5"/>
    <n v="5"/>
    <n v="647"/>
    <n v="5581.4"/>
    <n v="418.6"/>
    <n v="1116.28"/>
    <x v="1"/>
    <x v="1"/>
    <x v="0"/>
    <x v="1"/>
    <x v="6"/>
    <x v="6"/>
    <x v="0"/>
    <x v="0"/>
    <x v="1"/>
  </r>
  <r>
    <x v="0"/>
    <x v="7"/>
    <n v="4112000624"/>
    <x v="166"/>
    <s v="07NPBORG"/>
    <s v="FRUTTA PET BOTTLE  ORANGE 500ML (12PCS)"/>
    <n v="0"/>
    <n v="7"/>
    <n v="7"/>
    <n v="480"/>
    <n v="5581.4"/>
    <n v="418.6"/>
    <n v="797.34"/>
    <x v="1"/>
    <x v="1"/>
    <x v="0"/>
    <x v="1"/>
    <x v="7"/>
    <x v="7"/>
    <x v="0"/>
    <x v="0"/>
    <x v="1"/>
  </r>
  <r>
    <x v="0"/>
    <x v="7"/>
    <n v="4112000624"/>
    <x v="166"/>
    <s v="07NPBPPL"/>
    <s v="FRUTTA PET BOTTLE PINEAPPLE 500ML (12PCS)"/>
    <n v="0"/>
    <n v="5"/>
    <n v="5"/>
    <n v="41"/>
    <n v="5581.4"/>
    <n v="418.6"/>
    <n v="1116.28"/>
    <x v="1"/>
    <x v="1"/>
    <x v="0"/>
    <x v="1"/>
    <x v="13"/>
    <x v="13"/>
    <x v="0"/>
    <x v="0"/>
    <x v="1"/>
  </r>
  <r>
    <x v="0"/>
    <x v="7"/>
    <n v="4112000626"/>
    <x v="37"/>
    <s v="03CSAPPLE"/>
    <s v="CALIFORNIA SUN APPLE X 40PCS"/>
    <n v="0"/>
    <n v="30"/>
    <n v="30"/>
    <n v="14"/>
    <n v="54418.61"/>
    <n v="4081.4"/>
    <n v="1813.95"/>
    <x v="0"/>
    <x v="0"/>
    <x v="0"/>
    <x v="0"/>
    <x v="15"/>
    <x v="15"/>
    <x v="2"/>
    <x v="0"/>
    <x v="2"/>
  </r>
  <r>
    <x v="0"/>
    <x v="7"/>
    <n v="4112000626"/>
    <x v="37"/>
    <s v="03CSCOCK"/>
    <s v="CALIFORNIA SUN COCKTAIL X 40PCS"/>
    <n v="2"/>
    <n v="50"/>
    <n v="48"/>
    <n v="78"/>
    <n v="87069.77"/>
    <n v="6530.23"/>
    <n v="1813.95"/>
    <x v="0"/>
    <x v="0"/>
    <x v="0"/>
    <x v="0"/>
    <x v="8"/>
    <x v="8"/>
    <x v="2"/>
    <x v="0"/>
    <x v="2"/>
  </r>
  <r>
    <x v="0"/>
    <x v="7"/>
    <n v="4112000626"/>
    <x v="37"/>
    <s v="03CSMNG"/>
    <s v="CALIFORNIA SUN MANGO X 40PCS"/>
    <n v="4"/>
    <n v="0"/>
    <n v="-4"/>
    <n v="94"/>
    <n v="-7255.81"/>
    <n v="-544.19000000000005"/>
    <n v="1813.95"/>
    <x v="0"/>
    <x v="0"/>
    <x v="0"/>
    <x v="0"/>
    <x v="9"/>
    <x v="9"/>
    <x v="2"/>
    <x v="0"/>
    <x v="2"/>
  </r>
  <r>
    <x v="0"/>
    <x v="7"/>
    <n v="4112000626"/>
    <x v="37"/>
    <s v="03CSORG"/>
    <s v="CALIFORNIA SUN ORANGE X 40PCS"/>
    <n v="0"/>
    <n v="150"/>
    <n v="150"/>
    <n v="5"/>
    <n v="272093.03000000003"/>
    <n v="20406.98"/>
    <n v="1813.95"/>
    <x v="0"/>
    <x v="0"/>
    <x v="0"/>
    <x v="0"/>
    <x v="10"/>
    <x v="10"/>
    <x v="2"/>
    <x v="0"/>
    <x v="2"/>
  </r>
  <r>
    <x v="0"/>
    <x v="7"/>
    <n v="4112000626"/>
    <x v="37"/>
    <s v="03CSPNPL"/>
    <s v="CALIFORNIA SUN  PINEAPPLE X 40PCS"/>
    <n v="0"/>
    <n v="40"/>
    <n v="40"/>
    <n v="0"/>
    <n v="72558.14"/>
    <n v="5441.86"/>
    <n v="1813.95"/>
    <x v="0"/>
    <x v="0"/>
    <x v="0"/>
    <x v="0"/>
    <x v="11"/>
    <x v="11"/>
    <x v="2"/>
    <x v="0"/>
    <x v="2"/>
  </r>
  <r>
    <x v="0"/>
    <x v="7"/>
    <n v="4112000626"/>
    <x v="37"/>
    <s v="03CSSBRY"/>
    <s v="CALIFORNIA SUN STRAWBERRY X 40PCS"/>
    <n v="0"/>
    <n v="30"/>
    <n v="30"/>
    <n v="108"/>
    <n v="54418.61"/>
    <n v="4081.4"/>
    <n v="1813.95"/>
    <x v="0"/>
    <x v="0"/>
    <x v="0"/>
    <x v="0"/>
    <x v="16"/>
    <x v="16"/>
    <x v="2"/>
    <x v="0"/>
    <x v="2"/>
  </r>
  <r>
    <x v="0"/>
    <x v="7"/>
    <n v="4112000626"/>
    <x v="37"/>
    <s v="07NPBBKT"/>
    <s v="FRUTTA PET BOTTLE BLACKCURRENT 500ML (12PCS)"/>
    <n v="10"/>
    <n v="200"/>
    <n v="190"/>
    <n v="0"/>
    <n v="184185.21"/>
    <n v="13813.89"/>
    <n v="969.4"/>
    <x v="0"/>
    <x v="0"/>
    <x v="0"/>
    <x v="0"/>
    <x v="5"/>
    <x v="5"/>
    <x v="0"/>
    <x v="0"/>
    <x v="1"/>
  </r>
  <r>
    <x v="0"/>
    <x v="7"/>
    <n v="4112000634"/>
    <x v="40"/>
    <s v="03CSAPPLE"/>
    <s v="CALIFORNIA SUN APPLE X 40PCS"/>
    <n v="30"/>
    <n v="0"/>
    <n v="-30"/>
    <n v="14"/>
    <n v="-54418.61"/>
    <n v="-4081.4"/>
    <n v="1813.95"/>
    <x v="0"/>
    <x v="3"/>
    <x v="2"/>
    <x v="7"/>
    <x v="15"/>
    <x v="15"/>
    <x v="2"/>
    <x v="4"/>
    <x v="2"/>
  </r>
  <r>
    <x v="0"/>
    <x v="7"/>
    <n v="4112000634"/>
    <x v="40"/>
    <s v="03CSCOCK"/>
    <s v="CALIFORNIA SUN COCKTAIL X 40PCS"/>
    <n v="30"/>
    <n v="0"/>
    <n v="-30"/>
    <n v="78"/>
    <n v="-54418.61"/>
    <n v="-4081.4"/>
    <n v="1813.95"/>
    <x v="0"/>
    <x v="3"/>
    <x v="2"/>
    <x v="7"/>
    <x v="8"/>
    <x v="8"/>
    <x v="2"/>
    <x v="4"/>
    <x v="2"/>
  </r>
  <r>
    <x v="0"/>
    <x v="7"/>
    <n v="4112000634"/>
    <x v="40"/>
    <s v="03CSORG"/>
    <s v="CALIFORNIA SUN ORANGE X 40PCS"/>
    <n v="30"/>
    <n v="0"/>
    <n v="-30"/>
    <n v="5"/>
    <n v="-54418.61"/>
    <n v="-4081.4"/>
    <n v="1813.95"/>
    <x v="0"/>
    <x v="3"/>
    <x v="2"/>
    <x v="7"/>
    <x v="10"/>
    <x v="10"/>
    <x v="2"/>
    <x v="4"/>
    <x v="2"/>
  </r>
  <r>
    <x v="0"/>
    <x v="7"/>
    <n v="4112000634"/>
    <x v="40"/>
    <s v="03CSSBRY"/>
    <s v="CALIFORNIA SUN STRAWBERRY X 40PCS"/>
    <n v="30"/>
    <n v="0"/>
    <n v="-30"/>
    <n v="108"/>
    <n v="-54418.61"/>
    <n v="-4081.4"/>
    <n v="1813.95"/>
    <x v="0"/>
    <x v="3"/>
    <x v="2"/>
    <x v="7"/>
    <x v="16"/>
    <x v="16"/>
    <x v="2"/>
    <x v="4"/>
    <x v="2"/>
  </r>
  <r>
    <x v="0"/>
    <x v="7"/>
    <n v="4112000637"/>
    <x v="41"/>
    <s v="06MACC0CK"/>
    <s v="MACCAW DRINK COCKTAIL 1LTR X 10PCS"/>
    <n v="0"/>
    <n v="30"/>
    <n v="30"/>
    <n v="67"/>
    <n v="92093.02"/>
    <n v="6906.98"/>
    <n v="3069.77"/>
    <x v="0"/>
    <x v="0"/>
    <x v="0"/>
    <x v="5"/>
    <x v="2"/>
    <x v="2"/>
    <x v="1"/>
    <x v="0"/>
    <x v="0"/>
  </r>
  <r>
    <x v="0"/>
    <x v="7"/>
    <n v="4112000637"/>
    <x v="41"/>
    <s v="06MACCRNBRY"/>
    <s v="MACCAW DRINK CRANBERRY 1LTR X 10PCS"/>
    <n v="0"/>
    <n v="70"/>
    <n v="70"/>
    <n v="254"/>
    <n v="214883.72"/>
    <n v="16116.28"/>
    <n v="3069.77"/>
    <x v="0"/>
    <x v="0"/>
    <x v="0"/>
    <x v="5"/>
    <x v="3"/>
    <x v="3"/>
    <x v="1"/>
    <x v="0"/>
    <x v="0"/>
  </r>
  <r>
    <x v="0"/>
    <x v="7"/>
    <n v="4112000637"/>
    <x v="41"/>
    <s v="07NPBCTL"/>
    <s v="FRUTTA PET BOTTLE  COCKTAIL 500ML (12PCS)"/>
    <n v="1"/>
    <n v="100"/>
    <n v="99"/>
    <n v="647"/>
    <n v="96697.26"/>
    <n v="7252.29"/>
    <n v="976.74"/>
    <x v="0"/>
    <x v="0"/>
    <x v="0"/>
    <x v="5"/>
    <x v="6"/>
    <x v="6"/>
    <x v="0"/>
    <x v="0"/>
    <x v="1"/>
  </r>
  <r>
    <x v="0"/>
    <x v="7"/>
    <n v="4112000639"/>
    <x v="42"/>
    <s v="03CSAPPLE"/>
    <s v="CALIFORNIA SUN APPLE X 40PCS"/>
    <n v="0"/>
    <n v="20"/>
    <n v="20"/>
    <n v="14"/>
    <n v="36279.07"/>
    <n v="2720.93"/>
    <n v="1813.95"/>
    <x v="0"/>
    <x v="0"/>
    <x v="0"/>
    <x v="5"/>
    <x v="15"/>
    <x v="15"/>
    <x v="2"/>
    <x v="0"/>
    <x v="2"/>
  </r>
  <r>
    <x v="0"/>
    <x v="7"/>
    <n v="4112000639"/>
    <x v="42"/>
    <s v="03CSCOCK"/>
    <s v="CALIFORNIA SUN COCKTAIL X 40PCS"/>
    <n v="0"/>
    <n v="50"/>
    <n v="50"/>
    <n v="78"/>
    <n v="90697.68"/>
    <n v="6802.33"/>
    <n v="1813.95"/>
    <x v="0"/>
    <x v="0"/>
    <x v="0"/>
    <x v="5"/>
    <x v="8"/>
    <x v="8"/>
    <x v="2"/>
    <x v="0"/>
    <x v="2"/>
  </r>
  <r>
    <x v="0"/>
    <x v="7"/>
    <n v="4112000639"/>
    <x v="42"/>
    <s v="03CSORG"/>
    <s v="CALIFORNIA SUN ORANGE X 40PCS"/>
    <n v="0"/>
    <n v="150"/>
    <n v="150"/>
    <n v="5"/>
    <n v="272093.03000000003"/>
    <n v="20406.98"/>
    <n v="1813.95"/>
    <x v="0"/>
    <x v="0"/>
    <x v="0"/>
    <x v="5"/>
    <x v="10"/>
    <x v="10"/>
    <x v="2"/>
    <x v="0"/>
    <x v="2"/>
  </r>
  <r>
    <x v="0"/>
    <x v="7"/>
    <n v="4112000639"/>
    <x v="42"/>
    <s v="03CSPNPL"/>
    <s v="CALIFORNIA SUN  PINEAPPLE X 40PCS"/>
    <n v="0"/>
    <n v="20"/>
    <n v="20"/>
    <n v="0"/>
    <n v="36279.07"/>
    <n v="2720.93"/>
    <n v="1813.95"/>
    <x v="0"/>
    <x v="0"/>
    <x v="0"/>
    <x v="5"/>
    <x v="11"/>
    <x v="11"/>
    <x v="2"/>
    <x v="0"/>
    <x v="2"/>
  </r>
  <r>
    <x v="0"/>
    <x v="7"/>
    <n v="4112000639"/>
    <x v="42"/>
    <s v="03CSSBRY"/>
    <s v="CALIFORNIA SUN STRAWBERRY X 40PCS"/>
    <n v="0"/>
    <n v="60"/>
    <n v="60"/>
    <n v="108"/>
    <n v="108837.21"/>
    <n v="8162.79"/>
    <n v="1813.95"/>
    <x v="0"/>
    <x v="0"/>
    <x v="0"/>
    <x v="5"/>
    <x v="16"/>
    <x v="16"/>
    <x v="2"/>
    <x v="0"/>
    <x v="2"/>
  </r>
  <r>
    <x v="0"/>
    <x v="7"/>
    <n v="4112000639"/>
    <x v="42"/>
    <s v="05CNCTORG"/>
    <s v="FRUTTA NATURAL ORANGE 1LTR X 10PCS"/>
    <n v="0"/>
    <n v="200"/>
    <n v="200"/>
    <n v="35"/>
    <n v="706976"/>
    <n v="53023.199999999997"/>
    <n v="3534.88"/>
    <x v="0"/>
    <x v="0"/>
    <x v="0"/>
    <x v="5"/>
    <x v="1"/>
    <x v="1"/>
    <x v="0"/>
    <x v="0"/>
    <x v="0"/>
  </r>
  <r>
    <x v="0"/>
    <x v="7"/>
    <n v="4112000639"/>
    <x v="42"/>
    <s v="06MACCRNBRY"/>
    <s v="MACCAW DRINK CRANBERRY 1LTR X 10PCS"/>
    <n v="0"/>
    <n v="300"/>
    <n v="300"/>
    <n v="254"/>
    <n v="920930.22"/>
    <n v="69069.77"/>
    <n v="3069.77"/>
    <x v="0"/>
    <x v="0"/>
    <x v="0"/>
    <x v="5"/>
    <x v="3"/>
    <x v="3"/>
    <x v="1"/>
    <x v="0"/>
    <x v="0"/>
  </r>
  <r>
    <x v="0"/>
    <x v="7"/>
    <n v="4112000639"/>
    <x v="42"/>
    <s v="07NPBBKT"/>
    <s v="FRUTTA PET BOTTLE BLACKCURRENT 500ML (12PCS)"/>
    <n v="0"/>
    <n v="90"/>
    <n v="90"/>
    <n v="0"/>
    <n v="87906.6"/>
    <n v="6592.99"/>
    <n v="976.74"/>
    <x v="0"/>
    <x v="0"/>
    <x v="0"/>
    <x v="5"/>
    <x v="5"/>
    <x v="5"/>
    <x v="0"/>
    <x v="0"/>
    <x v="1"/>
  </r>
  <r>
    <x v="0"/>
    <x v="7"/>
    <n v="4112000639"/>
    <x v="42"/>
    <s v="07NPBCTL"/>
    <s v="FRUTTA PET BOTTLE  COCKTAIL 500ML (12PCS)"/>
    <n v="0"/>
    <n v="89"/>
    <n v="89"/>
    <n v="647"/>
    <n v="86929.86"/>
    <n v="6519.74"/>
    <n v="976.74"/>
    <x v="0"/>
    <x v="0"/>
    <x v="0"/>
    <x v="5"/>
    <x v="6"/>
    <x v="6"/>
    <x v="0"/>
    <x v="0"/>
    <x v="1"/>
  </r>
  <r>
    <x v="0"/>
    <x v="7"/>
    <n v="4112000641"/>
    <x v="43"/>
    <s v="06MACPNPL"/>
    <s v="MACCAW DRINK PINEAPPLE 1LTR X 10PCS"/>
    <n v="0"/>
    <n v="250"/>
    <n v="250"/>
    <n v="21"/>
    <n v="767441.85"/>
    <n v="57558.14"/>
    <n v="3069.77"/>
    <x v="0"/>
    <x v="4"/>
    <x v="0"/>
    <x v="6"/>
    <x v="12"/>
    <x v="12"/>
    <x v="1"/>
    <x v="0"/>
    <x v="0"/>
  </r>
  <r>
    <x v="0"/>
    <x v="7"/>
    <n v="4112000641"/>
    <x v="43"/>
    <s v="07NPBBKT"/>
    <s v="FRUTTA PET BOTTLE BLACKCURRENT 500ML (12PCS)"/>
    <n v="0"/>
    <n v="100"/>
    <n v="100"/>
    <n v="0"/>
    <n v="111627.91"/>
    <n v="8372.09"/>
    <n v="1116.28"/>
    <x v="0"/>
    <x v="4"/>
    <x v="0"/>
    <x v="6"/>
    <x v="5"/>
    <x v="5"/>
    <x v="0"/>
    <x v="0"/>
    <x v="1"/>
  </r>
  <r>
    <x v="0"/>
    <x v="7"/>
    <n v="4112000641"/>
    <x v="43"/>
    <s v="07NPBCTL"/>
    <s v="FRUTTA PET BOTTLE  COCKTAIL 500ML (12PCS)"/>
    <n v="0"/>
    <n v="150"/>
    <n v="150"/>
    <n v="647"/>
    <n v="167441.85999999999"/>
    <n v="12558.14"/>
    <n v="1116.28"/>
    <x v="0"/>
    <x v="4"/>
    <x v="0"/>
    <x v="6"/>
    <x v="6"/>
    <x v="6"/>
    <x v="0"/>
    <x v="0"/>
    <x v="1"/>
  </r>
  <r>
    <x v="0"/>
    <x v="7"/>
    <n v="4112000641"/>
    <x v="43"/>
    <s v="07NPBORG"/>
    <s v="FRUTTA PET BOTTLE  ORANGE 500ML (12PCS)"/>
    <n v="0"/>
    <n v="150"/>
    <n v="150"/>
    <n v="480"/>
    <n v="167441.85999999999"/>
    <n v="12558.14"/>
    <n v="1116.28"/>
    <x v="0"/>
    <x v="4"/>
    <x v="0"/>
    <x v="6"/>
    <x v="7"/>
    <x v="7"/>
    <x v="0"/>
    <x v="0"/>
    <x v="1"/>
  </r>
  <r>
    <x v="0"/>
    <x v="7"/>
    <n v="4112000641"/>
    <x v="43"/>
    <s v="07NPBPPL"/>
    <s v="FRUTTA PET BOTTLE PINEAPPLE 500ML (12PCS)"/>
    <n v="0"/>
    <n v="100"/>
    <n v="100"/>
    <n v="41"/>
    <n v="111627.91"/>
    <n v="8372.09"/>
    <n v="1116.28"/>
    <x v="0"/>
    <x v="4"/>
    <x v="0"/>
    <x v="6"/>
    <x v="13"/>
    <x v="13"/>
    <x v="0"/>
    <x v="0"/>
    <x v="1"/>
  </r>
  <r>
    <x v="0"/>
    <x v="7"/>
    <n v="4112000643"/>
    <x v="108"/>
    <s v="03CSORG"/>
    <s v="CALIFORNIA SUN ORANGE X 40PCS"/>
    <n v="0"/>
    <n v="250"/>
    <n v="250"/>
    <n v="5"/>
    <n v="453488.38"/>
    <n v="34011.629999999997"/>
    <n v="1813.95"/>
    <x v="0"/>
    <x v="2"/>
    <x v="1"/>
    <x v="2"/>
    <x v="10"/>
    <x v="10"/>
    <x v="2"/>
    <x v="24"/>
    <x v="2"/>
  </r>
  <r>
    <x v="0"/>
    <x v="7"/>
    <n v="4112000643"/>
    <x v="108"/>
    <s v="03CSPNPL"/>
    <s v="CALIFORNIA SUN  PINEAPPLE X 40PCS"/>
    <n v="0"/>
    <n v="150"/>
    <n v="150"/>
    <n v="0"/>
    <n v="272093.03000000003"/>
    <n v="20406.98"/>
    <n v="1813.95"/>
    <x v="0"/>
    <x v="2"/>
    <x v="1"/>
    <x v="2"/>
    <x v="11"/>
    <x v="11"/>
    <x v="2"/>
    <x v="24"/>
    <x v="2"/>
  </r>
  <r>
    <x v="0"/>
    <x v="7"/>
    <n v="4112000643"/>
    <x v="108"/>
    <s v="03CSSBRY"/>
    <s v="CALIFORNIA SUN STRAWBERRY X 40PCS"/>
    <n v="0"/>
    <n v="100"/>
    <n v="100"/>
    <n v="108"/>
    <n v="181395.35"/>
    <n v="13604.65"/>
    <n v="1813.95"/>
    <x v="0"/>
    <x v="2"/>
    <x v="1"/>
    <x v="2"/>
    <x v="16"/>
    <x v="16"/>
    <x v="2"/>
    <x v="24"/>
    <x v="2"/>
  </r>
  <r>
    <x v="0"/>
    <x v="7"/>
    <n v="4112000643"/>
    <x v="108"/>
    <s v="05CNCTCOCK"/>
    <s v="FRUTTA NATURAL COCKTAIL 1LTR X 10PCS"/>
    <n v="0"/>
    <n v="200"/>
    <n v="200"/>
    <n v="11"/>
    <n v="706976"/>
    <n v="53023.199999999997"/>
    <n v="3534.88"/>
    <x v="0"/>
    <x v="2"/>
    <x v="1"/>
    <x v="2"/>
    <x v="14"/>
    <x v="14"/>
    <x v="0"/>
    <x v="24"/>
    <x v="0"/>
  </r>
  <r>
    <x v="0"/>
    <x v="7"/>
    <n v="4112000643"/>
    <x v="108"/>
    <s v="05CNCTPNPL"/>
    <s v="FRUTTA NATURAL PINEAPPLE 1LTR X 10PCS"/>
    <n v="0"/>
    <n v="500"/>
    <n v="500"/>
    <n v="11"/>
    <n v="1767440"/>
    <n v="132558"/>
    <n v="3534.88"/>
    <x v="0"/>
    <x v="2"/>
    <x v="1"/>
    <x v="2"/>
    <x v="18"/>
    <x v="18"/>
    <x v="0"/>
    <x v="24"/>
    <x v="0"/>
  </r>
  <r>
    <x v="0"/>
    <x v="7"/>
    <n v="4112000643"/>
    <x v="108"/>
    <s v="06MACC0CK"/>
    <s v="MACCAW DRINK COCKTAIL 1LTR X 10PCS"/>
    <n v="0"/>
    <n v="300"/>
    <n v="300"/>
    <n v="67"/>
    <n v="920930.22"/>
    <n v="69069.77"/>
    <n v="3069.77"/>
    <x v="0"/>
    <x v="2"/>
    <x v="1"/>
    <x v="2"/>
    <x v="2"/>
    <x v="2"/>
    <x v="1"/>
    <x v="24"/>
    <x v="0"/>
  </r>
  <r>
    <x v="0"/>
    <x v="7"/>
    <n v="4112000643"/>
    <x v="108"/>
    <s v="06MACCRNBRY"/>
    <s v="MACCAW DRINK CRANBERRY 1LTR X 10PCS"/>
    <n v="0"/>
    <n v="300"/>
    <n v="300"/>
    <n v="254"/>
    <n v="920930.22"/>
    <n v="69069.77"/>
    <n v="3069.77"/>
    <x v="0"/>
    <x v="2"/>
    <x v="1"/>
    <x v="2"/>
    <x v="3"/>
    <x v="3"/>
    <x v="1"/>
    <x v="24"/>
    <x v="0"/>
  </r>
  <r>
    <x v="0"/>
    <x v="7"/>
    <n v="4112000643"/>
    <x v="108"/>
    <s v="06MACSTWBAN"/>
    <s v="MACCAW DRINK STRAWBERRY -BANANA X10PCS"/>
    <n v="0"/>
    <n v="50"/>
    <n v="50"/>
    <n v="0"/>
    <n v="153488.37"/>
    <n v="11511.63"/>
    <n v="3069.77"/>
    <x v="0"/>
    <x v="2"/>
    <x v="1"/>
    <x v="2"/>
    <x v="4"/>
    <x v="4"/>
    <x v="1"/>
    <x v="24"/>
    <x v="0"/>
  </r>
  <r>
    <x v="0"/>
    <x v="7"/>
    <n v="4112000643"/>
    <x v="108"/>
    <s v="07NPBBKT"/>
    <s v="FRUTTA PET BOTTLE BLACKCURRENT 500ML (12PCS)"/>
    <n v="0"/>
    <n v="250"/>
    <n v="250"/>
    <n v="0"/>
    <n v="244185"/>
    <n v="18313.88"/>
    <n v="976.74"/>
    <x v="0"/>
    <x v="2"/>
    <x v="1"/>
    <x v="2"/>
    <x v="5"/>
    <x v="5"/>
    <x v="0"/>
    <x v="24"/>
    <x v="1"/>
  </r>
  <r>
    <x v="0"/>
    <x v="7"/>
    <n v="4112000643"/>
    <x v="108"/>
    <s v="07NPBCTL"/>
    <s v="FRUTTA PET BOTTLE  COCKTAIL 500ML (12PCS)"/>
    <n v="0"/>
    <n v="550"/>
    <n v="550"/>
    <n v="647"/>
    <n v="537207"/>
    <n v="40290.53"/>
    <n v="976.74"/>
    <x v="0"/>
    <x v="2"/>
    <x v="1"/>
    <x v="2"/>
    <x v="6"/>
    <x v="6"/>
    <x v="0"/>
    <x v="24"/>
    <x v="1"/>
  </r>
  <r>
    <x v="0"/>
    <x v="7"/>
    <n v="4112000643"/>
    <x v="108"/>
    <s v="07NPBORG"/>
    <s v="FRUTTA PET BOTTLE  ORANGE 500ML (12PCS)"/>
    <n v="0"/>
    <n v="700"/>
    <n v="700"/>
    <n v="480"/>
    <n v="683718"/>
    <n v="51278.85"/>
    <n v="976.74"/>
    <x v="0"/>
    <x v="2"/>
    <x v="1"/>
    <x v="2"/>
    <x v="7"/>
    <x v="7"/>
    <x v="0"/>
    <x v="24"/>
    <x v="1"/>
  </r>
  <r>
    <x v="0"/>
    <x v="7"/>
    <n v="4112000652"/>
    <x v="46"/>
    <s v="07NPBPPL"/>
    <s v="FRUTTA PET BOTTLE PINEAPPLE 500ML (12PCS)"/>
    <n v="20"/>
    <n v="20"/>
    <n v="0"/>
    <n v="41"/>
    <n v="0"/>
    <n v="0"/>
    <n v="0"/>
    <x v="1"/>
    <x v="1"/>
    <x v="0"/>
    <x v="1"/>
    <x v="13"/>
    <x v="13"/>
    <x v="0"/>
    <x v="0"/>
    <x v="1"/>
  </r>
  <r>
    <x v="0"/>
    <x v="7"/>
    <n v="4112000654"/>
    <x v="47"/>
    <s v="03CSAPPLE"/>
    <s v="CALIFORNIA SUN APPLE X 40PCS"/>
    <n v="0"/>
    <n v="50"/>
    <n v="50"/>
    <n v="14"/>
    <n v="90697.68"/>
    <n v="6802.33"/>
    <n v="1813.95"/>
    <x v="0"/>
    <x v="2"/>
    <x v="1"/>
    <x v="2"/>
    <x v="15"/>
    <x v="15"/>
    <x v="2"/>
    <x v="6"/>
    <x v="2"/>
  </r>
  <r>
    <x v="0"/>
    <x v="7"/>
    <n v="4112000654"/>
    <x v="47"/>
    <s v="03CSCOCK"/>
    <s v="CALIFORNIA SUN COCKTAIL X 40PCS"/>
    <n v="0"/>
    <n v="50"/>
    <n v="50"/>
    <n v="78"/>
    <n v="90697.68"/>
    <n v="6802.33"/>
    <n v="1813.95"/>
    <x v="0"/>
    <x v="2"/>
    <x v="1"/>
    <x v="2"/>
    <x v="8"/>
    <x v="8"/>
    <x v="2"/>
    <x v="6"/>
    <x v="2"/>
  </r>
  <r>
    <x v="0"/>
    <x v="7"/>
    <n v="4112000654"/>
    <x v="47"/>
    <s v="03CSMNG"/>
    <s v="CALIFORNIA SUN MANGO X 40PCS"/>
    <n v="0"/>
    <n v="50"/>
    <n v="50"/>
    <n v="94"/>
    <n v="90697.68"/>
    <n v="6802.33"/>
    <n v="1813.95"/>
    <x v="0"/>
    <x v="2"/>
    <x v="1"/>
    <x v="2"/>
    <x v="9"/>
    <x v="9"/>
    <x v="2"/>
    <x v="6"/>
    <x v="2"/>
  </r>
  <r>
    <x v="0"/>
    <x v="7"/>
    <n v="4112000654"/>
    <x v="47"/>
    <s v="03CSORG"/>
    <s v="CALIFORNIA SUN ORANGE X 40PCS"/>
    <n v="0"/>
    <n v="150"/>
    <n v="150"/>
    <n v="5"/>
    <n v="272093.03000000003"/>
    <n v="20406.98"/>
    <n v="1813.95"/>
    <x v="0"/>
    <x v="2"/>
    <x v="1"/>
    <x v="2"/>
    <x v="10"/>
    <x v="10"/>
    <x v="2"/>
    <x v="6"/>
    <x v="2"/>
  </r>
  <r>
    <x v="0"/>
    <x v="7"/>
    <n v="4112000654"/>
    <x v="47"/>
    <s v="03CSPNPL"/>
    <s v="CALIFORNIA SUN  PINEAPPLE X 40PCS"/>
    <n v="0"/>
    <n v="50"/>
    <n v="50"/>
    <n v="0"/>
    <n v="90697.68"/>
    <n v="6802.33"/>
    <n v="1813.95"/>
    <x v="0"/>
    <x v="2"/>
    <x v="1"/>
    <x v="2"/>
    <x v="11"/>
    <x v="11"/>
    <x v="2"/>
    <x v="6"/>
    <x v="2"/>
  </r>
  <r>
    <x v="0"/>
    <x v="7"/>
    <n v="4112000654"/>
    <x v="47"/>
    <s v="03CSSBRY"/>
    <s v="CALIFORNIA SUN STRAWBERRY X 40PCS"/>
    <n v="0"/>
    <n v="50"/>
    <n v="50"/>
    <n v="108"/>
    <n v="90697.68"/>
    <n v="6802.33"/>
    <n v="1813.95"/>
    <x v="0"/>
    <x v="2"/>
    <x v="1"/>
    <x v="2"/>
    <x v="16"/>
    <x v="16"/>
    <x v="2"/>
    <x v="6"/>
    <x v="2"/>
  </r>
  <r>
    <x v="0"/>
    <x v="7"/>
    <n v="4112000654"/>
    <x v="47"/>
    <s v="05CNCTCOCK"/>
    <s v="FRUTTA NATURAL COCKTAIL 1LTR X 10PCS"/>
    <n v="0"/>
    <n v="750"/>
    <n v="750"/>
    <n v="11"/>
    <n v="2651160"/>
    <n v="198837"/>
    <n v="3534.88"/>
    <x v="0"/>
    <x v="2"/>
    <x v="1"/>
    <x v="2"/>
    <x v="14"/>
    <x v="14"/>
    <x v="0"/>
    <x v="6"/>
    <x v="0"/>
  </r>
  <r>
    <x v="0"/>
    <x v="7"/>
    <n v="4112000654"/>
    <x v="47"/>
    <s v="06MACPNPL"/>
    <s v="MACCAW DRINK PINEAPPLE 1LTR X 10PCS"/>
    <n v="0"/>
    <n v="600"/>
    <n v="600"/>
    <n v="21"/>
    <n v="1841860.44"/>
    <n v="138139.53"/>
    <n v="3069.77"/>
    <x v="0"/>
    <x v="2"/>
    <x v="1"/>
    <x v="2"/>
    <x v="12"/>
    <x v="12"/>
    <x v="1"/>
    <x v="6"/>
    <x v="0"/>
  </r>
  <r>
    <x v="0"/>
    <x v="7"/>
    <n v="4112000654"/>
    <x v="47"/>
    <s v="07NPBCTL"/>
    <s v="FRUTTA PET BOTTLE  COCKTAIL 500ML (12PCS)"/>
    <n v="0"/>
    <n v="800"/>
    <n v="800"/>
    <n v="647"/>
    <n v="781392"/>
    <n v="58604.4"/>
    <n v="976.74"/>
    <x v="0"/>
    <x v="2"/>
    <x v="1"/>
    <x v="2"/>
    <x v="6"/>
    <x v="6"/>
    <x v="0"/>
    <x v="6"/>
    <x v="1"/>
  </r>
  <r>
    <x v="0"/>
    <x v="7"/>
    <n v="4112000654"/>
    <x v="47"/>
    <s v="07NPBPPL"/>
    <s v="FRUTTA PET BOTTLE PINEAPPLE 500ML (12PCS)"/>
    <n v="0"/>
    <n v="700"/>
    <n v="700"/>
    <n v="41"/>
    <n v="683718"/>
    <n v="51278.85"/>
    <n v="976.74"/>
    <x v="0"/>
    <x v="2"/>
    <x v="1"/>
    <x v="2"/>
    <x v="13"/>
    <x v="13"/>
    <x v="0"/>
    <x v="6"/>
    <x v="1"/>
  </r>
  <r>
    <x v="0"/>
    <x v="7"/>
    <n v="4112000658"/>
    <x v="87"/>
    <s v="03CSAPPLE"/>
    <s v="CALIFORNIA SUN APPLE X 40PCS"/>
    <n v="0"/>
    <n v="100"/>
    <n v="100"/>
    <n v="14"/>
    <n v="181395.35"/>
    <n v="13604.65"/>
    <n v="1813.95"/>
    <x v="0"/>
    <x v="5"/>
    <x v="1"/>
    <x v="10"/>
    <x v="15"/>
    <x v="15"/>
    <x v="2"/>
    <x v="17"/>
    <x v="2"/>
  </r>
  <r>
    <x v="0"/>
    <x v="7"/>
    <n v="4112000658"/>
    <x v="87"/>
    <s v="03CSCOCK"/>
    <s v="CALIFORNIA SUN COCKTAIL X 40PCS"/>
    <n v="0"/>
    <n v="150"/>
    <n v="150"/>
    <n v="78"/>
    <n v="272093.03000000003"/>
    <n v="20406.98"/>
    <n v="1813.95"/>
    <x v="0"/>
    <x v="5"/>
    <x v="1"/>
    <x v="10"/>
    <x v="8"/>
    <x v="8"/>
    <x v="2"/>
    <x v="17"/>
    <x v="2"/>
  </r>
  <r>
    <x v="0"/>
    <x v="7"/>
    <n v="4112000658"/>
    <x v="87"/>
    <s v="03CSMNG"/>
    <s v="CALIFORNIA SUN MANGO X 40PCS"/>
    <n v="0"/>
    <n v="100"/>
    <n v="100"/>
    <n v="94"/>
    <n v="181395.35"/>
    <n v="13604.65"/>
    <n v="1813.95"/>
    <x v="0"/>
    <x v="5"/>
    <x v="1"/>
    <x v="10"/>
    <x v="9"/>
    <x v="9"/>
    <x v="2"/>
    <x v="17"/>
    <x v="2"/>
  </r>
  <r>
    <x v="0"/>
    <x v="7"/>
    <n v="4112000658"/>
    <x v="87"/>
    <s v="03CSORG"/>
    <s v="CALIFORNIA SUN ORANGE X 40PCS"/>
    <n v="0"/>
    <n v="200"/>
    <n v="200"/>
    <n v="5"/>
    <n v="362790.7"/>
    <n v="27209.3"/>
    <n v="1813.95"/>
    <x v="0"/>
    <x v="5"/>
    <x v="1"/>
    <x v="10"/>
    <x v="10"/>
    <x v="10"/>
    <x v="2"/>
    <x v="17"/>
    <x v="2"/>
  </r>
  <r>
    <x v="0"/>
    <x v="7"/>
    <n v="4112000658"/>
    <x v="87"/>
    <s v="03CSPNPL"/>
    <s v="CALIFORNIA SUN  PINEAPPLE X 40PCS"/>
    <n v="0"/>
    <n v="150"/>
    <n v="150"/>
    <n v="0"/>
    <n v="272093.03000000003"/>
    <n v="20406.98"/>
    <n v="1813.95"/>
    <x v="0"/>
    <x v="5"/>
    <x v="1"/>
    <x v="10"/>
    <x v="11"/>
    <x v="11"/>
    <x v="2"/>
    <x v="17"/>
    <x v="2"/>
  </r>
  <r>
    <x v="0"/>
    <x v="7"/>
    <n v="4112000658"/>
    <x v="87"/>
    <s v="05CNCTORG"/>
    <s v="FRUTTA NATURAL ORANGE 1LTR X 10PCS"/>
    <n v="0"/>
    <n v="400"/>
    <n v="400"/>
    <n v="35"/>
    <n v="1488372.08"/>
    <n v="111627.91"/>
    <n v="3720.93"/>
    <x v="0"/>
    <x v="5"/>
    <x v="1"/>
    <x v="10"/>
    <x v="1"/>
    <x v="1"/>
    <x v="0"/>
    <x v="17"/>
    <x v="0"/>
  </r>
  <r>
    <x v="0"/>
    <x v="7"/>
    <n v="4112000658"/>
    <x v="87"/>
    <s v="06MACPNPL"/>
    <s v="MACCAW DRINK PINEAPPLE 1LTR X 10PCS"/>
    <n v="0"/>
    <n v="300"/>
    <n v="300"/>
    <n v="21"/>
    <n v="976744.2"/>
    <n v="73255.820000000007"/>
    <n v="3255.81"/>
    <x v="0"/>
    <x v="5"/>
    <x v="1"/>
    <x v="10"/>
    <x v="12"/>
    <x v="12"/>
    <x v="1"/>
    <x v="17"/>
    <x v="0"/>
  </r>
  <r>
    <x v="0"/>
    <x v="7"/>
    <n v="4112000658"/>
    <x v="87"/>
    <s v="07NPBBKT"/>
    <s v="FRUTTA PET BOTTLE BLACKCURRENT 500ML (12PCS)"/>
    <n v="0"/>
    <n v="500"/>
    <n v="500"/>
    <n v="0"/>
    <n v="558139.55000000005"/>
    <n v="41860.47"/>
    <n v="1116.28"/>
    <x v="0"/>
    <x v="5"/>
    <x v="1"/>
    <x v="10"/>
    <x v="5"/>
    <x v="5"/>
    <x v="0"/>
    <x v="17"/>
    <x v="1"/>
  </r>
  <r>
    <x v="0"/>
    <x v="7"/>
    <n v="4112000658"/>
    <x v="87"/>
    <s v="07NPBCTL"/>
    <s v="FRUTTA PET BOTTLE  COCKTAIL 500ML (12PCS)"/>
    <n v="0"/>
    <n v="500"/>
    <n v="500"/>
    <n v="647"/>
    <n v="558139.55000000005"/>
    <n v="41860.47"/>
    <n v="1116.28"/>
    <x v="0"/>
    <x v="5"/>
    <x v="1"/>
    <x v="10"/>
    <x v="6"/>
    <x v="6"/>
    <x v="0"/>
    <x v="17"/>
    <x v="1"/>
  </r>
  <r>
    <x v="0"/>
    <x v="7"/>
    <n v="4112000658"/>
    <x v="87"/>
    <s v="07NPBORG"/>
    <s v="FRUTTA PET BOTTLE  ORANGE 500ML (12PCS)"/>
    <n v="0"/>
    <n v="600"/>
    <n v="600"/>
    <n v="480"/>
    <n v="669767.46"/>
    <n v="50232.56"/>
    <n v="1116.28"/>
    <x v="0"/>
    <x v="5"/>
    <x v="1"/>
    <x v="10"/>
    <x v="7"/>
    <x v="7"/>
    <x v="0"/>
    <x v="17"/>
    <x v="1"/>
  </r>
  <r>
    <x v="0"/>
    <x v="7"/>
    <n v="4112000658"/>
    <x v="87"/>
    <s v="07NPBPPL"/>
    <s v="FRUTTA PET BOTTLE PINEAPPLE 500ML (12PCS)"/>
    <n v="0"/>
    <n v="500"/>
    <n v="500"/>
    <n v="41"/>
    <n v="558139.55000000005"/>
    <n v="41860.47"/>
    <n v="1116.28"/>
    <x v="0"/>
    <x v="5"/>
    <x v="1"/>
    <x v="10"/>
    <x v="13"/>
    <x v="13"/>
    <x v="0"/>
    <x v="17"/>
    <x v="1"/>
  </r>
  <r>
    <x v="0"/>
    <x v="7"/>
    <n v="4112000668"/>
    <x v="50"/>
    <s v="03CSCOCK"/>
    <s v="CALIFORNIA SUN COCKTAIL X 40PCS"/>
    <n v="9"/>
    <n v="0"/>
    <n v="-9"/>
    <n v="78"/>
    <n v="-16325.58"/>
    <n v="-1224.42"/>
    <n v="1813.95"/>
    <x v="0"/>
    <x v="2"/>
    <x v="1"/>
    <x v="9"/>
    <x v="8"/>
    <x v="8"/>
    <x v="2"/>
    <x v="7"/>
    <x v="2"/>
  </r>
  <r>
    <x v="0"/>
    <x v="7"/>
    <n v="4112000668"/>
    <x v="50"/>
    <s v="03CSMNG"/>
    <s v="CALIFORNIA SUN MANGO X 40PCS"/>
    <n v="2"/>
    <n v="0"/>
    <n v="-2"/>
    <n v="94"/>
    <n v="-3627.91"/>
    <n v="-272.08999999999997"/>
    <n v="1813.95"/>
    <x v="0"/>
    <x v="2"/>
    <x v="1"/>
    <x v="9"/>
    <x v="9"/>
    <x v="9"/>
    <x v="2"/>
    <x v="7"/>
    <x v="2"/>
  </r>
  <r>
    <x v="0"/>
    <x v="7"/>
    <n v="4112000668"/>
    <x v="50"/>
    <s v="03CSPNPL"/>
    <s v="CALIFORNIA SUN  PINEAPPLE X 40PCS"/>
    <n v="7"/>
    <n v="0"/>
    <n v="-7"/>
    <n v="0"/>
    <n v="-12697.67"/>
    <n v="-952.33"/>
    <n v="1813.95"/>
    <x v="0"/>
    <x v="2"/>
    <x v="1"/>
    <x v="9"/>
    <x v="11"/>
    <x v="11"/>
    <x v="2"/>
    <x v="7"/>
    <x v="2"/>
  </r>
  <r>
    <x v="0"/>
    <x v="7"/>
    <n v="4112000668"/>
    <x v="50"/>
    <s v="07NPBBKT"/>
    <s v="FRUTTA PET BOTTLE BLACKCURRENT 500ML (12PCS)"/>
    <n v="10"/>
    <n v="0"/>
    <n v="-10"/>
    <n v="0"/>
    <n v="-9047.6299999999992"/>
    <n v="-678.57"/>
    <n v="904.76"/>
    <x v="0"/>
    <x v="2"/>
    <x v="1"/>
    <x v="9"/>
    <x v="5"/>
    <x v="5"/>
    <x v="0"/>
    <x v="7"/>
    <x v="1"/>
  </r>
  <r>
    <x v="0"/>
    <x v="7"/>
    <n v="4112000668"/>
    <x v="50"/>
    <s v="07NPBORG"/>
    <s v="FRUTTA PET BOTTLE  ORANGE 500ML (12PCS)"/>
    <n v="8"/>
    <n v="0"/>
    <n v="-8"/>
    <n v="480"/>
    <n v="-7238.1"/>
    <n v="-542.86"/>
    <n v="904.76"/>
    <x v="0"/>
    <x v="2"/>
    <x v="1"/>
    <x v="9"/>
    <x v="7"/>
    <x v="7"/>
    <x v="0"/>
    <x v="7"/>
    <x v="1"/>
  </r>
  <r>
    <x v="0"/>
    <x v="7"/>
    <n v="4112000668"/>
    <x v="50"/>
    <s v="07NPBPPL"/>
    <s v="FRUTTA PET BOTTLE PINEAPPLE 500ML (12PCS)"/>
    <n v="7"/>
    <n v="0"/>
    <n v="-7"/>
    <n v="41"/>
    <n v="-6333.34"/>
    <n v="-475"/>
    <n v="904.76"/>
    <x v="0"/>
    <x v="2"/>
    <x v="1"/>
    <x v="9"/>
    <x v="13"/>
    <x v="13"/>
    <x v="0"/>
    <x v="7"/>
    <x v="1"/>
  </r>
  <r>
    <x v="0"/>
    <x v="7"/>
    <n v="4112000669"/>
    <x v="51"/>
    <s v="03CSCOCK"/>
    <s v="CALIFORNIA SUN COCKTAIL X 40PCS"/>
    <n v="0"/>
    <n v="150"/>
    <n v="150"/>
    <n v="78"/>
    <n v="272093.03000000003"/>
    <n v="20406.98"/>
    <n v="1813.95"/>
    <x v="0"/>
    <x v="5"/>
    <x v="1"/>
    <x v="10"/>
    <x v="8"/>
    <x v="8"/>
    <x v="2"/>
    <x v="8"/>
    <x v="2"/>
  </r>
  <r>
    <x v="0"/>
    <x v="7"/>
    <n v="4112000669"/>
    <x v="51"/>
    <s v="03CSORG"/>
    <s v="CALIFORNIA SUN ORANGE X 40PCS"/>
    <n v="0"/>
    <n v="200"/>
    <n v="200"/>
    <n v="5"/>
    <n v="362790.7"/>
    <n v="27209.3"/>
    <n v="1813.95"/>
    <x v="0"/>
    <x v="5"/>
    <x v="1"/>
    <x v="10"/>
    <x v="10"/>
    <x v="10"/>
    <x v="2"/>
    <x v="8"/>
    <x v="2"/>
  </r>
  <r>
    <x v="0"/>
    <x v="7"/>
    <n v="4112000669"/>
    <x v="51"/>
    <s v="03CSPNPL"/>
    <s v="CALIFORNIA SUN  PINEAPPLE X 40PCS"/>
    <n v="0"/>
    <n v="150"/>
    <n v="150"/>
    <n v="0"/>
    <n v="272093.03000000003"/>
    <n v="20406.98"/>
    <n v="1813.95"/>
    <x v="0"/>
    <x v="5"/>
    <x v="1"/>
    <x v="10"/>
    <x v="11"/>
    <x v="11"/>
    <x v="2"/>
    <x v="8"/>
    <x v="2"/>
  </r>
  <r>
    <x v="0"/>
    <x v="7"/>
    <n v="4112000669"/>
    <x v="51"/>
    <s v="03CSSBRY"/>
    <s v="CALIFORNIA SUN STRAWBERRY X 40PCS"/>
    <n v="0"/>
    <n v="100"/>
    <n v="100"/>
    <n v="108"/>
    <n v="181395.35"/>
    <n v="13604.65"/>
    <n v="1813.95"/>
    <x v="0"/>
    <x v="5"/>
    <x v="1"/>
    <x v="10"/>
    <x v="16"/>
    <x v="16"/>
    <x v="2"/>
    <x v="8"/>
    <x v="2"/>
  </r>
  <r>
    <x v="0"/>
    <x v="7"/>
    <n v="4112000669"/>
    <x v="51"/>
    <s v="05CNCTCOCK"/>
    <s v="FRUTTA NATURAL COCKTAIL 1LTR X 10PCS"/>
    <n v="0"/>
    <n v="600"/>
    <n v="600"/>
    <n v="11"/>
    <n v="2120928"/>
    <n v="159069.6"/>
    <n v="3534.88"/>
    <x v="0"/>
    <x v="5"/>
    <x v="1"/>
    <x v="10"/>
    <x v="14"/>
    <x v="14"/>
    <x v="0"/>
    <x v="8"/>
    <x v="0"/>
  </r>
  <r>
    <x v="0"/>
    <x v="7"/>
    <n v="4112000669"/>
    <x v="51"/>
    <s v="06MACSTWBAN"/>
    <s v="MACCAW DRINK STRAWBERRY -BANANA X10PCS"/>
    <n v="0"/>
    <n v="100"/>
    <n v="100"/>
    <n v="0"/>
    <n v="306976.74"/>
    <n v="23023.26"/>
    <n v="3069.77"/>
    <x v="0"/>
    <x v="5"/>
    <x v="1"/>
    <x v="10"/>
    <x v="4"/>
    <x v="4"/>
    <x v="1"/>
    <x v="8"/>
    <x v="0"/>
  </r>
  <r>
    <x v="0"/>
    <x v="7"/>
    <n v="4112000669"/>
    <x v="51"/>
    <s v="07NPBCTL"/>
    <s v="FRUTTA PET BOTTLE  COCKTAIL 500ML (12PCS)"/>
    <n v="0"/>
    <n v="200"/>
    <n v="200"/>
    <n v="647"/>
    <n v="195348"/>
    <n v="14651.1"/>
    <n v="976.74"/>
    <x v="0"/>
    <x v="5"/>
    <x v="1"/>
    <x v="10"/>
    <x v="6"/>
    <x v="6"/>
    <x v="0"/>
    <x v="8"/>
    <x v="1"/>
  </r>
  <r>
    <x v="0"/>
    <x v="7"/>
    <n v="4112000669"/>
    <x v="51"/>
    <s v="07NPBORG"/>
    <s v="FRUTTA PET BOTTLE  ORANGE 500ML (12PCS)"/>
    <n v="0"/>
    <n v="300"/>
    <n v="300"/>
    <n v="480"/>
    <n v="293022"/>
    <n v="21976.65"/>
    <n v="976.74"/>
    <x v="0"/>
    <x v="5"/>
    <x v="1"/>
    <x v="10"/>
    <x v="7"/>
    <x v="7"/>
    <x v="0"/>
    <x v="8"/>
    <x v="1"/>
  </r>
  <r>
    <x v="0"/>
    <x v="7"/>
    <n v="4112000669"/>
    <x v="51"/>
    <s v="07NPBPPL"/>
    <s v="FRUTTA PET BOTTLE PINEAPPLE 500ML (12PCS)"/>
    <n v="0"/>
    <n v="200"/>
    <n v="200"/>
    <n v="41"/>
    <n v="195348"/>
    <n v="14651.1"/>
    <n v="976.74"/>
    <x v="0"/>
    <x v="5"/>
    <x v="1"/>
    <x v="10"/>
    <x v="13"/>
    <x v="13"/>
    <x v="0"/>
    <x v="8"/>
    <x v="1"/>
  </r>
  <r>
    <x v="0"/>
    <x v="7"/>
    <n v="4112000679"/>
    <x v="145"/>
    <s v="05CNCTORG"/>
    <s v="FRUTTA NATURAL ORANGE 1LTR X 10PCS"/>
    <n v="0"/>
    <n v="54"/>
    <n v="54"/>
    <n v="35"/>
    <n v="186046.51"/>
    <n v="13953.49"/>
    <n v="3445.31"/>
    <x v="1"/>
    <x v="1"/>
    <x v="0"/>
    <x v="1"/>
    <x v="1"/>
    <x v="1"/>
    <x v="0"/>
    <x v="0"/>
    <x v="0"/>
  </r>
  <r>
    <x v="0"/>
    <x v="7"/>
    <n v="4112000682"/>
    <x v="54"/>
    <s v="03CSAPPLE"/>
    <s v="CALIFORNIA SUN APPLE X 40PCS"/>
    <n v="1"/>
    <n v="50"/>
    <n v="49"/>
    <n v="14"/>
    <n v="88883.72"/>
    <n v="6666.28"/>
    <n v="1813.95"/>
    <x v="0"/>
    <x v="6"/>
    <x v="3"/>
    <x v="12"/>
    <x v="15"/>
    <x v="15"/>
    <x v="2"/>
    <x v="10"/>
    <x v="2"/>
  </r>
  <r>
    <x v="0"/>
    <x v="7"/>
    <n v="4112000682"/>
    <x v="54"/>
    <s v="03CSCOCK"/>
    <s v="CALIFORNIA SUN COCKTAIL X 40PCS"/>
    <n v="0"/>
    <n v="50"/>
    <n v="50"/>
    <n v="78"/>
    <n v="90697.68"/>
    <n v="6802.33"/>
    <n v="1813.95"/>
    <x v="0"/>
    <x v="6"/>
    <x v="3"/>
    <x v="12"/>
    <x v="8"/>
    <x v="8"/>
    <x v="2"/>
    <x v="10"/>
    <x v="2"/>
  </r>
  <r>
    <x v="0"/>
    <x v="7"/>
    <n v="4112000682"/>
    <x v="54"/>
    <s v="03CSMNG"/>
    <s v="CALIFORNIA SUN MANGO X 40PCS"/>
    <n v="2"/>
    <n v="50"/>
    <n v="48"/>
    <n v="94"/>
    <n v="87069.77"/>
    <n v="6530.23"/>
    <n v="1813.95"/>
    <x v="0"/>
    <x v="6"/>
    <x v="3"/>
    <x v="12"/>
    <x v="9"/>
    <x v="9"/>
    <x v="2"/>
    <x v="10"/>
    <x v="2"/>
  </r>
  <r>
    <x v="0"/>
    <x v="7"/>
    <n v="4112000682"/>
    <x v="54"/>
    <s v="03CSORG"/>
    <s v="CALIFORNIA SUN ORANGE X 40PCS"/>
    <n v="0"/>
    <n v="50"/>
    <n v="50"/>
    <n v="5"/>
    <n v="90697.68"/>
    <n v="6802.33"/>
    <n v="1813.95"/>
    <x v="0"/>
    <x v="6"/>
    <x v="3"/>
    <x v="12"/>
    <x v="10"/>
    <x v="10"/>
    <x v="2"/>
    <x v="10"/>
    <x v="2"/>
  </r>
  <r>
    <x v="0"/>
    <x v="7"/>
    <n v="4112000682"/>
    <x v="54"/>
    <s v="03CSPNPL"/>
    <s v="CALIFORNIA SUN  PINEAPPLE X 40PCS"/>
    <n v="8"/>
    <n v="50"/>
    <n v="42"/>
    <n v="0"/>
    <n v="76186.05"/>
    <n v="5713.95"/>
    <n v="1813.95"/>
    <x v="0"/>
    <x v="6"/>
    <x v="3"/>
    <x v="12"/>
    <x v="11"/>
    <x v="11"/>
    <x v="2"/>
    <x v="10"/>
    <x v="2"/>
  </r>
  <r>
    <x v="0"/>
    <x v="7"/>
    <n v="4112000682"/>
    <x v="54"/>
    <s v="05CNCTORG"/>
    <s v="FRUTTA NATURAL ORANGE 1LTR X 10PCS"/>
    <n v="0"/>
    <n v="560"/>
    <n v="560"/>
    <n v="35"/>
    <n v="1979532.8"/>
    <n v="148464.95999999999"/>
    <n v="3534.88"/>
    <x v="0"/>
    <x v="6"/>
    <x v="3"/>
    <x v="12"/>
    <x v="1"/>
    <x v="1"/>
    <x v="0"/>
    <x v="10"/>
    <x v="0"/>
  </r>
  <r>
    <x v="0"/>
    <x v="7"/>
    <n v="4112000682"/>
    <x v="54"/>
    <s v="05CNCTPNPL"/>
    <s v="FRUTTA NATURAL PINEAPPLE 1LTR X 10PCS"/>
    <n v="0"/>
    <n v="140"/>
    <n v="140"/>
    <n v="11"/>
    <n v="494883.2"/>
    <n v="37116.239999999998"/>
    <n v="3534.88"/>
    <x v="0"/>
    <x v="6"/>
    <x v="3"/>
    <x v="12"/>
    <x v="18"/>
    <x v="18"/>
    <x v="0"/>
    <x v="10"/>
    <x v="0"/>
  </r>
  <r>
    <x v="0"/>
    <x v="7"/>
    <n v="4112000682"/>
    <x v="54"/>
    <s v="06MACCRNBRY"/>
    <s v="MACCAW DRINK CRANBERRY 1LTR X 10PCS"/>
    <n v="0"/>
    <n v="650"/>
    <n v="650"/>
    <n v="254"/>
    <n v="1995348.81"/>
    <n v="149651.16"/>
    <n v="3069.77"/>
    <x v="0"/>
    <x v="6"/>
    <x v="3"/>
    <x v="12"/>
    <x v="3"/>
    <x v="3"/>
    <x v="1"/>
    <x v="10"/>
    <x v="0"/>
  </r>
  <r>
    <x v="0"/>
    <x v="7"/>
    <n v="4112000682"/>
    <x v="54"/>
    <s v="07NPBBKT"/>
    <s v="FRUTTA PET BOTTLE BLACKCURRENT 500ML (12PCS)"/>
    <n v="0"/>
    <n v="500"/>
    <n v="500"/>
    <n v="0"/>
    <n v="488370"/>
    <n v="36627.75"/>
    <n v="976.74"/>
    <x v="0"/>
    <x v="6"/>
    <x v="3"/>
    <x v="12"/>
    <x v="5"/>
    <x v="5"/>
    <x v="0"/>
    <x v="10"/>
    <x v="1"/>
  </r>
  <r>
    <x v="0"/>
    <x v="7"/>
    <n v="4112000682"/>
    <x v="54"/>
    <s v="07NPBCTL"/>
    <s v="FRUTTA PET BOTTLE  COCKTAIL 500ML (12PCS)"/>
    <n v="0"/>
    <n v="500"/>
    <n v="500"/>
    <n v="647"/>
    <n v="488370"/>
    <n v="36627.75"/>
    <n v="976.74"/>
    <x v="0"/>
    <x v="6"/>
    <x v="3"/>
    <x v="12"/>
    <x v="6"/>
    <x v="6"/>
    <x v="0"/>
    <x v="10"/>
    <x v="1"/>
  </r>
  <r>
    <x v="0"/>
    <x v="7"/>
    <n v="4112000682"/>
    <x v="54"/>
    <s v="07NPBORG"/>
    <s v="FRUTTA PET BOTTLE  ORANGE 500ML (12PCS)"/>
    <n v="0"/>
    <n v="500"/>
    <n v="500"/>
    <n v="480"/>
    <n v="488370"/>
    <n v="36627.75"/>
    <n v="976.74"/>
    <x v="0"/>
    <x v="6"/>
    <x v="3"/>
    <x v="12"/>
    <x v="7"/>
    <x v="7"/>
    <x v="0"/>
    <x v="10"/>
    <x v="1"/>
  </r>
  <r>
    <x v="0"/>
    <x v="7"/>
    <n v="4112000682"/>
    <x v="54"/>
    <s v="07NPBPPL"/>
    <s v="FRUTTA PET BOTTLE PINEAPPLE 500ML (12PCS)"/>
    <n v="0"/>
    <n v="500"/>
    <n v="500"/>
    <n v="41"/>
    <n v="488370"/>
    <n v="36627.75"/>
    <n v="976.74"/>
    <x v="0"/>
    <x v="6"/>
    <x v="3"/>
    <x v="12"/>
    <x v="13"/>
    <x v="13"/>
    <x v="0"/>
    <x v="10"/>
    <x v="1"/>
  </r>
  <r>
    <x v="0"/>
    <x v="7"/>
    <n v="4112000686"/>
    <x v="56"/>
    <s v="05CNCTCOCK"/>
    <s v="FRUTTA NATURAL COCKTAIL 1LTR X 10PCS"/>
    <n v="0"/>
    <n v="485"/>
    <n v="485"/>
    <n v="11"/>
    <n v="1714416.8"/>
    <n v="128581.26"/>
    <n v="3534.88"/>
    <x v="0"/>
    <x v="0"/>
    <x v="0"/>
    <x v="0"/>
    <x v="14"/>
    <x v="14"/>
    <x v="0"/>
    <x v="0"/>
    <x v="0"/>
  </r>
  <r>
    <x v="0"/>
    <x v="7"/>
    <n v="4112000686"/>
    <x v="56"/>
    <s v="05CNCTPNPL"/>
    <s v="FRUTTA NATURAL PINEAPPLE 1LTR X 10PCS"/>
    <n v="5"/>
    <n v="200"/>
    <n v="195"/>
    <n v="11"/>
    <n v="689301.6"/>
    <n v="51697.62"/>
    <n v="3534.88"/>
    <x v="0"/>
    <x v="0"/>
    <x v="0"/>
    <x v="0"/>
    <x v="18"/>
    <x v="18"/>
    <x v="0"/>
    <x v="0"/>
    <x v="0"/>
  </r>
  <r>
    <x v="0"/>
    <x v="7"/>
    <n v="4112000686"/>
    <x v="56"/>
    <s v="06MACPNPL"/>
    <s v="MACCAW DRINK PINEAPPLE 1LTR X 10PCS"/>
    <n v="1"/>
    <n v="230"/>
    <n v="229"/>
    <n v="21"/>
    <n v="702976.73"/>
    <n v="52723.26"/>
    <n v="3069.77"/>
    <x v="0"/>
    <x v="0"/>
    <x v="0"/>
    <x v="0"/>
    <x v="12"/>
    <x v="12"/>
    <x v="1"/>
    <x v="0"/>
    <x v="0"/>
  </r>
  <r>
    <x v="0"/>
    <x v="7"/>
    <n v="4112000686"/>
    <x v="56"/>
    <s v="07NPBCTL"/>
    <s v="FRUTTA PET BOTTLE  COCKTAIL 500ML (12PCS)"/>
    <n v="0"/>
    <n v="270"/>
    <n v="270"/>
    <n v="647"/>
    <n v="263719.8"/>
    <n v="19778.990000000002"/>
    <n v="976.74"/>
    <x v="0"/>
    <x v="0"/>
    <x v="0"/>
    <x v="0"/>
    <x v="6"/>
    <x v="6"/>
    <x v="0"/>
    <x v="0"/>
    <x v="1"/>
  </r>
  <r>
    <x v="0"/>
    <x v="7"/>
    <n v="4112000688"/>
    <x v="91"/>
    <s v="05CNCTPNPL"/>
    <s v="FRUTTA NATURAL PINEAPPLE 1LTR X 10PCS"/>
    <n v="0"/>
    <n v="350"/>
    <n v="350"/>
    <n v="11"/>
    <n v="1237208"/>
    <n v="92790.6"/>
    <n v="3534.88"/>
    <x v="0"/>
    <x v="3"/>
    <x v="2"/>
    <x v="8"/>
    <x v="18"/>
    <x v="18"/>
    <x v="0"/>
    <x v="19"/>
    <x v="0"/>
  </r>
  <r>
    <x v="0"/>
    <x v="7"/>
    <n v="4112000688"/>
    <x v="91"/>
    <s v="06MACC0CK"/>
    <s v="MACCAW DRINK COCKTAIL 1LTR X 10PCS"/>
    <n v="0"/>
    <n v="250"/>
    <n v="250"/>
    <n v="67"/>
    <n v="767441.85"/>
    <n v="57558.14"/>
    <n v="3069.77"/>
    <x v="0"/>
    <x v="3"/>
    <x v="2"/>
    <x v="8"/>
    <x v="2"/>
    <x v="2"/>
    <x v="1"/>
    <x v="19"/>
    <x v="0"/>
  </r>
  <r>
    <x v="0"/>
    <x v="7"/>
    <n v="4112000688"/>
    <x v="91"/>
    <s v="06MACCRNBRY"/>
    <s v="MACCAW DRINK CRANBERRY 1LTR X 10PCS"/>
    <n v="0"/>
    <n v="200"/>
    <n v="200"/>
    <n v="254"/>
    <n v="613953.48"/>
    <n v="46046.51"/>
    <n v="3069.77"/>
    <x v="0"/>
    <x v="3"/>
    <x v="2"/>
    <x v="8"/>
    <x v="3"/>
    <x v="3"/>
    <x v="1"/>
    <x v="19"/>
    <x v="0"/>
  </r>
  <r>
    <x v="0"/>
    <x v="7"/>
    <n v="4112000688"/>
    <x v="91"/>
    <s v="07NPBBKT"/>
    <s v="FRUTTA PET BOTTLE BLACKCURRENT 500ML (12PCS)"/>
    <n v="0"/>
    <n v="200"/>
    <n v="200"/>
    <n v="0"/>
    <n v="195348"/>
    <n v="14651.1"/>
    <n v="976.74"/>
    <x v="0"/>
    <x v="3"/>
    <x v="2"/>
    <x v="8"/>
    <x v="5"/>
    <x v="5"/>
    <x v="0"/>
    <x v="19"/>
    <x v="1"/>
  </r>
  <r>
    <x v="0"/>
    <x v="7"/>
    <n v="4112000688"/>
    <x v="91"/>
    <s v="07NPBCTL"/>
    <s v="FRUTTA PET BOTTLE  COCKTAIL 500ML (12PCS)"/>
    <n v="0"/>
    <n v="200"/>
    <n v="200"/>
    <n v="647"/>
    <n v="195348"/>
    <n v="14651.1"/>
    <n v="976.74"/>
    <x v="0"/>
    <x v="3"/>
    <x v="2"/>
    <x v="8"/>
    <x v="6"/>
    <x v="6"/>
    <x v="0"/>
    <x v="19"/>
    <x v="1"/>
  </r>
  <r>
    <x v="0"/>
    <x v="7"/>
    <n v="4112000688"/>
    <x v="91"/>
    <s v="07NPBORG"/>
    <s v="FRUTTA PET BOTTLE  ORANGE 500ML (12PCS)"/>
    <n v="0"/>
    <n v="600"/>
    <n v="600"/>
    <n v="480"/>
    <n v="586044"/>
    <n v="43953.3"/>
    <n v="976.74"/>
    <x v="0"/>
    <x v="3"/>
    <x v="2"/>
    <x v="8"/>
    <x v="7"/>
    <x v="7"/>
    <x v="0"/>
    <x v="19"/>
    <x v="1"/>
  </r>
  <r>
    <x v="0"/>
    <x v="7"/>
    <n v="4112000693"/>
    <x v="58"/>
    <s v="03CSCOCK"/>
    <s v="CALIFORNIA SUN COCKTAIL X 40PCS"/>
    <n v="0"/>
    <n v="10"/>
    <n v="10"/>
    <n v="78"/>
    <n v="18139.53"/>
    <n v="1360.47"/>
    <n v="1813.95"/>
    <x v="1"/>
    <x v="1"/>
    <x v="0"/>
    <x v="1"/>
    <x v="8"/>
    <x v="8"/>
    <x v="2"/>
    <x v="0"/>
    <x v="2"/>
  </r>
  <r>
    <x v="0"/>
    <x v="7"/>
    <n v="4112000693"/>
    <x v="58"/>
    <s v="03CSMNG"/>
    <s v="CALIFORNIA SUN MANGO X 40PCS"/>
    <n v="1"/>
    <n v="10"/>
    <n v="9"/>
    <n v="94"/>
    <n v="16325.58"/>
    <n v="1224.42"/>
    <n v="1813.95"/>
    <x v="1"/>
    <x v="1"/>
    <x v="0"/>
    <x v="1"/>
    <x v="9"/>
    <x v="9"/>
    <x v="2"/>
    <x v="0"/>
    <x v="2"/>
  </r>
  <r>
    <x v="0"/>
    <x v="7"/>
    <n v="4112000693"/>
    <x v="58"/>
    <s v="03CSPNPL"/>
    <s v="CALIFORNIA SUN  PINEAPPLE X 40PCS"/>
    <n v="1"/>
    <n v="10"/>
    <n v="9"/>
    <n v="0"/>
    <n v="16325.58"/>
    <n v="1224.42"/>
    <n v="1813.95"/>
    <x v="1"/>
    <x v="1"/>
    <x v="0"/>
    <x v="1"/>
    <x v="11"/>
    <x v="11"/>
    <x v="2"/>
    <x v="0"/>
    <x v="2"/>
  </r>
  <r>
    <x v="0"/>
    <x v="7"/>
    <n v="4112000693"/>
    <x v="58"/>
    <s v="03CSSBRY"/>
    <s v="CALIFORNIA SUN STRAWBERRY X 40PCS"/>
    <n v="0"/>
    <n v="10"/>
    <n v="10"/>
    <n v="108"/>
    <n v="18139.53"/>
    <n v="1360.47"/>
    <n v="1813.95"/>
    <x v="1"/>
    <x v="1"/>
    <x v="0"/>
    <x v="1"/>
    <x v="16"/>
    <x v="16"/>
    <x v="2"/>
    <x v="0"/>
    <x v="2"/>
  </r>
  <r>
    <x v="0"/>
    <x v="7"/>
    <n v="4112000695"/>
    <x v="59"/>
    <s v="03CSAPPLE"/>
    <s v="CALIFORNIA SUN APPLE X 40PCS"/>
    <n v="0"/>
    <n v="100"/>
    <n v="100"/>
    <n v="14"/>
    <n v="181395.35"/>
    <n v="13604.65"/>
    <n v="1813.95"/>
    <x v="0"/>
    <x v="6"/>
    <x v="3"/>
    <x v="15"/>
    <x v="15"/>
    <x v="15"/>
    <x v="2"/>
    <x v="13"/>
    <x v="2"/>
  </r>
  <r>
    <x v="0"/>
    <x v="7"/>
    <n v="4112000695"/>
    <x v="59"/>
    <s v="03CSCOCK"/>
    <s v="CALIFORNIA SUN COCKTAIL X 40PCS"/>
    <n v="0"/>
    <n v="50"/>
    <n v="50"/>
    <n v="78"/>
    <n v="90697.68"/>
    <n v="6802.33"/>
    <n v="1813.95"/>
    <x v="0"/>
    <x v="6"/>
    <x v="3"/>
    <x v="15"/>
    <x v="8"/>
    <x v="8"/>
    <x v="2"/>
    <x v="13"/>
    <x v="2"/>
  </r>
  <r>
    <x v="0"/>
    <x v="7"/>
    <n v="4112000695"/>
    <x v="59"/>
    <s v="03CSMNG"/>
    <s v="CALIFORNIA SUN MANGO X 40PCS"/>
    <n v="0"/>
    <n v="50"/>
    <n v="50"/>
    <n v="94"/>
    <n v="90697.68"/>
    <n v="6802.33"/>
    <n v="1813.95"/>
    <x v="0"/>
    <x v="6"/>
    <x v="3"/>
    <x v="15"/>
    <x v="9"/>
    <x v="9"/>
    <x v="2"/>
    <x v="13"/>
    <x v="2"/>
  </r>
  <r>
    <x v="0"/>
    <x v="7"/>
    <n v="4112000695"/>
    <x v="59"/>
    <s v="03CSPNPL"/>
    <s v="CALIFORNIA SUN  PINEAPPLE X 40PCS"/>
    <n v="0"/>
    <n v="50"/>
    <n v="50"/>
    <n v="0"/>
    <n v="90697.68"/>
    <n v="6802.33"/>
    <n v="1813.95"/>
    <x v="0"/>
    <x v="6"/>
    <x v="3"/>
    <x v="15"/>
    <x v="11"/>
    <x v="11"/>
    <x v="2"/>
    <x v="13"/>
    <x v="2"/>
  </r>
  <r>
    <x v="0"/>
    <x v="7"/>
    <n v="4112000695"/>
    <x v="59"/>
    <s v="03CSSBRY"/>
    <s v="CALIFORNIA SUN STRAWBERRY X 40PCS"/>
    <n v="0"/>
    <n v="50"/>
    <n v="50"/>
    <n v="108"/>
    <n v="90697.68"/>
    <n v="6802.33"/>
    <n v="1813.95"/>
    <x v="0"/>
    <x v="6"/>
    <x v="3"/>
    <x v="15"/>
    <x v="16"/>
    <x v="16"/>
    <x v="2"/>
    <x v="13"/>
    <x v="2"/>
  </r>
  <r>
    <x v="0"/>
    <x v="7"/>
    <n v="4112000695"/>
    <x v="59"/>
    <s v="06MACC0CK"/>
    <s v="MACCAW DRINK COCKTAIL 1LTR X 10PCS"/>
    <n v="0"/>
    <n v="550"/>
    <n v="550"/>
    <n v="67"/>
    <n v="1688372.07"/>
    <n v="126627.91"/>
    <n v="3069.77"/>
    <x v="0"/>
    <x v="6"/>
    <x v="3"/>
    <x v="15"/>
    <x v="2"/>
    <x v="2"/>
    <x v="1"/>
    <x v="13"/>
    <x v="0"/>
  </r>
  <r>
    <x v="0"/>
    <x v="7"/>
    <n v="4112000695"/>
    <x v="59"/>
    <s v="06MACCRNBRY"/>
    <s v="MACCAW DRINK CRANBERRY 1LTR X 10PCS"/>
    <n v="0"/>
    <n v="500"/>
    <n v="500"/>
    <n v="254"/>
    <n v="1534883.7"/>
    <n v="115116.28"/>
    <n v="3069.77"/>
    <x v="0"/>
    <x v="6"/>
    <x v="3"/>
    <x v="15"/>
    <x v="3"/>
    <x v="3"/>
    <x v="1"/>
    <x v="13"/>
    <x v="0"/>
  </r>
  <r>
    <x v="0"/>
    <x v="7"/>
    <n v="4112000695"/>
    <x v="59"/>
    <s v="06MACSTWBAN"/>
    <s v="MACCAW DRINK STRAWBERRY -BANANA X10PCS"/>
    <n v="0"/>
    <n v="50"/>
    <n v="50"/>
    <n v="0"/>
    <n v="153488.37"/>
    <n v="11511.63"/>
    <n v="3069.77"/>
    <x v="0"/>
    <x v="6"/>
    <x v="3"/>
    <x v="15"/>
    <x v="4"/>
    <x v="4"/>
    <x v="1"/>
    <x v="13"/>
    <x v="0"/>
  </r>
  <r>
    <x v="0"/>
    <x v="7"/>
    <n v="4112000695"/>
    <x v="59"/>
    <s v="07NPBBKT"/>
    <s v="FRUTTA PET BOTTLE BLACKCURRENT 500ML (12PCS)"/>
    <n v="0"/>
    <n v="250"/>
    <n v="250"/>
    <n v="0"/>
    <n v="244185"/>
    <n v="18313.88"/>
    <n v="976.74"/>
    <x v="0"/>
    <x v="6"/>
    <x v="3"/>
    <x v="15"/>
    <x v="5"/>
    <x v="5"/>
    <x v="0"/>
    <x v="13"/>
    <x v="1"/>
  </r>
  <r>
    <x v="0"/>
    <x v="7"/>
    <n v="4112000695"/>
    <x v="59"/>
    <s v="07NPBCTL"/>
    <s v="FRUTTA PET BOTTLE  COCKTAIL 500ML (12PCS)"/>
    <n v="0"/>
    <n v="1000"/>
    <n v="1000"/>
    <n v="647"/>
    <n v="976740"/>
    <n v="73255.5"/>
    <n v="976.74"/>
    <x v="0"/>
    <x v="6"/>
    <x v="3"/>
    <x v="15"/>
    <x v="6"/>
    <x v="6"/>
    <x v="0"/>
    <x v="13"/>
    <x v="1"/>
  </r>
  <r>
    <x v="0"/>
    <x v="7"/>
    <n v="4112000695"/>
    <x v="59"/>
    <s v="07NPBORG"/>
    <s v="FRUTTA PET BOTTLE  ORANGE 500ML (12PCS)"/>
    <n v="0"/>
    <n v="500"/>
    <n v="500"/>
    <n v="480"/>
    <n v="488370"/>
    <n v="36627.75"/>
    <n v="976.74"/>
    <x v="0"/>
    <x v="6"/>
    <x v="3"/>
    <x v="15"/>
    <x v="7"/>
    <x v="7"/>
    <x v="0"/>
    <x v="13"/>
    <x v="1"/>
  </r>
  <r>
    <x v="0"/>
    <x v="7"/>
    <n v="4112000695"/>
    <x v="59"/>
    <s v="07NPBPPL"/>
    <s v="FRUTTA PET BOTTLE PINEAPPLE 500ML (12PCS)"/>
    <n v="0"/>
    <n v="250"/>
    <n v="250"/>
    <n v="41"/>
    <n v="244185"/>
    <n v="18313.88"/>
    <n v="976.74"/>
    <x v="0"/>
    <x v="6"/>
    <x v="3"/>
    <x v="15"/>
    <x v="13"/>
    <x v="13"/>
    <x v="0"/>
    <x v="13"/>
    <x v="1"/>
  </r>
  <r>
    <x v="0"/>
    <x v="7"/>
    <n v="4112000696"/>
    <x v="93"/>
    <s v="03CSAPPLE"/>
    <s v="CALIFORNIA SUN APPLE X 40PCS"/>
    <n v="0"/>
    <n v="13"/>
    <n v="13"/>
    <n v="14"/>
    <n v="22928.37"/>
    <n v="1719.63"/>
    <n v="1763.72"/>
    <x v="0"/>
    <x v="0"/>
    <x v="0"/>
    <x v="5"/>
    <x v="15"/>
    <x v="15"/>
    <x v="2"/>
    <x v="0"/>
    <x v="2"/>
  </r>
  <r>
    <x v="0"/>
    <x v="7"/>
    <n v="4112000696"/>
    <x v="93"/>
    <s v="03CSCOCK"/>
    <s v="CALIFORNIA SUN COCKTAIL X 40PCS"/>
    <n v="0"/>
    <n v="14"/>
    <n v="14"/>
    <n v="78"/>
    <n v="24669.77"/>
    <n v="1850.23"/>
    <n v="1762.13"/>
    <x v="0"/>
    <x v="0"/>
    <x v="0"/>
    <x v="5"/>
    <x v="8"/>
    <x v="8"/>
    <x v="2"/>
    <x v="0"/>
    <x v="2"/>
  </r>
  <r>
    <x v="0"/>
    <x v="7"/>
    <n v="4112000696"/>
    <x v="93"/>
    <s v="03CSMNG"/>
    <s v="CALIFORNIA SUN MANGO X 40PCS"/>
    <n v="0"/>
    <n v="12"/>
    <n v="12"/>
    <n v="94"/>
    <n v="21186.98"/>
    <n v="1589.02"/>
    <n v="1765.58"/>
    <x v="0"/>
    <x v="0"/>
    <x v="0"/>
    <x v="5"/>
    <x v="9"/>
    <x v="9"/>
    <x v="2"/>
    <x v="0"/>
    <x v="2"/>
  </r>
  <r>
    <x v="0"/>
    <x v="7"/>
    <n v="4112000696"/>
    <x v="93"/>
    <s v="03CSORG"/>
    <s v="CALIFORNIA SUN ORANGE X 40PCS"/>
    <n v="0"/>
    <n v="16"/>
    <n v="16"/>
    <n v="5"/>
    <n v="28225.119999999999"/>
    <n v="2116.88"/>
    <n v="1764.07"/>
    <x v="0"/>
    <x v="0"/>
    <x v="0"/>
    <x v="5"/>
    <x v="10"/>
    <x v="10"/>
    <x v="2"/>
    <x v="0"/>
    <x v="2"/>
  </r>
  <r>
    <x v="0"/>
    <x v="7"/>
    <n v="4112000696"/>
    <x v="93"/>
    <s v="03CSPNPL"/>
    <s v="CALIFORNIA SUN  PINEAPPLE X 40PCS"/>
    <n v="0"/>
    <n v="13"/>
    <n v="13"/>
    <n v="0"/>
    <n v="22928.37"/>
    <n v="1719.63"/>
    <n v="1763.72"/>
    <x v="0"/>
    <x v="0"/>
    <x v="0"/>
    <x v="5"/>
    <x v="11"/>
    <x v="11"/>
    <x v="2"/>
    <x v="0"/>
    <x v="2"/>
  </r>
  <r>
    <x v="0"/>
    <x v="7"/>
    <n v="4112000696"/>
    <x v="93"/>
    <s v="03CSSBRY"/>
    <s v="CALIFORNIA SUN STRAWBERRY X 40PCS"/>
    <n v="0"/>
    <n v="18"/>
    <n v="18"/>
    <n v="108"/>
    <n v="31780.47"/>
    <n v="2383.5300000000002"/>
    <n v="1765.58"/>
    <x v="0"/>
    <x v="0"/>
    <x v="0"/>
    <x v="5"/>
    <x v="16"/>
    <x v="16"/>
    <x v="2"/>
    <x v="0"/>
    <x v="2"/>
  </r>
  <r>
    <x v="0"/>
    <x v="7"/>
    <n v="4112000696"/>
    <x v="93"/>
    <s v="05CNCTCOCK"/>
    <s v="FRUTTA NATURAL COCKTAIL 1LTR X 10PCS"/>
    <n v="0"/>
    <n v="4"/>
    <n v="4"/>
    <n v="11"/>
    <n v="13573.94"/>
    <n v="1018.05"/>
    <n v="3393.48"/>
    <x v="0"/>
    <x v="0"/>
    <x v="0"/>
    <x v="5"/>
    <x v="14"/>
    <x v="14"/>
    <x v="0"/>
    <x v="0"/>
    <x v="0"/>
  </r>
  <r>
    <x v="0"/>
    <x v="7"/>
    <n v="4112000696"/>
    <x v="93"/>
    <s v="05CNCTORG"/>
    <s v="FRUTTA NATURAL ORANGE 1LTR X 10PCS"/>
    <n v="0"/>
    <n v="7"/>
    <n v="7"/>
    <n v="35"/>
    <n v="25004.65"/>
    <n v="1875.35"/>
    <n v="3572.09"/>
    <x v="0"/>
    <x v="0"/>
    <x v="0"/>
    <x v="5"/>
    <x v="1"/>
    <x v="1"/>
    <x v="0"/>
    <x v="0"/>
    <x v="0"/>
  </r>
  <r>
    <x v="0"/>
    <x v="7"/>
    <n v="4112000696"/>
    <x v="93"/>
    <s v="05CNCTPNPL"/>
    <s v="FRUTTA NATURAL PINEAPPLE 1LTR X 10PCS"/>
    <n v="0"/>
    <n v="1"/>
    <n v="1"/>
    <n v="11"/>
    <n v="3393.48"/>
    <n v="254.51"/>
    <n v="3393.48"/>
    <x v="0"/>
    <x v="0"/>
    <x v="0"/>
    <x v="5"/>
    <x v="18"/>
    <x v="18"/>
    <x v="0"/>
    <x v="0"/>
    <x v="0"/>
  </r>
  <r>
    <x v="0"/>
    <x v="7"/>
    <n v="4112000696"/>
    <x v="93"/>
    <s v="07NPBBKT"/>
    <s v="FRUTTA PET BOTTLE BLACKCURRENT 500ML (12PCS)"/>
    <n v="0"/>
    <n v="3"/>
    <n v="3"/>
    <n v="0"/>
    <n v="2946.97"/>
    <n v="221.02"/>
    <n v="982.32"/>
    <x v="0"/>
    <x v="0"/>
    <x v="0"/>
    <x v="5"/>
    <x v="5"/>
    <x v="5"/>
    <x v="0"/>
    <x v="0"/>
    <x v="1"/>
  </r>
  <r>
    <x v="0"/>
    <x v="7"/>
    <n v="4112000696"/>
    <x v="93"/>
    <s v="07NPBCTL"/>
    <s v="FRUTTA PET BOTTLE  COCKTAIL 500ML (12PCS)"/>
    <n v="0"/>
    <n v="9"/>
    <n v="9"/>
    <n v="647"/>
    <n v="9108.82"/>
    <n v="683.16"/>
    <n v="1012.09"/>
    <x v="0"/>
    <x v="0"/>
    <x v="0"/>
    <x v="5"/>
    <x v="6"/>
    <x v="6"/>
    <x v="0"/>
    <x v="0"/>
    <x v="1"/>
  </r>
  <r>
    <x v="0"/>
    <x v="7"/>
    <n v="4112000696"/>
    <x v="93"/>
    <s v="07NPBORG"/>
    <s v="FRUTTA PET BOTTLE  ORANGE 500ML (12PCS)"/>
    <n v="0"/>
    <n v="5"/>
    <n v="5"/>
    <n v="480"/>
    <n v="4956.2700000000004"/>
    <n v="371.72"/>
    <n v="991.25"/>
    <x v="0"/>
    <x v="0"/>
    <x v="0"/>
    <x v="5"/>
    <x v="7"/>
    <x v="7"/>
    <x v="0"/>
    <x v="0"/>
    <x v="1"/>
  </r>
  <r>
    <x v="0"/>
    <x v="7"/>
    <n v="4112000696"/>
    <x v="93"/>
    <s v="07NPBPPL"/>
    <s v="FRUTTA PET BOTTLE PINEAPPLE 500ML (12PCS)"/>
    <n v="0"/>
    <n v="1"/>
    <n v="1"/>
    <n v="41"/>
    <n v="937.67"/>
    <n v="70.33"/>
    <n v="937.67"/>
    <x v="0"/>
    <x v="0"/>
    <x v="0"/>
    <x v="5"/>
    <x v="13"/>
    <x v="13"/>
    <x v="0"/>
    <x v="0"/>
    <x v="1"/>
  </r>
  <r>
    <x v="0"/>
    <x v="7"/>
    <n v="4112000697"/>
    <x v="60"/>
    <s v="03CSAPPLE"/>
    <s v="CALIFORNIA SUN APPLE X 40PCS"/>
    <n v="0"/>
    <n v="50"/>
    <n v="50"/>
    <n v="14"/>
    <n v="90697.68"/>
    <n v="6802.33"/>
    <n v="1813.95"/>
    <x v="0"/>
    <x v="6"/>
    <x v="3"/>
    <x v="15"/>
    <x v="15"/>
    <x v="15"/>
    <x v="2"/>
    <x v="14"/>
    <x v="2"/>
  </r>
  <r>
    <x v="0"/>
    <x v="7"/>
    <n v="4112000697"/>
    <x v="60"/>
    <s v="03CSCOCK"/>
    <s v="CALIFORNIA SUN COCKTAIL X 40PCS"/>
    <n v="0"/>
    <n v="100"/>
    <n v="100"/>
    <n v="78"/>
    <n v="181395.35"/>
    <n v="13604.65"/>
    <n v="1813.95"/>
    <x v="0"/>
    <x v="6"/>
    <x v="3"/>
    <x v="15"/>
    <x v="8"/>
    <x v="8"/>
    <x v="2"/>
    <x v="14"/>
    <x v="2"/>
  </r>
  <r>
    <x v="0"/>
    <x v="7"/>
    <n v="4112000697"/>
    <x v="60"/>
    <s v="03CSMNG"/>
    <s v="CALIFORNIA SUN MANGO X 40PCS"/>
    <n v="0"/>
    <n v="100"/>
    <n v="100"/>
    <n v="94"/>
    <n v="181395.35"/>
    <n v="13604.65"/>
    <n v="1813.95"/>
    <x v="0"/>
    <x v="6"/>
    <x v="3"/>
    <x v="15"/>
    <x v="9"/>
    <x v="9"/>
    <x v="2"/>
    <x v="14"/>
    <x v="2"/>
  </r>
  <r>
    <x v="0"/>
    <x v="7"/>
    <n v="4112000697"/>
    <x v="60"/>
    <s v="03CSORG"/>
    <s v="CALIFORNIA SUN ORANGE X 40PCS"/>
    <n v="0"/>
    <n v="100"/>
    <n v="100"/>
    <n v="5"/>
    <n v="181395.35"/>
    <n v="13604.65"/>
    <n v="1813.95"/>
    <x v="0"/>
    <x v="6"/>
    <x v="3"/>
    <x v="15"/>
    <x v="10"/>
    <x v="10"/>
    <x v="2"/>
    <x v="14"/>
    <x v="2"/>
  </r>
  <r>
    <x v="0"/>
    <x v="7"/>
    <n v="4112000697"/>
    <x v="60"/>
    <s v="03CSPNPL"/>
    <s v="CALIFORNIA SUN  PINEAPPLE X 40PCS"/>
    <n v="0"/>
    <n v="100"/>
    <n v="100"/>
    <n v="0"/>
    <n v="181395.35"/>
    <n v="13604.65"/>
    <n v="1813.95"/>
    <x v="0"/>
    <x v="6"/>
    <x v="3"/>
    <x v="15"/>
    <x v="11"/>
    <x v="11"/>
    <x v="2"/>
    <x v="14"/>
    <x v="2"/>
  </r>
  <r>
    <x v="0"/>
    <x v="7"/>
    <n v="4112000697"/>
    <x v="60"/>
    <s v="03CSSBRY"/>
    <s v="CALIFORNIA SUN STRAWBERRY X 40PCS"/>
    <n v="0"/>
    <n v="50"/>
    <n v="50"/>
    <n v="108"/>
    <n v="90697.68"/>
    <n v="6802.33"/>
    <n v="1813.95"/>
    <x v="0"/>
    <x v="6"/>
    <x v="3"/>
    <x v="15"/>
    <x v="16"/>
    <x v="16"/>
    <x v="2"/>
    <x v="14"/>
    <x v="2"/>
  </r>
  <r>
    <x v="0"/>
    <x v="7"/>
    <n v="4112000697"/>
    <x v="60"/>
    <s v="04NCTORG"/>
    <s v="FRUTTA NATURAL ORANGE 250ML X 24PCS"/>
    <n v="150"/>
    <n v="0"/>
    <n v="-150"/>
    <n v="150"/>
    <n v="-418604.66"/>
    <n v="-31395.35"/>
    <n v="2790.7"/>
    <x v="0"/>
    <x v="6"/>
    <x v="3"/>
    <x v="15"/>
    <x v="21"/>
    <x v="21"/>
    <x v="0"/>
    <x v="14"/>
    <x v="3"/>
  </r>
  <r>
    <x v="0"/>
    <x v="7"/>
    <n v="4112000697"/>
    <x v="60"/>
    <s v="05CNCTPNPL"/>
    <s v="FRUTTA NATURAL PINEAPPLE 1LTR X 10PCS"/>
    <n v="50"/>
    <n v="0"/>
    <n v="-50"/>
    <n v="11"/>
    <n v="-186046.51"/>
    <n v="-13953.49"/>
    <n v="3720.93"/>
    <x v="0"/>
    <x v="6"/>
    <x v="3"/>
    <x v="15"/>
    <x v="18"/>
    <x v="18"/>
    <x v="0"/>
    <x v="14"/>
    <x v="0"/>
  </r>
  <r>
    <x v="0"/>
    <x v="7"/>
    <n v="4112000697"/>
    <x v="60"/>
    <s v="06MACCRNBRY"/>
    <s v="MACCAW DRINK CRANBERRY 1LTR X 10PCS"/>
    <n v="0"/>
    <n v="500"/>
    <n v="500"/>
    <n v="254"/>
    <n v="1534883.7"/>
    <n v="115116.28"/>
    <n v="3069.77"/>
    <x v="0"/>
    <x v="6"/>
    <x v="3"/>
    <x v="15"/>
    <x v="3"/>
    <x v="3"/>
    <x v="1"/>
    <x v="14"/>
    <x v="0"/>
  </r>
  <r>
    <x v="0"/>
    <x v="7"/>
    <n v="4112000697"/>
    <x v="60"/>
    <s v="06MACPNPL"/>
    <s v="MACCAW DRINK PINEAPPLE 1LTR X 10PCS"/>
    <n v="0"/>
    <n v="300"/>
    <n v="300"/>
    <n v="21"/>
    <n v="920930.22"/>
    <n v="69069.77"/>
    <n v="3069.77"/>
    <x v="0"/>
    <x v="6"/>
    <x v="3"/>
    <x v="15"/>
    <x v="12"/>
    <x v="12"/>
    <x v="1"/>
    <x v="14"/>
    <x v="0"/>
  </r>
  <r>
    <x v="0"/>
    <x v="7"/>
    <n v="4112000697"/>
    <x v="60"/>
    <s v="06MACSTWBAN"/>
    <s v="MACCAW DRINK STRAWBERRY -BANANA X10PCS"/>
    <n v="0"/>
    <n v="200"/>
    <n v="200"/>
    <n v="0"/>
    <n v="613953.48"/>
    <n v="46046.51"/>
    <n v="3069.77"/>
    <x v="0"/>
    <x v="6"/>
    <x v="3"/>
    <x v="15"/>
    <x v="4"/>
    <x v="4"/>
    <x v="1"/>
    <x v="14"/>
    <x v="0"/>
  </r>
  <r>
    <x v="0"/>
    <x v="7"/>
    <n v="4112000697"/>
    <x v="60"/>
    <s v="07NPBCTL"/>
    <s v="FRUTTA PET BOTTLE  COCKTAIL 500ML (12PCS)"/>
    <n v="0"/>
    <n v="626"/>
    <n v="626"/>
    <n v="647"/>
    <n v="611439.24"/>
    <n v="45857.94"/>
    <n v="976.74"/>
    <x v="0"/>
    <x v="6"/>
    <x v="3"/>
    <x v="15"/>
    <x v="6"/>
    <x v="6"/>
    <x v="0"/>
    <x v="14"/>
    <x v="1"/>
  </r>
  <r>
    <x v="0"/>
    <x v="7"/>
    <n v="4112000697"/>
    <x v="60"/>
    <s v="07NPBORG"/>
    <s v="FRUTTA PET BOTTLE  ORANGE 500ML (12PCS)"/>
    <n v="0"/>
    <n v="374"/>
    <n v="374"/>
    <n v="480"/>
    <n v="365300.76"/>
    <n v="27397.56"/>
    <n v="976.74"/>
    <x v="0"/>
    <x v="6"/>
    <x v="3"/>
    <x v="15"/>
    <x v="7"/>
    <x v="7"/>
    <x v="0"/>
    <x v="14"/>
    <x v="1"/>
  </r>
  <r>
    <x v="0"/>
    <x v="7"/>
    <n v="4112000697"/>
    <x v="60"/>
    <s v="07NPBPPL"/>
    <s v="FRUTTA PET BOTTLE PINEAPPLE 500ML (12PCS)"/>
    <n v="0"/>
    <n v="500"/>
    <n v="500"/>
    <n v="41"/>
    <n v="488370"/>
    <n v="36627.75"/>
    <n v="976.74"/>
    <x v="0"/>
    <x v="6"/>
    <x v="3"/>
    <x v="15"/>
    <x v="13"/>
    <x v="13"/>
    <x v="0"/>
    <x v="14"/>
    <x v="1"/>
  </r>
  <r>
    <x v="0"/>
    <x v="7"/>
    <n v="4112000704"/>
    <x v="62"/>
    <s v="03CSAPPLE"/>
    <s v="CALIFORNIA SUN APPLE X 40PCS"/>
    <n v="0"/>
    <n v="70"/>
    <n v="70"/>
    <n v="14"/>
    <n v="126976.75"/>
    <n v="9523.26"/>
    <n v="1813.95"/>
    <x v="1"/>
    <x v="1"/>
    <x v="1"/>
    <x v="4"/>
    <x v="15"/>
    <x v="15"/>
    <x v="2"/>
    <x v="1"/>
    <x v="2"/>
  </r>
  <r>
    <x v="0"/>
    <x v="7"/>
    <n v="4112000704"/>
    <x v="62"/>
    <s v="03CSCOCK"/>
    <s v="CALIFORNIA SUN COCKTAIL X 40PCS"/>
    <n v="0"/>
    <n v="100"/>
    <n v="100"/>
    <n v="78"/>
    <n v="181395.35"/>
    <n v="13604.65"/>
    <n v="1813.95"/>
    <x v="1"/>
    <x v="1"/>
    <x v="1"/>
    <x v="4"/>
    <x v="8"/>
    <x v="8"/>
    <x v="2"/>
    <x v="1"/>
    <x v="2"/>
  </r>
  <r>
    <x v="0"/>
    <x v="7"/>
    <n v="4112000704"/>
    <x v="62"/>
    <s v="03CSMNG"/>
    <s v="CALIFORNIA SUN MANGO X 40PCS"/>
    <n v="0"/>
    <n v="30"/>
    <n v="30"/>
    <n v="94"/>
    <n v="54418.61"/>
    <n v="4081.4"/>
    <n v="1813.95"/>
    <x v="1"/>
    <x v="1"/>
    <x v="1"/>
    <x v="4"/>
    <x v="9"/>
    <x v="9"/>
    <x v="2"/>
    <x v="1"/>
    <x v="2"/>
  </r>
  <r>
    <x v="0"/>
    <x v="7"/>
    <n v="4112000704"/>
    <x v="62"/>
    <s v="03CSORG"/>
    <s v="CALIFORNIA SUN ORANGE X 40PCS"/>
    <n v="0"/>
    <n v="50"/>
    <n v="50"/>
    <n v="5"/>
    <n v="90697.68"/>
    <n v="6802.33"/>
    <n v="1813.95"/>
    <x v="1"/>
    <x v="1"/>
    <x v="1"/>
    <x v="4"/>
    <x v="10"/>
    <x v="10"/>
    <x v="2"/>
    <x v="1"/>
    <x v="2"/>
  </r>
  <r>
    <x v="0"/>
    <x v="7"/>
    <n v="4112000704"/>
    <x v="62"/>
    <s v="03CSPNPL"/>
    <s v="CALIFORNIA SUN  PINEAPPLE X 40PCS"/>
    <n v="0"/>
    <n v="30"/>
    <n v="30"/>
    <n v="0"/>
    <n v="54418.61"/>
    <n v="4081.4"/>
    <n v="1813.95"/>
    <x v="1"/>
    <x v="1"/>
    <x v="1"/>
    <x v="4"/>
    <x v="11"/>
    <x v="11"/>
    <x v="2"/>
    <x v="1"/>
    <x v="2"/>
  </r>
  <r>
    <x v="0"/>
    <x v="7"/>
    <n v="4112000716"/>
    <x v="67"/>
    <s v="03CSAPPLE"/>
    <s v="CALIFORNIA SUN APPLE X 40PCS"/>
    <n v="0"/>
    <n v="12"/>
    <n v="12"/>
    <n v="14"/>
    <n v="21767.439999999999"/>
    <n v="1632.56"/>
    <n v="1813.95"/>
    <x v="1"/>
    <x v="1"/>
    <x v="0"/>
    <x v="1"/>
    <x v="15"/>
    <x v="15"/>
    <x v="2"/>
    <x v="0"/>
    <x v="2"/>
  </r>
  <r>
    <x v="0"/>
    <x v="7"/>
    <n v="4112000716"/>
    <x v="67"/>
    <s v="03CSCOCK"/>
    <s v="CALIFORNIA SUN COCKTAIL X 40PCS"/>
    <n v="0"/>
    <n v="12"/>
    <n v="12"/>
    <n v="78"/>
    <n v="21767.439999999999"/>
    <n v="1632.56"/>
    <n v="1813.95"/>
    <x v="1"/>
    <x v="1"/>
    <x v="0"/>
    <x v="1"/>
    <x v="8"/>
    <x v="8"/>
    <x v="2"/>
    <x v="0"/>
    <x v="2"/>
  </r>
  <r>
    <x v="0"/>
    <x v="7"/>
    <n v="4112000716"/>
    <x v="67"/>
    <s v="03CSMNG"/>
    <s v="CALIFORNIA SUN MANGO X 40PCS"/>
    <n v="0"/>
    <n v="12"/>
    <n v="12"/>
    <n v="94"/>
    <n v="21767.439999999999"/>
    <n v="1632.56"/>
    <n v="1813.95"/>
    <x v="1"/>
    <x v="1"/>
    <x v="0"/>
    <x v="1"/>
    <x v="9"/>
    <x v="9"/>
    <x v="2"/>
    <x v="0"/>
    <x v="2"/>
  </r>
  <r>
    <x v="0"/>
    <x v="7"/>
    <n v="4112000716"/>
    <x v="67"/>
    <s v="03CSORG"/>
    <s v="CALIFORNIA SUN ORANGE X 40PCS"/>
    <n v="1"/>
    <n v="12"/>
    <n v="11"/>
    <n v="5"/>
    <n v="19953.490000000002"/>
    <n v="1496.51"/>
    <n v="1813.95"/>
    <x v="1"/>
    <x v="1"/>
    <x v="0"/>
    <x v="1"/>
    <x v="10"/>
    <x v="10"/>
    <x v="2"/>
    <x v="0"/>
    <x v="2"/>
  </r>
  <r>
    <x v="0"/>
    <x v="7"/>
    <n v="4112000716"/>
    <x v="67"/>
    <s v="03CSPNPL"/>
    <s v="CALIFORNIA SUN  PINEAPPLE X 40PCS"/>
    <n v="0"/>
    <n v="12"/>
    <n v="12"/>
    <n v="0"/>
    <n v="21767.439999999999"/>
    <n v="1632.56"/>
    <n v="1813.95"/>
    <x v="1"/>
    <x v="1"/>
    <x v="0"/>
    <x v="1"/>
    <x v="11"/>
    <x v="11"/>
    <x v="2"/>
    <x v="0"/>
    <x v="2"/>
  </r>
  <r>
    <x v="0"/>
    <x v="7"/>
    <n v="4112000716"/>
    <x v="67"/>
    <s v="03CSSBRY"/>
    <s v="CALIFORNIA SUN STRAWBERRY X 40PCS"/>
    <n v="0"/>
    <n v="12"/>
    <n v="12"/>
    <n v="108"/>
    <n v="21767.439999999999"/>
    <n v="1632.56"/>
    <n v="1813.95"/>
    <x v="1"/>
    <x v="1"/>
    <x v="0"/>
    <x v="1"/>
    <x v="16"/>
    <x v="16"/>
    <x v="2"/>
    <x v="0"/>
    <x v="2"/>
  </r>
  <r>
    <x v="0"/>
    <x v="7"/>
    <n v="4112000716"/>
    <x v="67"/>
    <s v="05CNCTCOCK"/>
    <s v="FRUTTA NATURAL COCKTAIL 1LTR X 10PCS"/>
    <n v="0"/>
    <n v="42"/>
    <n v="42"/>
    <n v="11"/>
    <n v="141395.20000000001"/>
    <n v="10604.64"/>
    <n v="3366.55"/>
    <x v="1"/>
    <x v="1"/>
    <x v="0"/>
    <x v="1"/>
    <x v="14"/>
    <x v="14"/>
    <x v="0"/>
    <x v="0"/>
    <x v="0"/>
  </r>
  <r>
    <x v="0"/>
    <x v="7"/>
    <n v="4112000716"/>
    <x v="67"/>
    <s v="06MACCRNBRY"/>
    <s v="MACCAW DRINK CRANBERRY 1LTR X 10PCS"/>
    <n v="1"/>
    <n v="0"/>
    <n v="-1"/>
    <n v="254"/>
    <n v="-3069.77"/>
    <n v="-230.23"/>
    <n v="3069.77"/>
    <x v="1"/>
    <x v="1"/>
    <x v="0"/>
    <x v="1"/>
    <x v="3"/>
    <x v="3"/>
    <x v="1"/>
    <x v="0"/>
    <x v="0"/>
  </r>
  <r>
    <x v="0"/>
    <x v="7"/>
    <n v="4112000716"/>
    <x v="67"/>
    <s v="06MACPNPL"/>
    <s v="MACCAW DRINK PINEAPPLE 1LTR X 10PCS"/>
    <n v="0"/>
    <n v="3"/>
    <n v="3"/>
    <n v="21"/>
    <n v="9209.2999999999993"/>
    <n v="690.7"/>
    <n v="3069.77"/>
    <x v="1"/>
    <x v="1"/>
    <x v="0"/>
    <x v="1"/>
    <x v="12"/>
    <x v="12"/>
    <x v="1"/>
    <x v="0"/>
    <x v="0"/>
  </r>
  <r>
    <x v="0"/>
    <x v="7"/>
    <n v="4112000716"/>
    <x v="67"/>
    <s v="07NPBBKT"/>
    <s v="FRUTTA PET BOTTLE BLACKCURRENT 500ML (12PCS)"/>
    <n v="0"/>
    <n v="15"/>
    <n v="15"/>
    <n v="0"/>
    <n v="14651.1"/>
    <n v="1098.83"/>
    <n v="976.74"/>
    <x v="1"/>
    <x v="1"/>
    <x v="0"/>
    <x v="1"/>
    <x v="5"/>
    <x v="5"/>
    <x v="0"/>
    <x v="0"/>
    <x v="1"/>
  </r>
  <r>
    <x v="0"/>
    <x v="7"/>
    <n v="4112000716"/>
    <x v="67"/>
    <s v="07NPBCTL"/>
    <s v="FRUTTA PET BOTTLE  COCKTAIL 500ML (12PCS)"/>
    <n v="0"/>
    <n v="15"/>
    <n v="15"/>
    <n v="647"/>
    <n v="14651.1"/>
    <n v="1098.83"/>
    <n v="976.74"/>
    <x v="1"/>
    <x v="1"/>
    <x v="0"/>
    <x v="1"/>
    <x v="6"/>
    <x v="6"/>
    <x v="0"/>
    <x v="0"/>
    <x v="1"/>
  </r>
  <r>
    <x v="0"/>
    <x v="7"/>
    <n v="4112000716"/>
    <x v="67"/>
    <s v="07NPBPPL"/>
    <s v="FRUTTA PET BOTTLE PINEAPPLE 500ML (12PCS)"/>
    <n v="0"/>
    <n v="29"/>
    <n v="29"/>
    <n v="41"/>
    <n v="24418.5"/>
    <n v="1831.39"/>
    <n v="842.02"/>
    <x v="1"/>
    <x v="1"/>
    <x v="0"/>
    <x v="1"/>
    <x v="13"/>
    <x v="13"/>
    <x v="0"/>
    <x v="0"/>
    <x v="1"/>
  </r>
  <r>
    <x v="0"/>
    <x v="7"/>
    <n v="4112000717"/>
    <x v="68"/>
    <s v="05CNCTCOCK"/>
    <s v="FRUTTA NATURAL COCKTAIL 1LTR X 10PCS"/>
    <n v="0"/>
    <n v="10"/>
    <n v="10"/>
    <n v="11"/>
    <n v="35348.800000000003"/>
    <n v="2651.16"/>
    <n v="3534.88"/>
    <x v="1"/>
    <x v="1"/>
    <x v="0"/>
    <x v="1"/>
    <x v="14"/>
    <x v="14"/>
    <x v="0"/>
    <x v="0"/>
    <x v="0"/>
  </r>
  <r>
    <x v="0"/>
    <x v="7"/>
    <n v="4112000717"/>
    <x v="68"/>
    <s v="06MACPNPL"/>
    <s v="MACCAW DRINK PINEAPPLE 1LTR X 10PCS"/>
    <n v="0"/>
    <n v="10"/>
    <n v="10"/>
    <n v="21"/>
    <n v="30697.67"/>
    <n v="2302.33"/>
    <n v="3069.77"/>
    <x v="1"/>
    <x v="1"/>
    <x v="0"/>
    <x v="1"/>
    <x v="12"/>
    <x v="12"/>
    <x v="1"/>
    <x v="0"/>
    <x v="0"/>
  </r>
  <r>
    <x v="0"/>
    <x v="7"/>
    <n v="4112000717"/>
    <x v="68"/>
    <s v="07NPBBKT"/>
    <s v="FRUTTA PET BOTTLE BLACKCURRENT 500ML (12PCS)"/>
    <n v="0"/>
    <n v="15"/>
    <n v="15"/>
    <n v="0"/>
    <n v="14651.1"/>
    <n v="1098.83"/>
    <n v="976.74"/>
    <x v="1"/>
    <x v="1"/>
    <x v="0"/>
    <x v="1"/>
    <x v="5"/>
    <x v="5"/>
    <x v="0"/>
    <x v="0"/>
    <x v="1"/>
  </r>
  <r>
    <x v="0"/>
    <x v="7"/>
    <n v="4112000717"/>
    <x v="68"/>
    <s v="07NPBCTL"/>
    <s v="FRUTTA PET BOTTLE  COCKTAIL 500ML (12PCS)"/>
    <n v="0"/>
    <n v="15"/>
    <n v="15"/>
    <n v="647"/>
    <n v="14651.1"/>
    <n v="1098.83"/>
    <n v="976.74"/>
    <x v="1"/>
    <x v="1"/>
    <x v="0"/>
    <x v="1"/>
    <x v="6"/>
    <x v="6"/>
    <x v="0"/>
    <x v="0"/>
    <x v="1"/>
  </r>
  <r>
    <x v="0"/>
    <x v="7"/>
    <n v="4112000717"/>
    <x v="68"/>
    <s v="07NPBPPL"/>
    <s v="FRUTTA PET BOTTLE PINEAPPLE 500ML (12PCS)"/>
    <n v="0"/>
    <n v="19"/>
    <n v="19"/>
    <n v="41"/>
    <n v="14651.1"/>
    <n v="1098.83"/>
    <n v="771.11"/>
    <x v="1"/>
    <x v="1"/>
    <x v="0"/>
    <x v="1"/>
    <x v="13"/>
    <x v="13"/>
    <x v="0"/>
    <x v="0"/>
    <x v="1"/>
  </r>
  <r>
    <x v="0"/>
    <x v="7"/>
    <n v="4112000720"/>
    <x v="96"/>
    <s v="03CSCOCK"/>
    <s v="CALIFORNIA SUN COCKTAIL X 40PCS"/>
    <n v="0"/>
    <n v="100"/>
    <n v="100"/>
    <n v="78"/>
    <n v="181395.35"/>
    <n v="13604.65"/>
    <n v="1813.95"/>
    <x v="0"/>
    <x v="3"/>
    <x v="2"/>
    <x v="16"/>
    <x v="8"/>
    <x v="8"/>
    <x v="2"/>
    <x v="22"/>
    <x v="2"/>
  </r>
  <r>
    <x v="0"/>
    <x v="7"/>
    <n v="4112000720"/>
    <x v="96"/>
    <s v="03CSMNG"/>
    <s v="CALIFORNIA SUN MANGO X 40PCS"/>
    <n v="0"/>
    <n v="100"/>
    <n v="100"/>
    <n v="94"/>
    <n v="181395.35"/>
    <n v="13604.65"/>
    <n v="1813.95"/>
    <x v="0"/>
    <x v="3"/>
    <x v="2"/>
    <x v="16"/>
    <x v="9"/>
    <x v="9"/>
    <x v="2"/>
    <x v="22"/>
    <x v="2"/>
  </r>
  <r>
    <x v="0"/>
    <x v="7"/>
    <n v="4112000720"/>
    <x v="96"/>
    <s v="03CSPNPL"/>
    <s v="CALIFORNIA SUN  PINEAPPLE X 40PCS"/>
    <n v="0"/>
    <n v="100"/>
    <n v="100"/>
    <n v="0"/>
    <n v="181395.35"/>
    <n v="13604.65"/>
    <n v="1813.95"/>
    <x v="0"/>
    <x v="3"/>
    <x v="2"/>
    <x v="16"/>
    <x v="11"/>
    <x v="11"/>
    <x v="2"/>
    <x v="22"/>
    <x v="2"/>
  </r>
  <r>
    <x v="0"/>
    <x v="7"/>
    <n v="4112000720"/>
    <x v="96"/>
    <s v="05CNCTCOCK"/>
    <s v="FRUTTA NATURAL COCKTAIL 1LTR X 10PCS"/>
    <n v="0"/>
    <n v="600"/>
    <n v="600"/>
    <n v="11"/>
    <n v="2120928"/>
    <n v="159069.6"/>
    <n v="3534.88"/>
    <x v="0"/>
    <x v="3"/>
    <x v="2"/>
    <x v="16"/>
    <x v="14"/>
    <x v="14"/>
    <x v="0"/>
    <x v="22"/>
    <x v="0"/>
  </r>
  <r>
    <x v="0"/>
    <x v="7"/>
    <n v="4112000720"/>
    <x v="96"/>
    <s v="06MACCRNBRY"/>
    <s v="MACCAW DRINK CRANBERRY 1LTR X 10PCS"/>
    <n v="0"/>
    <n v="15"/>
    <n v="15"/>
    <n v="254"/>
    <n v="46046.51"/>
    <n v="3453.49"/>
    <n v="3069.77"/>
    <x v="0"/>
    <x v="3"/>
    <x v="2"/>
    <x v="16"/>
    <x v="3"/>
    <x v="3"/>
    <x v="1"/>
    <x v="22"/>
    <x v="0"/>
  </r>
  <r>
    <x v="0"/>
    <x v="7"/>
    <n v="4112000720"/>
    <x v="96"/>
    <s v="07NPBORG"/>
    <s v="FRUTTA PET BOTTLE  ORANGE 500ML (12PCS)"/>
    <n v="0"/>
    <n v="1000"/>
    <n v="1000"/>
    <n v="480"/>
    <n v="976740"/>
    <n v="73255.5"/>
    <n v="976.74"/>
    <x v="0"/>
    <x v="3"/>
    <x v="2"/>
    <x v="16"/>
    <x v="7"/>
    <x v="7"/>
    <x v="0"/>
    <x v="22"/>
    <x v="1"/>
  </r>
  <r>
    <x v="0"/>
    <x v="7"/>
    <n v="4112000720"/>
    <x v="96"/>
    <s v="07NPBPPL"/>
    <s v="FRUTTA PET BOTTLE PINEAPPLE 500ML (12PCS)"/>
    <n v="0"/>
    <n v="227"/>
    <n v="227"/>
    <n v="41"/>
    <n v="221719.98"/>
    <n v="16629"/>
    <n v="976.74"/>
    <x v="0"/>
    <x v="3"/>
    <x v="2"/>
    <x v="16"/>
    <x v="13"/>
    <x v="13"/>
    <x v="0"/>
    <x v="22"/>
    <x v="1"/>
  </r>
  <r>
    <x v="0"/>
    <x v="7"/>
    <n v="4112000724"/>
    <x v="70"/>
    <s v="03CSAPPLE"/>
    <s v="CALIFORNIA SUN APPLE X 40PCS"/>
    <n v="0"/>
    <n v="5"/>
    <n v="5"/>
    <n v="14"/>
    <n v="9069.77"/>
    <n v="680.23"/>
    <n v="1813.95"/>
    <x v="1"/>
    <x v="1"/>
    <x v="0"/>
    <x v="1"/>
    <x v="15"/>
    <x v="15"/>
    <x v="2"/>
    <x v="0"/>
    <x v="2"/>
  </r>
  <r>
    <x v="0"/>
    <x v="7"/>
    <n v="4112000724"/>
    <x v="70"/>
    <s v="03CSCOCK"/>
    <s v="CALIFORNIA SUN COCKTAIL X 40PCS"/>
    <n v="0"/>
    <n v="5"/>
    <n v="5"/>
    <n v="78"/>
    <n v="9069.77"/>
    <n v="680.23"/>
    <n v="1813.95"/>
    <x v="1"/>
    <x v="1"/>
    <x v="0"/>
    <x v="1"/>
    <x v="8"/>
    <x v="8"/>
    <x v="2"/>
    <x v="0"/>
    <x v="2"/>
  </r>
  <r>
    <x v="0"/>
    <x v="7"/>
    <n v="4112000724"/>
    <x v="70"/>
    <s v="03CSMNG"/>
    <s v="CALIFORNIA SUN MANGO X 40PCS"/>
    <n v="0"/>
    <n v="5"/>
    <n v="5"/>
    <n v="94"/>
    <n v="9069.77"/>
    <n v="680.23"/>
    <n v="1813.95"/>
    <x v="1"/>
    <x v="1"/>
    <x v="0"/>
    <x v="1"/>
    <x v="9"/>
    <x v="9"/>
    <x v="2"/>
    <x v="0"/>
    <x v="2"/>
  </r>
  <r>
    <x v="0"/>
    <x v="7"/>
    <n v="4112000724"/>
    <x v="70"/>
    <s v="03CSORG"/>
    <s v="CALIFORNIA SUN ORANGE X 40PCS"/>
    <n v="0"/>
    <n v="5"/>
    <n v="5"/>
    <n v="5"/>
    <n v="9069.77"/>
    <n v="680.23"/>
    <n v="1813.95"/>
    <x v="1"/>
    <x v="1"/>
    <x v="0"/>
    <x v="1"/>
    <x v="10"/>
    <x v="10"/>
    <x v="2"/>
    <x v="0"/>
    <x v="2"/>
  </r>
  <r>
    <x v="0"/>
    <x v="7"/>
    <n v="4112000724"/>
    <x v="70"/>
    <s v="03CSPNPL"/>
    <s v="CALIFORNIA SUN  PINEAPPLE X 40PCS"/>
    <n v="0"/>
    <n v="5"/>
    <n v="5"/>
    <n v="0"/>
    <n v="9069.77"/>
    <n v="680.23"/>
    <n v="1813.95"/>
    <x v="1"/>
    <x v="1"/>
    <x v="0"/>
    <x v="1"/>
    <x v="11"/>
    <x v="11"/>
    <x v="2"/>
    <x v="0"/>
    <x v="2"/>
  </r>
  <r>
    <x v="0"/>
    <x v="7"/>
    <n v="4112000724"/>
    <x v="70"/>
    <s v="03CSSBRY"/>
    <s v="CALIFORNIA SUN STRAWBERRY X 40PCS"/>
    <n v="0"/>
    <n v="5"/>
    <n v="5"/>
    <n v="108"/>
    <n v="9069.77"/>
    <n v="680.23"/>
    <n v="1813.95"/>
    <x v="1"/>
    <x v="1"/>
    <x v="0"/>
    <x v="1"/>
    <x v="16"/>
    <x v="16"/>
    <x v="2"/>
    <x v="0"/>
    <x v="2"/>
  </r>
  <r>
    <x v="0"/>
    <x v="7"/>
    <n v="4112000724"/>
    <x v="70"/>
    <s v="05CNCTCOCK"/>
    <s v="FRUTTA NATURAL COCKTAIL 1LTR X 10PCS"/>
    <n v="0"/>
    <n v="21"/>
    <n v="21"/>
    <n v="11"/>
    <n v="70697.600000000006"/>
    <n v="5302.32"/>
    <n v="3366.55"/>
    <x v="1"/>
    <x v="1"/>
    <x v="0"/>
    <x v="1"/>
    <x v="14"/>
    <x v="14"/>
    <x v="0"/>
    <x v="0"/>
    <x v="0"/>
  </r>
  <r>
    <x v="0"/>
    <x v="7"/>
    <n v="4112000724"/>
    <x v="70"/>
    <s v="07NPBBKT"/>
    <s v="FRUTTA PET BOTTLE BLACKCURRENT 500ML (12PCS)"/>
    <n v="0"/>
    <n v="5"/>
    <n v="5"/>
    <n v="0"/>
    <n v="4883.7"/>
    <n v="366.28"/>
    <n v="976.74"/>
    <x v="1"/>
    <x v="1"/>
    <x v="0"/>
    <x v="1"/>
    <x v="5"/>
    <x v="5"/>
    <x v="0"/>
    <x v="0"/>
    <x v="1"/>
  </r>
  <r>
    <x v="0"/>
    <x v="7"/>
    <n v="4112000724"/>
    <x v="70"/>
    <s v="07NPBCTL"/>
    <s v="FRUTTA PET BOTTLE  COCKTAIL 500ML (12PCS)"/>
    <n v="0"/>
    <n v="5"/>
    <n v="5"/>
    <n v="647"/>
    <n v="4883.7"/>
    <n v="366.28"/>
    <n v="976.74"/>
    <x v="1"/>
    <x v="1"/>
    <x v="0"/>
    <x v="1"/>
    <x v="6"/>
    <x v="6"/>
    <x v="0"/>
    <x v="0"/>
    <x v="1"/>
  </r>
  <r>
    <x v="0"/>
    <x v="7"/>
    <n v="4112000724"/>
    <x v="70"/>
    <s v="07NPBPPL"/>
    <s v="FRUTTA PET BOTTLE PINEAPPLE 500ML (12PCS)"/>
    <n v="0"/>
    <n v="6"/>
    <n v="6"/>
    <n v="41"/>
    <n v="4883.7"/>
    <n v="366.28"/>
    <n v="813.95"/>
    <x v="1"/>
    <x v="1"/>
    <x v="0"/>
    <x v="1"/>
    <x v="13"/>
    <x v="13"/>
    <x v="0"/>
    <x v="0"/>
    <x v="1"/>
  </r>
  <r>
    <x v="0"/>
    <x v="7"/>
    <n v="4112000730"/>
    <x v="116"/>
    <s v="04NCTORG"/>
    <s v="FRUTTA NATURAL ORANGE 250ML X 24PCS"/>
    <n v="0"/>
    <n v="150"/>
    <n v="150"/>
    <n v="150"/>
    <n v="418604.64"/>
    <n v="31395.35"/>
    <n v="2790.7"/>
    <x v="0"/>
    <x v="6"/>
    <x v="3"/>
    <x v="14"/>
    <x v="21"/>
    <x v="21"/>
    <x v="0"/>
    <x v="12"/>
    <x v="3"/>
  </r>
  <r>
    <x v="0"/>
    <x v="7"/>
    <n v="4112000730"/>
    <x v="116"/>
    <s v="05CNCTPNPL"/>
    <s v="FRUTTA NATURAL PINEAPPLE 1LTR X 10PCS"/>
    <n v="0"/>
    <n v="50"/>
    <n v="50"/>
    <n v="11"/>
    <n v="186046.51"/>
    <n v="13953.49"/>
    <n v="3720.93"/>
    <x v="0"/>
    <x v="6"/>
    <x v="3"/>
    <x v="14"/>
    <x v="18"/>
    <x v="18"/>
    <x v="0"/>
    <x v="12"/>
    <x v="0"/>
  </r>
  <r>
    <x v="0"/>
    <x v="7"/>
    <n v="4112000730"/>
    <x v="116"/>
    <s v="06MACCRNBRY"/>
    <s v="MACCAW DRINK CRANBERRY 1LTR X 10PCS"/>
    <n v="0"/>
    <n v="50"/>
    <n v="50"/>
    <n v="254"/>
    <n v="162790.70000000001"/>
    <n v="12209.3"/>
    <n v="3255.81"/>
    <x v="0"/>
    <x v="6"/>
    <x v="3"/>
    <x v="14"/>
    <x v="3"/>
    <x v="3"/>
    <x v="1"/>
    <x v="12"/>
    <x v="0"/>
  </r>
  <r>
    <x v="0"/>
    <x v="7"/>
    <n v="4112000730"/>
    <x v="116"/>
    <s v="07NPBBKT"/>
    <s v="FRUTTA PET BOTTLE BLACKCURRENT 500ML (12PCS)"/>
    <n v="0"/>
    <n v="400"/>
    <n v="400"/>
    <n v="0"/>
    <n v="446511.64"/>
    <n v="33488.370000000003"/>
    <n v="1116.28"/>
    <x v="0"/>
    <x v="6"/>
    <x v="3"/>
    <x v="14"/>
    <x v="5"/>
    <x v="5"/>
    <x v="0"/>
    <x v="12"/>
    <x v="1"/>
  </r>
  <r>
    <x v="0"/>
    <x v="7"/>
    <n v="4112000730"/>
    <x v="116"/>
    <s v="07NPBCTL"/>
    <s v="FRUTTA PET BOTTLE  COCKTAIL 500ML (12PCS)"/>
    <n v="0"/>
    <n v="550"/>
    <n v="550"/>
    <n v="647"/>
    <n v="613953.51"/>
    <n v="46046.51"/>
    <n v="1116.28"/>
    <x v="0"/>
    <x v="6"/>
    <x v="3"/>
    <x v="14"/>
    <x v="6"/>
    <x v="6"/>
    <x v="0"/>
    <x v="12"/>
    <x v="1"/>
  </r>
  <r>
    <x v="0"/>
    <x v="7"/>
    <n v="4112000730"/>
    <x v="116"/>
    <s v="07NPBORG"/>
    <s v="FRUTTA PET BOTTLE  ORANGE 500ML (12PCS)"/>
    <n v="0"/>
    <n v="400"/>
    <n v="400"/>
    <n v="480"/>
    <n v="446511.64"/>
    <n v="33488.370000000003"/>
    <n v="1116.28"/>
    <x v="0"/>
    <x v="6"/>
    <x v="3"/>
    <x v="14"/>
    <x v="7"/>
    <x v="7"/>
    <x v="0"/>
    <x v="12"/>
    <x v="1"/>
  </r>
  <r>
    <x v="0"/>
    <x v="7"/>
    <n v="4112000730"/>
    <x v="116"/>
    <s v="07NPBPPL"/>
    <s v="FRUTTA PET BOTTLE PINEAPPLE 500ML (12PCS)"/>
    <n v="0"/>
    <n v="400"/>
    <n v="400"/>
    <n v="41"/>
    <n v="446511.64"/>
    <n v="33488.370000000003"/>
    <n v="1116.28"/>
    <x v="0"/>
    <x v="6"/>
    <x v="3"/>
    <x v="14"/>
    <x v="13"/>
    <x v="13"/>
    <x v="0"/>
    <x v="12"/>
    <x v="1"/>
  </r>
  <r>
    <x v="0"/>
    <x v="7"/>
    <n v="4112000731"/>
    <x v="117"/>
    <s v="03CSMNG"/>
    <s v="CALIFORNIA SUN MANGO X 40PCS"/>
    <n v="5"/>
    <n v="0"/>
    <n v="-5"/>
    <n v="94"/>
    <n v="-9069.77"/>
    <n v="-680.23"/>
    <n v="1813.95"/>
    <x v="0"/>
    <x v="6"/>
    <x v="3"/>
    <x v="14"/>
    <x v="9"/>
    <x v="9"/>
    <x v="2"/>
    <x v="12"/>
    <x v="2"/>
  </r>
  <r>
    <x v="0"/>
    <x v="7"/>
    <n v="4112000731"/>
    <x v="117"/>
    <s v="03CSORG"/>
    <s v="CALIFORNIA SUN ORANGE X 40PCS"/>
    <n v="5"/>
    <n v="0"/>
    <n v="-5"/>
    <n v="5"/>
    <n v="-9069.77"/>
    <n v="-680.23"/>
    <n v="1813.95"/>
    <x v="0"/>
    <x v="6"/>
    <x v="3"/>
    <x v="14"/>
    <x v="10"/>
    <x v="10"/>
    <x v="2"/>
    <x v="12"/>
    <x v="2"/>
  </r>
  <r>
    <x v="0"/>
    <x v="7"/>
    <n v="4112000733"/>
    <x v="118"/>
    <s v="05CNCTCOCK"/>
    <s v="FRUTTA NATURAL COCKTAIL 1LTR X 10PCS"/>
    <n v="0"/>
    <n v="116"/>
    <n v="116"/>
    <n v="11"/>
    <n v="410046.08"/>
    <n v="30753.46"/>
    <n v="3534.88"/>
    <x v="0"/>
    <x v="4"/>
    <x v="0"/>
    <x v="6"/>
    <x v="14"/>
    <x v="14"/>
    <x v="0"/>
    <x v="0"/>
    <x v="0"/>
  </r>
  <r>
    <x v="0"/>
    <x v="7"/>
    <n v="4112000733"/>
    <x v="118"/>
    <s v="07NPBORG"/>
    <s v="FRUTTA PET BOTTLE  ORANGE 500ML (12PCS)"/>
    <n v="0"/>
    <n v="209"/>
    <n v="209"/>
    <n v="480"/>
    <n v="204138.66"/>
    <n v="15310.4"/>
    <n v="976.74"/>
    <x v="0"/>
    <x v="4"/>
    <x v="0"/>
    <x v="6"/>
    <x v="7"/>
    <x v="7"/>
    <x v="0"/>
    <x v="0"/>
    <x v="1"/>
  </r>
  <r>
    <x v="0"/>
    <x v="7"/>
    <n v="4112000733"/>
    <x v="118"/>
    <s v="07NPBPPL"/>
    <s v="FRUTTA PET BOTTLE PINEAPPLE 500ML (12PCS)"/>
    <n v="0"/>
    <n v="191"/>
    <n v="191"/>
    <n v="41"/>
    <n v="186557.34"/>
    <n v="13991.8"/>
    <n v="976.74"/>
    <x v="0"/>
    <x v="4"/>
    <x v="0"/>
    <x v="6"/>
    <x v="13"/>
    <x v="13"/>
    <x v="0"/>
    <x v="0"/>
    <x v="1"/>
  </r>
  <r>
    <x v="0"/>
    <x v="7"/>
    <n v="4112000735"/>
    <x v="133"/>
    <s v="05CNCTORG"/>
    <s v="FRUTTA NATURAL ORANGE 1LTR X 10PCS"/>
    <n v="300"/>
    <n v="300"/>
    <n v="0"/>
    <n v="35"/>
    <n v="0"/>
    <n v="0"/>
    <n v="0"/>
    <x v="0"/>
    <x v="6"/>
    <x v="3"/>
    <x v="12"/>
    <x v="1"/>
    <x v="1"/>
    <x v="0"/>
    <x v="10"/>
    <x v="0"/>
  </r>
  <r>
    <x v="0"/>
    <x v="7"/>
    <n v="4112000736"/>
    <x v="134"/>
    <s v="05CNCTCOCK"/>
    <s v="FRUTTA NATURAL COCKTAIL 1LTR X 10PCS"/>
    <n v="0"/>
    <n v="2000"/>
    <n v="2000"/>
    <n v="11"/>
    <n v="7069760"/>
    <n v="530232"/>
    <n v="3534.88"/>
    <x v="0"/>
    <x v="3"/>
    <x v="2"/>
    <x v="7"/>
    <x v="14"/>
    <x v="14"/>
    <x v="0"/>
    <x v="3"/>
    <x v="0"/>
  </r>
  <r>
    <x v="0"/>
    <x v="7"/>
    <n v="4112000736"/>
    <x v="134"/>
    <s v="07NPBCTL"/>
    <s v="FRUTTA PET BOTTLE  COCKTAIL 500ML (12PCS)"/>
    <n v="0"/>
    <n v="300"/>
    <n v="300"/>
    <n v="647"/>
    <n v="293022"/>
    <n v="21976.65"/>
    <n v="976.74"/>
    <x v="0"/>
    <x v="3"/>
    <x v="2"/>
    <x v="7"/>
    <x v="6"/>
    <x v="6"/>
    <x v="0"/>
    <x v="3"/>
    <x v="1"/>
  </r>
  <r>
    <x v="0"/>
    <x v="7"/>
    <n v="4112000736"/>
    <x v="134"/>
    <s v="07NPBORG"/>
    <s v="FRUTTA PET BOTTLE  ORANGE 500ML (12PCS)"/>
    <n v="0"/>
    <n v="900"/>
    <n v="900"/>
    <n v="480"/>
    <n v="879066"/>
    <n v="65929.95"/>
    <n v="976.74"/>
    <x v="0"/>
    <x v="3"/>
    <x v="2"/>
    <x v="7"/>
    <x v="7"/>
    <x v="7"/>
    <x v="0"/>
    <x v="3"/>
    <x v="1"/>
  </r>
  <r>
    <x v="0"/>
    <x v="7"/>
    <n v="4112000737"/>
    <x v="120"/>
    <s v="05CNCTAPPLE"/>
    <s v="FRUTTA NATURAL APPLE JUICE 1LTR X 10PCS"/>
    <n v="30"/>
    <n v="0"/>
    <n v="-30"/>
    <n v="905"/>
    <n v="-106046.51"/>
    <n v="-7953.49"/>
    <n v="3534.88"/>
    <x v="0"/>
    <x v="6"/>
    <x v="3"/>
    <x v="12"/>
    <x v="0"/>
    <x v="0"/>
    <x v="0"/>
    <x v="27"/>
    <x v="0"/>
  </r>
  <r>
    <x v="0"/>
    <x v="7"/>
    <n v="4112000737"/>
    <x v="120"/>
    <s v="05CNCTCOCK"/>
    <s v="FRUTTA NATURAL COCKTAIL 1LTR X 10PCS"/>
    <n v="30"/>
    <n v="0"/>
    <n v="-30"/>
    <n v="11"/>
    <n v="-106046.39999999999"/>
    <n v="-7953.48"/>
    <n v="3534.88"/>
    <x v="0"/>
    <x v="6"/>
    <x v="3"/>
    <x v="12"/>
    <x v="14"/>
    <x v="14"/>
    <x v="0"/>
    <x v="27"/>
    <x v="0"/>
  </r>
  <r>
    <x v="0"/>
    <x v="7"/>
    <n v="4112000737"/>
    <x v="120"/>
    <s v="05CNCTPNPL"/>
    <s v="FRUTTA NATURAL PINEAPPLE 1LTR X 10PCS"/>
    <n v="10"/>
    <n v="0"/>
    <n v="-10"/>
    <n v="11"/>
    <n v="-35348.800000000003"/>
    <n v="-2651.16"/>
    <n v="3534.88"/>
    <x v="0"/>
    <x v="6"/>
    <x v="3"/>
    <x v="12"/>
    <x v="18"/>
    <x v="18"/>
    <x v="0"/>
    <x v="27"/>
    <x v="0"/>
  </r>
  <r>
    <x v="0"/>
    <x v="7"/>
    <n v="4112000738"/>
    <x v="121"/>
    <s v="03CSAPPLE"/>
    <s v="CALIFORNIA SUN APPLE X 40PCS"/>
    <n v="0"/>
    <n v="10"/>
    <n v="10"/>
    <n v="14"/>
    <n v="18139.53"/>
    <n v="1360.47"/>
    <n v="1813.95"/>
    <x v="0"/>
    <x v="0"/>
    <x v="0"/>
    <x v="0"/>
    <x v="15"/>
    <x v="15"/>
    <x v="2"/>
    <x v="0"/>
    <x v="2"/>
  </r>
  <r>
    <x v="0"/>
    <x v="7"/>
    <n v="4112000738"/>
    <x v="121"/>
    <s v="03CSCOCK"/>
    <s v="CALIFORNIA SUN COCKTAIL X 40PCS"/>
    <n v="0"/>
    <n v="30"/>
    <n v="30"/>
    <n v="78"/>
    <n v="54418.61"/>
    <n v="4081.4"/>
    <n v="1813.95"/>
    <x v="0"/>
    <x v="0"/>
    <x v="0"/>
    <x v="0"/>
    <x v="8"/>
    <x v="8"/>
    <x v="2"/>
    <x v="0"/>
    <x v="2"/>
  </r>
  <r>
    <x v="0"/>
    <x v="7"/>
    <n v="4112000738"/>
    <x v="121"/>
    <s v="03CSMNG"/>
    <s v="CALIFORNIA SUN MANGO X 40PCS"/>
    <n v="0"/>
    <n v="10"/>
    <n v="10"/>
    <n v="94"/>
    <n v="18139.53"/>
    <n v="1360.47"/>
    <n v="1813.95"/>
    <x v="0"/>
    <x v="0"/>
    <x v="0"/>
    <x v="0"/>
    <x v="9"/>
    <x v="9"/>
    <x v="2"/>
    <x v="0"/>
    <x v="2"/>
  </r>
  <r>
    <x v="0"/>
    <x v="7"/>
    <n v="4112000738"/>
    <x v="121"/>
    <s v="03CSORG"/>
    <s v="CALIFORNIA SUN ORANGE X 40PCS"/>
    <n v="0"/>
    <n v="40"/>
    <n v="40"/>
    <n v="5"/>
    <n v="72558.14"/>
    <n v="5441.86"/>
    <n v="1813.95"/>
    <x v="0"/>
    <x v="0"/>
    <x v="0"/>
    <x v="0"/>
    <x v="10"/>
    <x v="10"/>
    <x v="2"/>
    <x v="0"/>
    <x v="2"/>
  </r>
  <r>
    <x v="0"/>
    <x v="7"/>
    <n v="4112000738"/>
    <x v="121"/>
    <s v="03CSPNPL"/>
    <s v="CALIFORNIA SUN  PINEAPPLE X 40PCS"/>
    <n v="0"/>
    <n v="10"/>
    <n v="10"/>
    <n v="0"/>
    <n v="18139.53"/>
    <n v="1360.47"/>
    <n v="1813.95"/>
    <x v="0"/>
    <x v="0"/>
    <x v="0"/>
    <x v="0"/>
    <x v="11"/>
    <x v="11"/>
    <x v="2"/>
    <x v="0"/>
    <x v="2"/>
  </r>
  <r>
    <x v="0"/>
    <x v="7"/>
    <n v="4112000740"/>
    <x v="135"/>
    <s v="03CSAPPLE"/>
    <s v="CALIFORNIA SUN APPLE X 40PCS"/>
    <n v="0"/>
    <n v="10"/>
    <n v="10"/>
    <n v="14"/>
    <n v="18139.53"/>
    <n v="1360.47"/>
    <n v="1813.95"/>
    <x v="0"/>
    <x v="0"/>
    <x v="0"/>
    <x v="0"/>
    <x v="15"/>
    <x v="15"/>
    <x v="2"/>
    <x v="0"/>
    <x v="2"/>
  </r>
  <r>
    <x v="0"/>
    <x v="7"/>
    <n v="4112000740"/>
    <x v="135"/>
    <s v="03CSCOCK"/>
    <s v="CALIFORNIA SUN COCKTAIL X 40PCS"/>
    <n v="0"/>
    <n v="30"/>
    <n v="30"/>
    <n v="78"/>
    <n v="54418.61"/>
    <n v="4081.4"/>
    <n v="1813.95"/>
    <x v="0"/>
    <x v="0"/>
    <x v="0"/>
    <x v="0"/>
    <x v="8"/>
    <x v="8"/>
    <x v="2"/>
    <x v="0"/>
    <x v="2"/>
  </r>
  <r>
    <x v="0"/>
    <x v="7"/>
    <n v="4112000740"/>
    <x v="135"/>
    <s v="03CSMNG"/>
    <s v="CALIFORNIA SUN MANGO X 40PCS"/>
    <n v="0"/>
    <n v="10"/>
    <n v="10"/>
    <n v="94"/>
    <n v="18139.53"/>
    <n v="1360.47"/>
    <n v="1813.95"/>
    <x v="0"/>
    <x v="0"/>
    <x v="0"/>
    <x v="0"/>
    <x v="9"/>
    <x v="9"/>
    <x v="2"/>
    <x v="0"/>
    <x v="2"/>
  </r>
  <r>
    <x v="0"/>
    <x v="7"/>
    <n v="4112000740"/>
    <x v="135"/>
    <s v="03CSORG"/>
    <s v="CALIFORNIA SUN ORANGE X 40PCS"/>
    <n v="1"/>
    <n v="30"/>
    <n v="29"/>
    <n v="5"/>
    <n v="52604.65"/>
    <n v="3945.35"/>
    <n v="1813.95"/>
    <x v="0"/>
    <x v="0"/>
    <x v="0"/>
    <x v="0"/>
    <x v="10"/>
    <x v="10"/>
    <x v="2"/>
    <x v="0"/>
    <x v="2"/>
  </r>
  <r>
    <x v="0"/>
    <x v="7"/>
    <n v="4112000740"/>
    <x v="135"/>
    <s v="03CSPNPL"/>
    <s v="CALIFORNIA SUN  PINEAPPLE X 40PCS"/>
    <n v="0"/>
    <n v="10"/>
    <n v="10"/>
    <n v="0"/>
    <n v="18139.53"/>
    <n v="1360.47"/>
    <n v="1813.95"/>
    <x v="0"/>
    <x v="0"/>
    <x v="0"/>
    <x v="0"/>
    <x v="11"/>
    <x v="11"/>
    <x v="2"/>
    <x v="0"/>
    <x v="2"/>
  </r>
  <r>
    <x v="0"/>
    <x v="7"/>
    <n v="4112000740"/>
    <x v="135"/>
    <s v="03CSSBRY"/>
    <s v="CALIFORNIA SUN STRAWBERRY X 40PCS"/>
    <n v="0"/>
    <n v="10"/>
    <n v="10"/>
    <n v="108"/>
    <n v="18139.53"/>
    <n v="1360.47"/>
    <n v="1813.95"/>
    <x v="0"/>
    <x v="0"/>
    <x v="0"/>
    <x v="0"/>
    <x v="16"/>
    <x v="16"/>
    <x v="2"/>
    <x v="0"/>
    <x v="2"/>
  </r>
  <r>
    <x v="0"/>
    <x v="7"/>
    <n v="4112000741"/>
    <x v="136"/>
    <s v="03CSAPPLE"/>
    <s v="CALIFORNIA SUN APPLE X 40PCS"/>
    <n v="8"/>
    <n v="200"/>
    <n v="192"/>
    <n v="14"/>
    <n v="348279.07"/>
    <n v="26120.93"/>
    <n v="1813.95"/>
    <x v="0"/>
    <x v="0"/>
    <x v="0"/>
    <x v="5"/>
    <x v="15"/>
    <x v="15"/>
    <x v="2"/>
    <x v="0"/>
    <x v="2"/>
  </r>
  <r>
    <x v="0"/>
    <x v="7"/>
    <n v="4112000741"/>
    <x v="136"/>
    <s v="03CSCOCK"/>
    <s v="CALIFORNIA SUN COCKTAIL X 40PCS"/>
    <n v="4"/>
    <n v="250"/>
    <n v="246"/>
    <n v="78"/>
    <n v="446232.56"/>
    <n v="33467.440000000002"/>
    <n v="1813.95"/>
    <x v="0"/>
    <x v="0"/>
    <x v="0"/>
    <x v="5"/>
    <x v="8"/>
    <x v="8"/>
    <x v="2"/>
    <x v="0"/>
    <x v="2"/>
  </r>
  <r>
    <x v="0"/>
    <x v="7"/>
    <n v="4112000741"/>
    <x v="136"/>
    <s v="03CSMNG"/>
    <s v="CALIFORNIA SUN MANGO X 40PCS"/>
    <n v="3"/>
    <n v="100"/>
    <n v="97"/>
    <n v="94"/>
    <n v="175953.49"/>
    <n v="13196.51"/>
    <n v="1813.95"/>
    <x v="0"/>
    <x v="0"/>
    <x v="0"/>
    <x v="5"/>
    <x v="9"/>
    <x v="9"/>
    <x v="2"/>
    <x v="0"/>
    <x v="2"/>
  </r>
  <r>
    <x v="0"/>
    <x v="7"/>
    <n v="4112000741"/>
    <x v="136"/>
    <s v="03CSORG"/>
    <s v="CALIFORNIA SUN ORANGE X 40PCS"/>
    <n v="1"/>
    <n v="150"/>
    <n v="149"/>
    <n v="5"/>
    <n v="270279.07"/>
    <n v="20270.93"/>
    <n v="1813.95"/>
    <x v="0"/>
    <x v="0"/>
    <x v="0"/>
    <x v="5"/>
    <x v="10"/>
    <x v="10"/>
    <x v="2"/>
    <x v="0"/>
    <x v="2"/>
  </r>
  <r>
    <x v="0"/>
    <x v="7"/>
    <n v="4112000741"/>
    <x v="136"/>
    <s v="03CSPNPL"/>
    <s v="CALIFORNIA SUN  PINEAPPLE X 40PCS"/>
    <n v="7"/>
    <n v="200"/>
    <n v="193"/>
    <n v="0"/>
    <n v="350093.03"/>
    <n v="26256.98"/>
    <n v="1813.95"/>
    <x v="0"/>
    <x v="0"/>
    <x v="0"/>
    <x v="5"/>
    <x v="11"/>
    <x v="11"/>
    <x v="2"/>
    <x v="0"/>
    <x v="2"/>
  </r>
  <r>
    <x v="0"/>
    <x v="7"/>
    <n v="4112000741"/>
    <x v="136"/>
    <s v="03CSSBRY"/>
    <s v="CALIFORNIA SUN STRAWBERRY X 40PCS"/>
    <n v="0"/>
    <n v="100"/>
    <n v="100"/>
    <n v="108"/>
    <n v="181395.35"/>
    <n v="13604.65"/>
    <n v="1813.95"/>
    <x v="0"/>
    <x v="0"/>
    <x v="0"/>
    <x v="5"/>
    <x v="16"/>
    <x v="16"/>
    <x v="2"/>
    <x v="0"/>
    <x v="2"/>
  </r>
  <r>
    <x v="0"/>
    <x v="7"/>
    <n v="4112000741"/>
    <x v="136"/>
    <s v="05CNCTPNPL"/>
    <s v="FRUTTA NATURAL PINEAPPLE 1LTR X 10PCS"/>
    <n v="3"/>
    <n v="499"/>
    <n v="496"/>
    <n v="11"/>
    <n v="1753300.48"/>
    <n v="131497.54"/>
    <n v="3534.88"/>
    <x v="0"/>
    <x v="0"/>
    <x v="0"/>
    <x v="5"/>
    <x v="18"/>
    <x v="18"/>
    <x v="0"/>
    <x v="0"/>
    <x v="0"/>
  </r>
  <r>
    <x v="0"/>
    <x v="7"/>
    <n v="4112000741"/>
    <x v="136"/>
    <s v="06MACC0CK"/>
    <s v="MACCAW DRINK COCKTAIL 1LTR X 10PCS"/>
    <n v="1"/>
    <n v="100"/>
    <n v="99"/>
    <n v="67"/>
    <n v="303906.96999999997"/>
    <n v="22793.02"/>
    <n v="3069.77"/>
    <x v="0"/>
    <x v="0"/>
    <x v="0"/>
    <x v="5"/>
    <x v="2"/>
    <x v="2"/>
    <x v="1"/>
    <x v="0"/>
    <x v="0"/>
  </r>
  <r>
    <x v="0"/>
    <x v="7"/>
    <n v="4112000741"/>
    <x v="136"/>
    <s v="06MACCRNBRY"/>
    <s v="MACCAW DRINK CRANBERRY 1LTR X 10PCS"/>
    <n v="1"/>
    <n v="100"/>
    <n v="99"/>
    <n v="254"/>
    <n v="303906.96999999997"/>
    <n v="22793.02"/>
    <n v="3069.77"/>
    <x v="0"/>
    <x v="0"/>
    <x v="0"/>
    <x v="5"/>
    <x v="3"/>
    <x v="3"/>
    <x v="1"/>
    <x v="0"/>
    <x v="0"/>
  </r>
  <r>
    <x v="0"/>
    <x v="7"/>
    <n v="4112000741"/>
    <x v="136"/>
    <s v="06MACPNPL"/>
    <s v="MACCAW DRINK PINEAPPLE 1LTR X 10PCS"/>
    <n v="0"/>
    <n v="112"/>
    <n v="112"/>
    <n v="21"/>
    <n v="364651.17"/>
    <n v="27348.84"/>
    <n v="3255.81"/>
    <x v="0"/>
    <x v="0"/>
    <x v="0"/>
    <x v="5"/>
    <x v="12"/>
    <x v="12"/>
    <x v="1"/>
    <x v="0"/>
    <x v="0"/>
  </r>
  <r>
    <x v="0"/>
    <x v="7"/>
    <n v="4112000741"/>
    <x v="136"/>
    <s v="07NPBBKT"/>
    <s v="FRUTTA PET BOTTLE BLACKCURRENT 500ML (12PCS)"/>
    <n v="0"/>
    <n v="50"/>
    <n v="50"/>
    <n v="0"/>
    <n v="48837"/>
    <n v="3662.78"/>
    <n v="976.74"/>
    <x v="0"/>
    <x v="0"/>
    <x v="0"/>
    <x v="5"/>
    <x v="5"/>
    <x v="5"/>
    <x v="0"/>
    <x v="0"/>
    <x v="1"/>
  </r>
  <r>
    <x v="0"/>
    <x v="7"/>
    <n v="4112000741"/>
    <x v="136"/>
    <s v="07NPBCTL"/>
    <s v="FRUTTA PET BOTTLE  COCKTAIL 500ML (12PCS)"/>
    <n v="0"/>
    <n v="80"/>
    <n v="80"/>
    <n v="647"/>
    <n v="78139.199999999997"/>
    <n v="5860.44"/>
    <n v="976.74"/>
    <x v="0"/>
    <x v="0"/>
    <x v="0"/>
    <x v="5"/>
    <x v="6"/>
    <x v="6"/>
    <x v="0"/>
    <x v="0"/>
    <x v="1"/>
  </r>
  <r>
    <x v="0"/>
    <x v="7"/>
    <n v="4112000741"/>
    <x v="136"/>
    <s v="07NPBORG"/>
    <s v="FRUTTA PET BOTTLE  ORANGE 500ML (12PCS)"/>
    <n v="0"/>
    <n v="100"/>
    <n v="100"/>
    <n v="480"/>
    <n v="97674"/>
    <n v="7325.55"/>
    <n v="976.74"/>
    <x v="0"/>
    <x v="0"/>
    <x v="0"/>
    <x v="5"/>
    <x v="7"/>
    <x v="7"/>
    <x v="0"/>
    <x v="0"/>
    <x v="1"/>
  </r>
  <r>
    <x v="0"/>
    <x v="7"/>
    <n v="4112000741"/>
    <x v="136"/>
    <s v="07NPBPPL"/>
    <s v="FRUTTA PET BOTTLE PINEAPPLE 500ML (12PCS)"/>
    <n v="0"/>
    <n v="20"/>
    <n v="20"/>
    <n v="41"/>
    <n v="19534.8"/>
    <n v="1465.11"/>
    <n v="976.74"/>
    <x v="0"/>
    <x v="0"/>
    <x v="0"/>
    <x v="5"/>
    <x v="13"/>
    <x v="13"/>
    <x v="0"/>
    <x v="0"/>
    <x v="1"/>
  </r>
  <r>
    <x v="0"/>
    <x v="7"/>
    <n v="4112000742"/>
    <x v="137"/>
    <s v="05CNCTCOCK"/>
    <s v="FRUTTA NATURAL COCKTAIL 1LTR X 10PCS"/>
    <n v="0"/>
    <n v="100"/>
    <n v="100"/>
    <n v="11"/>
    <n v="353488"/>
    <n v="26511.599999999999"/>
    <n v="3534.88"/>
    <x v="1"/>
    <x v="1"/>
    <x v="0"/>
    <x v="1"/>
    <x v="14"/>
    <x v="14"/>
    <x v="0"/>
    <x v="0"/>
    <x v="0"/>
  </r>
  <r>
    <x v="0"/>
    <x v="7"/>
    <n v="4112000742"/>
    <x v="137"/>
    <s v="05CNCTPNPL"/>
    <s v="FRUTTA NATURAL PINEAPPLE 1LTR X 10PCS"/>
    <n v="0"/>
    <n v="113"/>
    <n v="113"/>
    <n v="11"/>
    <n v="346418.24"/>
    <n v="25981.37"/>
    <n v="3065.65"/>
    <x v="1"/>
    <x v="1"/>
    <x v="0"/>
    <x v="1"/>
    <x v="18"/>
    <x v="18"/>
    <x v="0"/>
    <x v="0"/>
    <x v="0"/>
  </r>
  <r>
    <x v="0"/>
    <x v="7"/>
    <n v="4112000749"/>
    <x v="159"/>
    <s v="03CSAPPLE"/>
    <s v="CALIFORNIA SUN APPLE X 40PCS"/>
    <n v="9"/>
    <n v="150"/>
    <n v="141"/>
    <n v="14"/>
    <n v="255767.44"/>
    <n v="19182.560000000001"/>
    <n v="1813.95"/>
    <x v="0"/>
    <x v="4"/>
    <x v="0"/>
    <x v="6"/>
    <x v="15"/>
    <x v="15"/>
    <x v="2"/>
    <x v="0"/>
    <x v="2"/>
  </r>
  <r>
    <x v="0"/>
    <x v="7"/>
    <n v="4112000749"/>
    <x v="159"/>
    <s v="03CSCOCK"/>
    <s v="CALIFORNIA SUN COCKTAIL X 40PCS"/>
    <n v="2"/>
    <n v="150"/>
    <n v="148"/>
    <n v="78"/>
    <n v="268465.12"/>
    <n v="20134.88"/>
    <n v="1813.95"/>
    <x v="0"/>
    <x v="4"/>
    <x v="0"/>
    <x v="6"/>
    <x v="8"/>
    <x v="8"/>
    <x v="2"/>
    <x v="0"/>
    <x v="2"/>
  </r>
  <r>
    <x v="0"/>
    <x v="7"/>
    <n v="4112000749"/>
    <x v="159"/>
    <s v="03CSMNG"/>
    <s v="CALIFORNIA SUN MANGO X 40PCS"/>
    <n v="5"/>
    <n v="150"/>
    <n v="145"/>
    <n v="94"/>
    <n v="263023.26"/>
    <n v="19726.740000000002"/>
    <n v="1813.95"/>
    <x v="0"/>
    <x v="4"/>
    <x v="0"/>
    <x v="6"/>
    <x v="9"/>
    <x v="9"/>
    <x v="2"/>
    <x v="0"/>
    <x v="2"/>
  </r>
  <r>
    <x v="0"/>
    <x v="7"/>
    <n v="4112000749"/>
    <x v="159"/>
    <s v="03CSORG"/>
    <s v="CALIFORNIA SUN ORANGE X 40PCS"/>
    <n v="1"/>
    <n v="150"/>
    <n v="149"/>
    <n v="5"/>
    <n v="270279.07"/>
    <n v="20270.93"/>
    <n v="1813.95"/>
    <x v="0"/>
    <x v="4"/>
    <x v="0"/>
    <x v="6"/>
    <x v="10"/>
    <x v="10"/>
    <x v="2"/>
    <x v="0"/>
    <x v="2"/>
  </r>
  <r>
    <x v="0"/>
    <x v="7"/>
    <n v="4112000749"/>
    <x v="159"/>
    <s v="03CSPNPL"/>
    <s v="CALIFORNIA SUN  PINEAPPLE X 40PCS"/>
    <n v="0"/>
    <n v="150"/>
    <n v="150"/>
    <n v="0"/>
    <n v="272093.03000000003"/>
    <n v="20406.98"/>
    <n v="1813.95"/>
    <x v="0"/>
    <x v="4"/>
    <x v="0"/>
    <x v="6"/>
    <x v="11"/>
    <x v="11"/>
    <x v="2"/>
    <x v="0"/>
    <x v="2"/>
  </r>
  <r>
    <x v="0"/>
    <x v="7"/>
    <n v="4112000752"/>
    <x v="162"/>
    <s v="06MACSTWBAN"/>
    <s v="MACCAW DRINK STRAWBERRY -BANANA X10PCS"/>
    <n v="0"/>
    <n v="1000"/>
    <n v="1000"/>
    <n v="0"/>
    <n v="3069767.4"/>
    <n v="230232.56"/>
    <n v="3069.77"/>
    <x v="0"/>
    <x v="3"/>
    <x v="2"/>
    <x v="8"/>
    <x v="4"/>
    <x v="4"/>
    <x v="1"/>
    <x v="28"/>
    <x v="0"/>
  </r>
  <r>
    <x v="0"/>
    <x v="7"/>
    <n v="4112000752"/>
    <x v="162"/>
    <s v="07NPBBKT"/>
    <s v="FRUTTA PET BOTTLE BLACKCURRENT 500ML (12PCS)"/>
    <n v="0"/>
    <n v="900"/>
    <n v="900"/>
    <n v="0"/>
    <n v="879066"/>
    <n v="65929.95"/>
    <n v="976.74"/>
    <x v="0"/>
    <x v="3"/>
    <x v="2"/>
    <x v="8"/>
    <x v="5"/>
    <x v="5"/>
    <x v="0"/>
    <x v="28"/>
    <x v="1"/>
  </r>
  <r>
    <x v="0"/>
    <x v="7"/>
    <n v="4112000752"/>
    <x v="162"/>
    <s v="07NPBCTL"/>
    <s v="FRUTTA PET BOTTLE  COCKTAIL 500ML (12PCS)"/>
    <n v="0"/>
    <n v="900"/>
    <n v="900"/>
    <n v="647"/>
    <n v="879066"/>
    <n v="65929.95"/>
    <n v="976.74"/>
    <x v="0"/>
    <x v="3"/>
    <x v="2"/>
    <x v="8"/>
    <x v="6"/>
    <x v="6"/>
    <x v="0"/>
    <x v="28"/>
    <x v="1"/>
  </r>
  <r>
    <x v="0"/>
    <x v="7"/>
    <n v="4112000752"/>
    <x v="162"/>
    <s v="07NPBORG"/>
    <s v="FRUTTA PET BOTTLE  ORANGE 500ML (12PCS)"/>
    <n v="0"/>
    <n v="900"/>
    <n v="900"/>
    <n v="480"/>
    <n v="879066"/>
    <n v="65929.95"/>
    <n v="976.74"/>
    <x v="0"/>
    <x v="3"/>
    <x v="2"/>
    <x v="8"/>
    <x v="7"/>
    <x v="7"/>
    <x v="0"/>
    <x v="28"/>
    <x v="1"/>
  </r>
  <r>
    <x v="0"/>
    <x v="7"/>
    <n v="4112000752"/>
    <x v="162"/>
    <s v="07NPBPPL"/>
    <s v="FRUTTA PET BOTTLE PINEAPPLE 500ML (12PCS)"/>
    <n v="0"/>
    <n v="300"/>
    <n v="300"/>
    <n v="41"/>
    <n v="293022"/>
    <n v="21976.65"/>
    <n v="976.74"/>
    <x v="0"/>
    <x v="3"/>
    <x v="2"/>
    <x v="8"/>
    <x v="13"/>
    <x v="13"/>
    <x v="0"/>
    <x v="28"/>
    <x v="1"/>
  </r>
  <r>
    <x v="0"/>
    <x v="7"/>
    <n v="4112000755"/>
    <x v="167"/>
    <s v="05CNCTORG"/>
    <s v="FRUTTA NATURAL ORANGE 1LTR X 10PCS"/>
    <n v="0"/>
    <n v="54"/>
    <n v="54"/>
    <n v="35"/>
    <n v="176744"/>
    <n v="13255.8"/>
    <n v="3273.04"/>
    <x v="1"/>
    <x v="1"/>
    <x v="0"/>
    <x v="1"/>
    <x v="1"/>
    <x v="1"/>
    <x v="0"/>
    <x v="0"/>
    <x v="0"/>
  </r>
  <r>
    <x v="0"/>
    <x v="7"/>
    <n v="4112000755"/>
    <x v="167"/>
    <s v="07NPBBKT"/>
    <s v="FRUTTA PET BOTTLE BLACKCURRENT 500ML (12PCS)"/>
    <n v="0"/>
    <n v="50"/>
    <n v="50"/>
    <n v="0"/>
    <n v="48837"/>
    <n v="3662.78"/>
    <n v="976.74"/>
    <x v="1"/>
    <x v="1"/>
    <x v="0"/>
    <x v="1"/>
    <x v="5"/>
    <x v="5"/>
    <x v="0"/>
    <x v="0"/>
    <x v="1"/>
  </r>
  <r>
    <x v="0"/>
    <x v="7"/>
    <n v="4112000755"/>
    <x v="167"/>
    <s v="07NPBCTL"/>
    <s v="FRUTTA PET BOTTLE  COCKTAIL 500ML (12PCS)"/>
    <n v="0"/>
    <n v="50"/>
    <n v="50"/>
    <n v="647"/>
    <n v="48837"/>
    <n v="3662.78"/>
    <n v="976.74"/>
    <x v="1"/>
    <x v="1"/>
    <x v="0"/>
    <x v="1"/>
    <x v="6"/>
    <x v="6"/>
    <x v="0"/>
    <x v="0"/>
    <x v="1"/>
  </r>
  <r>
    <x v="0"/>
    <x v="7"/>
    <n v="4112000755"/>
    <x v="167"/>
    <s v="07NPBORG"/>
    <s v="FRUTTA PET BOTTLE  ORANGE 500ML (12PCS)"/>
    <n v="0"/>
    <n v="50"/>
    <n v="50"/>
    <n v="480"/>
    <n v="48837"/>
    <n v="3662.78"/>
    <n v="976.74"/>
    <x v="1"/>
    <x v="1"/>
    <x v="0"/>
    <x v="1"/>
    <x v="7"/>
    <x v="7"/>
    <x v="0"/>
    <x v="0"/>
    <x v="1"/>
  </r>
  <r>
    <x v="0"/>
    <x v="7"/>
    <n v="4112000755"/>
    <x v="167"/>
    <s v="07NPBPPL"/>
    <s v="FRUTTA PET BOTTLE PINEAPPLE 500ML (12PCS)"/>
    <n v="0"/>
    <n v="48"/>
    <n v="48"/>
    <n v="41"/>
    <n v="29302.2"/>
    <n v="2197.66"/>
    <n v="610.46"/>
    <x v="1"/>
    <x v="1"/>
    <x v="0"/>
    <x v="1"/>
    <x v="13"/>
    <x v="13"/>
    <x v="0"/>
    <x v="0"/>
    <x v="1"/>
  </r>
  <r>
    <x v="0"/>
    <x v="8"/>
    <n v="4112000001"/>
    <x v="0"/>
    <s v="03CSAPPLE"/>
    <s v="CALIFORNIA SUN APPLE X 40PCS"/>
    <n v="0"/>
    <n v="4"/>
    <n v="4"/>
    <n v="14"/>
    <n v="7255.81"/>
    <n v="544.19000000000005"/>
    <n v="1813.95"/>
    <x v="0"/>
    <x v="0"/>
    <x v="0"/>
    <x v="0"/>
    <x v="15"/>
    <x v="15"/>
    <x v="2"/>
    <x v="0"/>
    <x v="2"/>
  </r>
  <r>
    <x v="0"/>
    <x v="8"/>
    <n v="4112000001"/>
    <x v="0"/>
    <s v="03CSCOCK"/>
    <s v="CALIFORNIA SUN COCKTAIL X 40PCS"/>
    <n v="0"/>
    <n v="5"/>
    <n v="5"/>
    <n v="78"/>
    <n v="9069.77"/>
    <n v="680.23"/>
    <n v="1813.95"/>
    <x v="0"/>
    <x v="0"/>
    <x v="0"/>
    <x v="0"/>
    <x v="8"/>
    <x v="8"/>
    <x v="2"/>
    <x v="0"/>
    <x v="2"/>
  </r>
  <r>
    <x v="0"/>
    <x v="8"/>
    <n v="4112000001"/>
    <x v="0"/>
    <s v="03CSMNG"/>
    <s v="CALIFORNIA SUN MANGO X 40PCS"/>
    <n v="0"/>
    <n v="1"/>
    <n v="1"/>
    <n v="94"/>
    <n v="1813.95"/>
    <n v="136.05000000000001"/>
    <n v="1813.95"/>
    <x v="0"/>
    <x v="0"/>
    <x v="0"/>
    <x v="0"/>
    <x v="9"/>
    <x v="9"/>
    <x v="2"/>
    <x v="0"/>
    <x v="2"/>
  </r>
  <r>
    <x v="0"/>
    <x v="8"/>
    <n v="4112000001"/>
    <x v="0"/>
    <s v="03CSORG"/>
    <s v="CALIFORNIA SUN ORANGE X 40PCS"/>
    <n v="0"/>
    <n v="6"/>
    <n v="6"/>
    <n v="5"/>
    <n v="10883.72"/>
    <n v="816.28"/>
    <n v="1813.95"/>
    <x v="0"/>
    <x v="0"/>
    <x v="0"/>
    <x v="0"/>
    <x v="10"/>
    <x v="10"/>
    <x v="2"/>
    <x v="0"/>
    <x v="2"/>
  </r>
  <r>
    <x v="0"/>
    <x v="8"/>
    <n v="4112000001"/>
    <x v="0"/>
    <s v="03CSPNPL"/>
    <s v="CALIFORNIA SUN  PINEAPPLE X 40PCS"/>
    <n v="0"/>
    <n v="4"/>
    <n v="4"/>
    <n v="0"/>
    <n v="7255.81"/>
    <n v="544.19000000000005"/>
    <n v="1813.95"/>
    <x v="0"/>
    <x v="0"/>
    <x v="0"/>
    <x v="0"/>
    <x v="11"/>
    <x v="11"/>
    <x v="2"/>
    <x v="0"/>
    <x v="2"/>
  </r>
  <r>
    <x v="0"/>
    <x v="8"/>
    <n v="4112000001"/>
    <x v="0"/>
    <s v="04NCTCOCK"/>
    <s v="FRUTTA NATURAL COCKTAIL 250ML X 24PCS"/>
    <n v="0"/>
    <n v="1"/>
    <n v="1"/>
    <n v="0"/>
    <n v="2790.7"/>
    <n v="209.3"/>
    <n v="2790.7"/>
    <x v="0"/>
    <x v="0"/>
    <x v="0"/>
    <x v="0"/>
    <x v="22"/>
    <x v="22"/>
    <x v="0"/>
    <x v="0"/>
    <x v="3"/>
  </r>
  <r>
    <x v="0"/>
    <x v="8"/>
    <n v="4112000001"/>
    <x v="0"/>
    <s v="05CNCTAPPLE"/>
    <s v="FRUTTA NATURAL APPLE JUICE 1LTR X 10PCS"/>
    <n v="0"/>
    <n v="5"/>
    <n v="5"/>
    <n v="905"/>
    <n v="18604.650000000001"/>
    <n v="1395.35"/>
    <n v="3720.93"/>
    <x v="0"/>
    <x v="0"/>
    <x v="0"/>
    <x v="0"/>
    <x v="0"/>
    <x v="0"/>
    <x v="0"/>
    <x v="0"/>
    <x v="0"/>
  </r>
  <r>
    <x v="0"/>
    <x v="8"/>
    <n v="4112000001"/>
    <x v="0"/>
    <s v="05CNCTMNG"/>
    <s v="FRUTTA NATURAL MANGO 1LTR X 10PCS"/>
    <n v="0"/>
    <n v="6"/>
    <n v="6"/>
    <n v="0"/>
    <n v="22325.58"/>
    <n v="1674.42"/>
    <n v="3720.93"/>
    <x v="0"/>
    <x v="0"/>
    <x v="0"/>
    <x v="0"/>
    <x v="17"/>
    <x v="17"/>
    <x v="0"/>
    <x v="0"/>
    <x v="0"/>
  </r>
  <r>
    <x v="0"/>
    <x v="8"/>
    <n v="4112000001"/>
    <x v="0"/>
    <s v="05CNCTORG"/>
    <s v="FRUTTA NATURAL ORANGE 1LTR X 10PCS"/>
    <n v="0"/>
    <n v="13"/>
    <n v="13"/>
    <n v="35"/>
    <n v="48372.09"/>
    <n v="3627.91"/>
    <n v="3720.93"/>
    <x v="0"/>
    <x v="0"/>
    <x v="0"/>
    <x v="0"/>
    <x v="1"/>
    <x v="1"/>
    <x v="0"/>
    <x v="0"/>
    <x v="0"/>
  </r>
  <r>
    <x v="0"/>
    <x v="8"/>
    <n v="4112000001"/>
    <x v="0"/>
    <s v="05CNCTPNPL"/>
    <s v="FRUTTA NATURAL PINEAPPLE 1LTR X 10PCS"/>
    <n v="0"/>
    <n v="7"/>
    <n v="7"/>
    <n v="11"/>
    <n v="26046.51"/>
    <n v="1953.49"/>
    <n v="3720.93"/>
    <x v="0"/>
    <x v="0"/>
    <x v="0"/>
    <x v="0"/>
    <x v="18"/>
    <x v="18"/>
    <x v="0"/>
    <x v="0"/>
    <x v="0"/>
  </r>
  <r>
    <x v="0"/>
    <x v="8"/>
    <n v="4112000001"/>
    <x v="0"/>
    <s v="06MACC0CK"/>
    <s v="MACCAW DRINK COCKTAIL 1LTR X 10PCS"/>
    <n v="0"/>
    <n v="5"/>
    <n v="5"/>
    <n v="67"/>
    <n v="16279.15"/>
    <n v="1220.94"/>
    <n v="3255.83"/>
    <x v="0"/>
    <x v="0"/>
    <x v="0"/>
    <x v="0"/>
    <x v="2"/>
    <x v="2"/>
    <x v="1"/>
    <x v="0"/>
    <x v="0"/>
  </r>
  <r>
    <x v="0"/>
    <x v="8"/>
    <n v="4112000001"/>
    <x v="0"/>
    <s v="06MACCRNBRY"/>
    <s v="MACCAW DRINK CRANBERRY 1LTR X 10PCS"/>
    <n v="0"/>
    <n v="1"/>
    <n v="1"/>
    <n v="254"/>
    <n v="3255.81"/>
    <n v="244.19"/>
    <n v="3255.81"/>
    <x v="0"/>
    <x v="0"/>
    <x v="0"/>
    <x v="0"/>
    <x v="3"/>
    <x v="3"/>
    <x v="1"/>
    <x v="0"/>
    <x v="0"/>
  </r>
  <r>
    <x v="0"/>
    <x v="8"/>
    <n v="4112000001"/>
    <x v="0"/>
    <s v="06MACPNPL"/>
    <s v="MACCAW DRINK PINEAPPLE 1LTR X 10PCS"/>
    <n v="0"/>
    <n v="4"/>
    <n v="4"/>
    <n v="21"/>
    <n v="13023.26"/>
    <n v="976.74"/>
    <n v="3255.81"/>
    <x v="0"/>
    <x v="0"/>
    <x v="0"/>
    <x v="0"/>
    <x v="12"/>
    <x v="12"/>
    <x v="1"/>
    <x v="0"/>
    <x v="0"/>
  </r>
  <r>
    <x v="0"/>
    <x v="8"/>
    <n v="4112000001"/>
    <x v="0"/>
    <s v="07NPBBKT"/>
    <s v="FRUTTA PET BOTTLE BLACKCURRENT 500ML (12PCS)"/>
    <n v="0"/>
    <n v="9"/>
    <n v="9"/>
    <n v="0"/>
    <n v="10046.51"/>
    <n v="753.49"/>
    <n v="1116.28"/>
    <x v="0"/>
    <x v="0"/>
    <x v="0"/>
    <x v="0"/>
    <x v="5"/>
    <x v="5"/>
    <x v="0"/>
    <x v="0"/>
    <x v="1"/>
  </r>
  <r>
    <x v="0"/>
    <x v="8"/>
    <n v="4112000001"/>
    <x v="0"/>
    <s v="07NPBCTL"/>
    <s v="FRUTTA PET BOTTLE  COCKTAIL 500ML (12PCS)"/>
    <n v="0"/>
    <n v="6"/>
    <n v="6"/>
    <n v="647"/>
    <n v="6697.67"/>
    <n v="502.33"/>
    <n v="1116.28"/>
    <x v="0"/>
    <x v="0"/>
    <x v="0"/>
    <x v="0"/>
    <x v="6"/>
    <x v="6"/>
    <x v="0"/>
    <x v="0"/>
    <x v="1"/>
  </r>
  <r>
    <x v="0"/>
    <x v="8"/>
    <n v="4112000001"/>
    <x v="0"/>
    <s v="07NPBORG"/>
    <s v="FRUTTA PET BOTTLE  ORANGE 500ML (12PCS)"/>
    <n v="0"/>
    <n v="11"/>
    <n v="11"/>
    <n v="480"/>
    <n v="12279.07"/>
    <n v="920.93"/>
    <n v="1116.28"/>
    <x v="0"/>
    <x v="0"/>
    <x v="0"/>
    <x v="0"/>
    <x v="7"/>
    <x v="7"/>
    <x v="0"/>
    <x v="0"/>
    <x v="1"/>
  </r>
  <r>
    <x v="0"/>
    <x v="8"/>
    <n v="4112000001"/>
    <x v="0"/>
    <s v="07NPBPPL"/>
    <s v="FRUTTA PET BOTTLE PINEAPPLE 500ML (12PCS)"/>
    <n v="0"/>
    <n v="10"/>
    <n v="10"/>
    <n v="41"/>
    <n v="11162.79"/>
    <n v="837.21"/>
    <n v="1116.28"/>
    <x v="0"/>
    <x v="0"/>
    <x v="0"/>
    <x v="0"/>
    <x v="13"/>
    <x v="13"/>
    <x v="0"/>
    <x v="0"/>
    <x v="1"/>
  </r>
  <r>
    <x v="0"/>
    <x v="8"/>
    <n v="4112000024"/>
    <x v="73"/>
    <s v="05CNCTORG"/>
    <s v="FRUTTA NATURAL ORANGE 1LTR X 10PCS"/>
    <n v="0"/>
    <n v="110"/>
    <n v="110"/>
    <n v="35"/>
    <n v="372093.02"/>
    <n v="27906.98"/>
    <n v="3382.66"/>
    <x v="1"/>
    <x v="1"/>
    <x v="1"/>
    <x v="4"/>
    <x v="1"/>
    <x v="1"/>
    <x v="0"/>
    <x v="1"/>
    <x v="0"/>
  </r>
  <r>
    <x v="0"/>
    <x v="8"/>
    <n v="4112000024"/>
    <x v="73"/>
    <s v="05CNCTPNPL"/>
    <s v="FRUTTA NATURAL PINEAPPLE 1LTR X 10PCS"/>
    <n v="0"/>
    <n v="110"/>
    <n v="110"/>
    <n v="11"/>
    <n v="372093.02"/>
    <n v="27906.98"/>
    <n v="3382.66"/>
    <x v="1"/>
    <x v="1"/>
    <x v="1"/>
    <x v="4"/>
    <x v="18"/>
    <x v="18"/>
    <x v="0"/>
    <x v="1"/>
    <x v="0"/>
  </r>
  <r>
    <x v="0"/>
    <x v="8"/>
    <n v="4112000024"/>
    <x v="73"/>
    <s v="06MACC0CK"/>
    <s v="MACCAW DRINK COCKTAIL 1LTR X 10PCS"/>
    <n v="0"/>
    <n v="120"/>
    <n v="120"/>
    <n v="67"/>
    <n v="325581.39"/>
    <n v="24418.6"/>
    <n v="2713.18"/>
    <x v="1"/>
    <x v="1"/>
    <x v="1"/>
    <x v="4"/>
    <x v="2"/>
    <x v="2"/>
    <x v="1"/>
    <x v="1"/>
    <x v="0"/>
  </r>
  <r>
    <x v="0"/>
    <x v="8"/>
    <n v="4112000024"/>
    <x v="73"/>
    <s v="06MACPNPL"/>
    <s v="MACCAW DRINK PINEAPPLE 1LTR X 10PCS"/>
    <n v="0"/>
    <n v="100"/>
    <n v="100"/>
    <n v="21"/>
    <n v="325581.39"/>
    <n v="24418.6"/>
    <n v="3255.81"/>
    <x v="1"/>
    <x v="1"/>
    <x v="1"/>
    <x v="4"/>
    <x v="12"/>
    <x v="12"/>
    <x v="1"/>
    <x v="1"/>
    <x v="0"/>
  </r>
  <r>
    <x v="0"/>
    <x v="8"/>
    <n v="4112000024"/>
    <x v="73"/>
    <s v="07NPBBKT"/>
    <s v="FRUTTA PET BOTTLE BLACKCURRENT 500ML (12PCS)"/>
    <n v="0"/>
    <n v="135"/>
    <n v="135"/>
    <n v="0"/>
    <n v="111627.91"/>
    <n v="8372.09"/>
    <n v="826.87"/>
    <x v="1"/>
    <x v="1"/>
    <x v="1"/>
    <x v="4"/>
    <x v="5"/>
    <x v="5"/>
    <x v="0"/>
    <x v="1"/>
    <x v="1"/>
  </r>
  <r>
    <x v="0"/>
    <x v="8"/>
    <n v="4112000024"/>
    <x v="73"/>
    <s v="07NPBCTL"/>
    <s v="FRUTTA PET BOTTLE  COCKTAIL 500ML (12PCS)"/>
    <n v="0"/>
    <n v="75"/>
    <n v="75"/>
    <n v="647"/>
    <n v="83720.929999999993"/>
    <n v="6279.07"/>
    <n v="1116.28"/>
    <x v="1"/>
    <x v="1"/>
    <x v="1"/>
    <x v="4"/>
    <x v="6"/>
    <x v="6"/>
    <x v="0"/>
    <x v="1"/>
    <x v="1"/>
  </r>
  <r>
    <x v="0"/>
    <x v="8"/>
    <n v="4112000024"/>
    <x v="73"/>
    <s v="07NPBORG"/>
    <s v="FRUTTA PET BOTTLE  ORANGE 500ML (12PCS)"/>
    <n v="0"/>
    <n v="100"/>
    <n v="100"/>
    <n v="480"/>
    <n v="111627.91"/>
    <n v="8372.09"/>
    <n v="1116.28"/>
    <x v="1"/>
    <x v="1"/>
    <x v="1"/>
    <x v="4"/>
    <x v="7"/>
    <x v="7"/>
    <x v="0"/>
    <x v="1"/>
    <x v="1"/>
  </r>
  <r>
    <x v="0"/>
    <x v="8"/>
    <n v="4112000024"/>
    <x v="73"/>
    <s v="07NPBPPL"/>
    <s v="FRUTTA PET BOTTLE PINEAPPLE 500ML (12PCS)"/>
    <n v="0"/>
    <n v="75"/>
    <n v="75"/>
    <n v="41"/>
    <n v="83720.929999999993"/>
    <n v="6279.07"/>
    <n v="1116.28"/>
    <x v="1"/>
    <x v="1"/>
    <x v="1"/>
    <x v="4"/>
    <x v="13"/>
    <x v="13"/>
    <x v="0"/>
    <x v="1"/>
    <x v="1"/>
  </r>
  <r>
    <x v="0"/>
    <x v="8"/>
    <n v="4112000080"/>
    <x v="100"/>
    <s v="05CNCTAPPLE"/>
    <s v="FRUTTA NATURAL APPLE JUICE 1LTR X 10PCS"/>
    <n v="0"/>
    <n v="54"/>
    <n v="54"/>
    <n v="905"/>
    <n v="186046.51"/>
    <n v="13953.49"/>
    <n v="3445.31"/>
    <x v="1"/>
    <x v="1"/>
    <x v="0"/>
    <x v="1"/>
    <x v="0"/>
    <x v="0"/>
    <x v="0"/>
    <x v="0"/>
    <x v="0"/>
  </r>
  <r>
    <x v="0"/>
    <x v="8"/>
    <n v="4112000080"/>
    <x v="100"/>
    <s v="06MACCRNBRY"/>
    <s v="MACCAW DRINK CRANBERRY 1LTR X 10PCS"/>
    <n v="0"/>
    <n v="58"/>
    <n v="58"/>
    <n v="254"/>
    <n v="162790.70000000001"/>
    <n v="12209.3"/>
    <n v="2806.74"/>
    <x v="1"/>
    <x v="1"/>
    <x v="0"/>
    <x v="1"/>
    <x v="3"/>
    <x v="3"/>
    <x v="1"/>
    <x v="0"/>
    <x v="0"/>
  </r>
  <r>
    <x v="0"/>
    <x v="8"/>
    <n v="4112000080"/>
    <x v="100"/>
    <s v="06MACORAGE"/>
    <s v="MACCAW DRINK ORANGE 1LTR X 10PCS"/>
    <n v="0"/>
    <n v="50"/>
    <n v="50"/>
    <n v="0"/>
    <n v="162790.70000000001"/>
    <n v="12209.3"/>
    <n v="3255.81"/>
    <x v="1"/>
    <x v="1"/>
    <x v="0"/>
    <x v="1"/>
    <x v="19"/>
    <x v="19"/>
    <x v="1"/>
    <x v="0"/>
    <x v="0"/>
  </r>
  <r>
    <x v="0"/>
    <x v="8"/>
    <n v="4112000080"/>
    <x v="100"/>
    <s v="07NPBORG"/>
    <s v="FRUTTA PET BOTTLE  ORANGE 500ML (12PCS)"/>
    <n v="0"/>
    <n v="55"/>
    <n v="55"/>
    <n v="480"/>
    <n v="55813.96"/>
    <n v="4186.05"/>
    <n v="1014.8"/>
    <x v="1"/>
    <x v="1"/>
    <x v="0"/>
    <x v="1"/>
    <x v="7"/>
    <x v="7"/>
    <x v="0"/>
    <x v="0"/>
    <x v="1"/>
  </r>
  <r>
    <x v="0"/>
    <x v="8"/>
    <n v="4112000165"/>
    <x v="168"/>
    <s v="05CNCTAPPLE"/>
    <s v="FRUTTA NATURAL APPLE JUICE 1LTR X 10PCS"/>
    <n v="0"/>
    <n v="100"/>
    <n v="100"/>
    <n v="905"/>
    <n v="372093.02"/>
    <n v="27906.98"/>
    <n v="3720.93"/>
    <x v="0"/>
    <x v="4"/>
    <x v="0"/>
    <x v="6"/>
    <x v="0"/>
    <x v="0"/>
    <x v="0"/>
    <x v="0"/>
    <x v="0"/>
  </r>
  <r>
    <x v="0"/>
    <x v="8"/>
    <n v="4112000165"/>
    <x v="168"/>
    <s v="05CNCTCOCK"/>
    <s v="FRUTTA NATURAL COCKTAIL 1LTR X 10PCS"/>
    <n v="0"/>
    <n v="150"/>
    <n v="150"/>
    <n v="11"/>
    <n v="558139.53"/>
    <n v="41860.46"/>
    <n v="3720.93"/>
    <x v="0"/>
    <x v="4"/>
    <x v="0"/>
    <x v="6"/>
    <x v="14"/>
    <x v="14"/>
    <x v="0"/>
    <x v="0"/>
    <x v="0"/>
  </r>
  <r>
    <x v="0"/>
    <x v="8"/>
    <n v="4112000165"/>
    <x v="168"/>
    <s v="05CNCTORG"/>
    <s v="FRUTTA NATURAL ORANGE 1LTR X 10PCS"/>
    <n v="0"/>
    <n v="200"/>
    <n v="200"/>
    <n v="35"/>
    <n v="744186.04"/>
    <n v="55813.95"/>
    <n v="3720.93"/>
    <x v="0"/>
    <x v="4"/>
    <x v="0"/>
    <x v="6"/>
    <x v="1"/>
    <x v="1"/>
    <x v="0"/>
    <x v="0"/>
    <x v="0"/>
  </r>
  <r>
    <x v="0"/>
    <x v="8"/>
    <n v="4112000165"/>
    <x v="168"/>
    <s v="06MACCRNBRY"/>
    <s v="MACCAW DRINK CRANBERRY 1LTR X 10PCS"/>
    <n v="0"/>
    <n v="30"/>
    <n v="30"/>
    <n v="254"/>
    <n v="97674.42"/>
    <n v="7325.58"/>
    <n v="3255.81"/>
    <x v="0"/>
    <x v="4"/>
    <x v="0"/>
    <x v="6"/>
    <x v="3"/>
    <x v="3"/>
    <x v="1"/>
    <x v="0"/>
    <x v="0"/>
  </r>
  <r>
    <x v="0"/>
    <x v="8"/>
    <n v="4112000165"/>
    <x v="168"/>
    <s v="06MACORAGE"/>
    <s v="MACCAW DRINK ORANGE 1LTR X 10PCS"/>
    <n v="0"/>
    <n v="28"/>
    <n v="28"/>
    <n v="0"/>
    <n v="91162.79"/>
    <n v="6837.21"/>
    <n v="3255.81"/>
    <x v="0"/>
    <x v="4"/>
    <x v="0"/>
    <x v="6"/>
    <x v="19"/>
    <x v="19"/>
    <x v="1"/>
    <x v="0"/>
    <x v="0"/>
  </r>
  <r>
    <x v="0"/>
    <x v="8"/>
    <n v="4112000188"/>
    <x v="2"/>
    <s v="05CNCTMNG"/>
    <s v="FRUTTA NATURAL MANGO 1LTR X 10PCS"/>
    <n v="0"/>
    <n v="450"/>
    <n v="450"/>
    <n v="0"/>
    <n v="1674418.59"/>
    <n v="125581.39"/>
    <n v="3720.93"/>
    <x v="0"/>
    <x v="2"/>
    <x v="1"/>
    <x v="2"/>
    <x v="17"/>
    <x v="17"/>
    <x v="0"/>
    <x v="1"/>
    <x v="0"/>
  </r>
  <r>
    <x v="0"/>
    <x v="8"/>
    <n v="4112000188"/>
    <x v="2"/>
    <s v="05CNCTORG"/>
    <s v="FRUTTA NATURAL ORANGE 1LTR X 10PCS"/>
    <n v="0"/>
    <n v="650"/>
    <n v="650"/>
    <n v="35"/>
    <n v="2418604.63"/>
    <n v="181395.35"/>
    <n v="3720.93"/>
    <x v="0"/>
    <x v="2"/>
    <x v="1"/>
    <x v="2"/>
    <x v="1"/>
    <x v="1"/>
    <x v="0"/>
    <x v="1"/>
    <x v="0"/>
  </r>
  <r>
    <x v="0"/>
    <x v="8"/>
    <n v="4112000188"/>
    <x v="2"/>
    <s v="06MACC0CK"/>
    <s v="MACCAW DRINK COCKTAIL 1LTR X 10PCS"/>
    <n v="0"/>
    <n v="400"/>
    <n v="400"/>
    <n v="67"/>
    <n v="1302325.6000000001"/>
    <n v="97674.42"/>
    <n v="3255.81"/>
    <x v="0"/>
    <x v="2"/>
    <x v="1"/>
    <x v="2"/>
    <x v="2"/>
    <x v="2"/>
    <x v="1"/>
    <x v="1"/>
    <x v="0"/>
  </r>
  <r>
    <x v="0"/>
    <x v="8"/>
    <n v="4112000188"/>
    <x v="2"/>
    <s v="07NPBBKT"/>
    <s v="FRUTTA PET BOTTLE BLACKCURRENT 500ML (12PCS)"/>
    <n v="0"/>
    <n v="663"/>
    <n v="663"/>
    <n v="0"/>
    <n v="491162.8"/>
    <n v="36837.21"/>
    <n v="740.82"/>
    <x v="0"/>
    <x v="2"/>
    <x v="1"/>
    <x v="2"/>
    <x v="5"/>
    <x v="5"/>
    <x v="0"/>
    <x v="1"/>
    <x v="1"/>
  </r>
  <r>
    <x v="0"/>
    <x v="8"/>
    <n v="4112000188"/>
    <x v="2"/>
    <s v="07NPBCTL"/>
    <s v="FRUTTA PET BOTTLE  COCKTAIL 500ML (12PCS)"/>
    <n v="0"/>
    <n v="450"/>
    <n v="450"/>
    <n v="647"/>
    <n v="502325.59"/>
    <n v="37674.42"/>
    <n v="1116.28"/>
    <x v="0"/>
    <x v="2"/>
    <x v="1"/>
    <x v="2"/>
    <x v="6"/>
    <x v="6"/>
    <x v="0"/>
    <x v="1"/>
    <x v="1"/>
  </r>
  <r>
    <x v="0"/>
    <x v="8"/>
    <n v="4112000188"/>
    <x v="2"/>
    <s v="07NPBORG"/>
    <s v="FRUTTA PET BOTTLE  ORANGE 500ML (12PCS)"/>
    <n v="0"/>
    <n v="500"/>
    <n v="500"/>
    <n v="480"/>
    <n v="558139.55000000005"/>
    <n v="41860.47"/>
    <n v="1116.28"/>
    <x v="0"/>
    <x v="2"/>
    <x v="1"/>
    <x v="2"/>
    <x v="7"/>
    <x v="7"/>
    <x v="0"/>
    <x v="1"/>
    <x v="1"/>
  </r>
  <r>
    <x v="0"/>
    <x v="8"/>
    <n v="4112000188"/>
    <x v="2"/>
    <s v="07NPBPPL"/>
    <s v="FRUTTA PET BOTTLE PINEAPPLE 500ML (12PCS)"/>
    <n v="0"/>
    <n v="400"/>
    <n v="400"/>
    <n v="41"/>
    <n v="446511.64"/>
    <n v="33488.370000000003"/>
    <n v="1116.28"/>
    <x v="0"/>
    <x v="2"/>
    <x v="1"/>
    <x v="2"/>
    <x v="13"/>
    <x v="13"/>
    <x v="0"/>
    <x v="1"/>
    <x v="1"/>
  </r>
  <r>
    <x v="0"/>
    <x v="8"/>
    <n v="4112000206"/>
    <x v="4"/>
    <s v="03CSAPPLE"/>
    <s v="CALIFORNIA SUN APPLE X 40PCS"/>
    <n v="0"/>
    <n v="1"/>
    <n v="1"/>
    <n v="14"/>
    <n v="1813.95"/>
    <n v="136.05000000000001"/>
    <n v="1813.95"/>
    <x v="1"/>
    <x v="1"/>
    <x v="0"/>
    <x v="1"/>
    <x v="15"/>
    <x v="15"/>
    <x v="2"/>
    <x v="0"/>
    <x v="2"/>
  </r>
  <r>
    <x v="0"/>
    <x v="8"/>
    <n v="4112000206"/>
    <x v="4"/>
    <s v="03CSCOCK"/>
    <s v="CALIFORNIA SUN COCKTAIL X 40PCS"/>
    <n v="0"/>
    <n v="1"/>
    <n v="1"/>
    <n v="78"/>
    <n v="1813.95"/>
    <n v="136.05000000000001"/>
    <n v="1813.95"/>
    <x v="1"/>
    <x v="1"/>
    <x v="0"/>
    <x v="1"/>
    <x v="8"/>
    <x v="8"/>
    <x v="2"/>
    <x v="0"/>
    <x v="2"/>
  </r>
  <r>
    <x v="0"/>
    <x v="8"/>
    <n v="4112000206"/>
    <x v="4"/>
    <s v="03CSMNG"/>
    <s v="CALIFORNIA SUN MANGO X 40PCS"/>
    <n v="0"/>
    <n v="1"/>
    <n v="1"/>
    <n v="94"/>
    <n v="1813.95"/>
    <n v="136.05000000000001"/>
    <n v="1813.95"/>
    <x v="1"/>
    <x v="1"/>
    <x v="0"/>
    <x v="1"/>
    <x v="9"/>
    <x v="9"/>
    <x v="2"/>
    <x v="0"/>
    <x v="2"/>
  </r>
  <r>
    <x v="0"/>
    <x v="8"/>
    <n v="4112000206"/>
    <x v="4"/>
    <s v="03CSORG"/>
    <s v="CALIFORNIA SUN ORANGE X 40PCS"/>
    <n v="0"/>
    <n v="1"/>
    <n v="1"/>
    <n v="5"/>
    <n v="1813.95"/>
    <n v="136.05000000000001"/>
    <n v="1813.95"/>
    <x v="1"/>
    <x v="1"/>
    <x v="0"/>
    <x v="1"/>
    <x v="10"/>
    <x v="10"/>
    <x v="2"/>
    <x v="0"/>
    <x v="2"/>
  </r>
  <r>
    <x v="0"/>
    <x v="8"/>
    <n v="4112000206"/>
    <x v="4"/>
    <s v="03CSPNPL"/>
    <s v="CALIFORNIA SUN  PINEAPPLE X 40PCS"/>
    <n v="0"/>
    <n v="1"/>
    <n v="1"/>
    <n v="0"/>
    <n v="1813.95"/>
    <n v="136.05000000000001"/>
    <n v="1813.95"/>
    <x v="1"/>
    <x v="1"/>
    <x v="0"/>
    <x v="1"/>
    <x v="11"/>
    <x v="11"/>
    <x v="2"/>
    <x v="0"/>
    <x v="2"/>
  </r>
  <r>
    <x v="0"/>
    <x v="8"/>
    <n v="4112000206"/>
    <x v="4"/>
    <s v="03CSSBRY"/>
    <s v="CALIFORNIA SUN STRAWBERRY X 40PCS"/>
    <n v="0"/>
    <n v="1"/>
    <n v="1"/>
    <n v="108"/>
    <n v="1813.95"/>
    <n v="136.05000000000001"/>
    <n v="1813.95"/>
    <x v="1"/>
    <x v="1"/>
    <x v="0"/>
    <x v="1"/>
    <x v="16"/>
    <x v="16"/>
    <x v="2"/>
    <x v="0"/>
    <x v="2"/>
  </r>
  <r>
    <x v="0"/>
    <x v="8"/>
    <n v="4112000206"/>
    <x v="4"/>
    <s v="07NPBBKT"/>
    <s v="FRUTTA PET BOTTLE BLACKCURRENT 500ML (12PCS)"/>
    <n v="0"/>
    <n v="3"/>
    <n v="3"/>
    <n v="0"/>
    <n v="3348.84"/>
    <n v="251.16"/>
    <n v="1116.28"/>
    <x v="1"/>
    <x v="1"/>
    <x v="0"/>
    <x v="1"/>
    <x v="5"/>
    <x v="5"/>
    <x v="0"/>
    <x v="0"/>
    <x v="1"/>
  </r>
  <r>
    <x v="0"/>
    <x v="8"/>
    <n v="4112000206"/>
    <x v="4"/>
    <s v="07NPBCTL"/>
    <s v="FRUTTA PET BOTTLE  COCKTAIL 500ML (12PCS)"/>
    <n v="0"/>
    <n v="2"/>
    <n v="2"/>
    <n v="647"/>
    <n v="2232.56"/>
    <n v="167.44"/>
    <n v="1116.28"/>
    <x v="1"/>
    <x v="1"/>
    <x v="0"/>
    <x v="1"/>
    <x v="6"/>
    <x v="6"/>
    <x v="0"/>
    <x v="0"/>
    <x v="1"/>
  </r>
  <r>
    <x v="0"/>
    <x v="8"/>
    <n v="4112000206"/>
    <x v="4"/>
    <s v="07NPBORG"/>
    <s v="FRUTTA PET BOTTLE  ORANGE 500ML (12PCS)"/>
    <n v="0"/>
    <n v="2"/>
    <n v="2"/>
    <n v="480"/>
    <n v="2232.56"/>
    <n v="167.44"/>
    <n v="1116.28"/>
    <x v="1"/>
    <x v="1"/>
    <x v="0"/>
    <x v="1"/>
    <x v="7"/>
    <x v="7"/>
    <x v="0"/>
    <x v="0"/>
    <x v="1"/>
  </r>
  <r>
    <x v="0"/>
    <x v="8"/>
    <n v="4112000206"/>
    <x v="4"/>
    <s v="07NPBPPL"/>
    <s v="FRUTTA PET BOTTLE PINEAPPLE 500ML (12PCS)"/>
    <n v="0"/>
    <n v="4"/>
    <n v="4"/>
    <n v="41"/>
    <n v="3348.84"/>
    <n v="251.16"/>
    <n v="837.21"/>
    <x v="1"/>
    <x v="1"/>
    <x v="0"/>
    <x v="1"/>
    <x v="13"/>
    <x v="13"/>
    <x v="0"/>
    <x v="0"/>
    <x v="1"/>
  </r>
  <r>
    <x v="0"/>
    <x v="8"/>
    <n v="4112000232"/>
    <x v="9"/>
    <s v="03CSORG"/>
    <s v="CALIFORNIA SUN ORANGE X 40PCS"/>
    <n v="0"/>
    <n v="1"/>
    <n v="1"/>
    <n v="5"/>
    <n v="1813.95"/>
    <n v="136.05000000000001"/>
    <n v="1813.95"/>
    <x v="1"/>
    <x v="1"/>
    <x v="0"/>
    <x v="1"/>
    <x v="10"/>
    <x v="10"/>
    <x v="2"/>
    <x v="0"/>
    <x v="2"/>
  </r>
  <r>
    <x v="0"/>
    <x v="8"/>
    <n v="4112000232"/>
    <x v="9"/>
    <s v="05CNCTAPPLE"/>
    <s v="FRUTTA NATURAL APPLE JUICE 1LTR X 10PCS"/>
    <n v="0"/>
    <n v="9"/>
    <n v="9"/>
    <n v="905"/>
    <n v="29767.439999999999"/>
    <n v="2232.56"/>
    <n v="3307.49"/>
    <x v="1"/>
    <x v="1"/>
    <x v="0"/>
    <x v="1"/>
    <x v="0"/>
    <x v="0"/>
    <x v="0"/>
    <x v="0"/>
    <x v="0"/>
  </r>
  <r>
    <x v="0"/>
    <x v="8"/>
    <n v="4112000232"/>
    <x v="9"/>
    <s v="05CNCTORG"/>
    <s v="FRUTTA NATURAL ORANGE 1LTR X 10PCS"/>
    <n v="0"/>
    <n v="162"/>
    <n v="162"/>
    <n v="35"/>
    <n v="558139.53"/>
    <n v="41860.46"/>
    <n v="3445.31"/>
    <x v="1"/>
    <x v="1"/>
    <x v="0"/>
    <x v="1"/>
    <x v="1"/>
    <x v="1"/>
    <x v="0"/>
    <x v="0"/>
    <x v="0"/>
  </r>
  <r>
    <x v="0"/>
    <x v="8"/>
    <n v="4112000232"/>
    <x v="9"/>
    <s v="05CNCTPNPL"/>
    <s v="FRUTTA NATURAL PINEAPPLE 1LTR X 10PCS"/>
    <n v="0"/>
    <n v="12"/>
    <n v="12"/>
    <n v="11"/>
    <n v="44651.16"/>
    <n v="3348.84"/>
    <n v="3720.93"/>
    <x v="1"/>
    <x v="1"/>
    <x v="0"/>
    <x v="1"/>
    <x v="18"/>
    <x v="18"/>
    <x v="0"/>
    <x v="0"/>
    <x v="0"/>
  </r>
  <r>
    <x v="0"/>
    <x v="8"/>
    <n v="4112000232"/>
    <x v="9"/>
    <s v="06MACCRNBRY"/>
    <s v="MACCAW DRINK CRANBERRY 1LTR X 10PCS"/>
    <n v="0"/>
    <n v="3"/>
    <n v="3"/>
    <n v="254"/>
    <n v="9767.44"/>
    <n v="732.56"/>
    <n v="3255.81"/>
    <x v="1"/>
    <x v="1"/>
    <x v="0"/>
    <x v="1"/>
    <x v="3"/>
    <x v="3"/>
    <x v="1"/>
    <x v="0"/>
    <x v="0"/>
  </r>
  <r>
    <x v="0"/>
    <x v="8"/>
    <n v="4112000232"/>
    <x v="9"/>
    <s v="07NPBBKT"/>
    <s v="FRUTTA PET BOTTLE BLACKCURRENT 500ML (12PCS)"/>
    <n v="0"/>
    <n v="6"/>
    <n v="6"/>
    <n v="0"/>
    <n v="5581.4"/>
    <n v="418.6"/>
    <n v="930.23"/>
    <x v="1"/>
    <x v="1"/>
    <x v="0"/>
    <x v="1"/>
    <x v="5"/>
    <x v="5"/>
    <x v="0"/>
    <x v="0"/>
    <x v="1"/>
  </r>
  <r>
    <x v="0"/>
    <x v="8"/>
    <n v="4112000232"/>
    <x v="9"/>
    <s v="07NPBPPL"/>
    <s v="FRUTTA PET BOTTLE PINEAPPLE 500ML (12PCS)"/>
    <n v="0"/>
    <n v="5"/>
    <n v="5"/>
    <n v="41"/>
    <n v="5581.4"/>
    <n v="418.6"/>
    <n v="1116.28"/>
    <x v="1"/>
    <x v="1"/>
    <x v="0"/>
    <x v="1"/>
    <x v="13"/>
    <x v="13"/>
    <x v="0"/>
    <x v="0"/>
    <x v="1"/>
  </r>
  <r>
    <x v="0"/>
    <x v="8"/>
    <n v="4112000235"/>
    <x v="11"/>
    <s v="05CNCTCOCK"/>
    <s v="FRUTTA NATURAL COCKTAIL 1LTR X 10PCS"/>
    <n v="10"/>
    <n v="30"/>
    <n v="20"/>
    <n v="11"/>
    <n v="74418.600000000006"/>
    <n v="5581.4"/>
    <n v="3720.93"/>
    <x v="1"/>
    <x v="1"/>
    <x v="0"/>
    <x v="1"/>
    <x v="14"/>
    <x v="14"/>
    <x v="0"/>
    <x v="0"/>
    <x v="0"/>
  </r>
  <r>
    <x v="0"/>
    <x v="8"/>
    <n v="4112000235"/>
    <x v="11"/>
    <s v="05CNCTPNPL"/>
    <s v="FRUTTA NATURAL PINEAPPLE 1LTR X 10PCS"/>
    <n v="10"/>
    <n v="30"/>
    <n v="20"/>
    <n v="11"/>
    <n v="74418.600000000006"/>
    <n v="5581.4"/>
    <n v="3720.93"/>
    <x v="1"/>
    <x v="1"/>
    <x v="0"/>
    <x v="1"/>
    <x v="18"/>
    <x v="18"/>
    <x v="0"/>
    <x v="0"/>
    <x v="0"/>
  </r>
  <r>
    <x v="0"/>
    <x v="8"/>
    <n v="4112000235"/>
    <x v="11"/>
    <s v="06MACORAGE"/>
    <s v="MACCAW DRINK ORANGE 1LTR X 10PCS"/>
    <n v="10"/>
    <n v="30"/>
    <n v="20"/>
    <n v="0"/>
    <n v="65116.28"/>
    <n v="4883.72"/>
    <n v="3255.81"/>
    <x v="1"/>
    <x v="1"/>
    <x v="0"/>
    <x v="1"/>
    <x v="19"/>
    <x v="19"/>
    <x v="1"/>
    <x v="0"/>
    <x v="0"/>
  </r>
  <r>
    <x v="0"/>
    <x v="8"/>
    <n v="4112000235"/>
    <x v="11"/>
    <s v="06MACPNPL"/>
    <s v="MACCAW DRINK PINEAPPLE 1LTR X 10PCS"/>
    <n v="10"/>
    <n v="30"/>
    <n v="20"/>
    <n v="21"/>
    <n v="65116.28"/>
    <n v="4883.72"/>
    <n v="3255.81"/>
    <x v="1"/>
    <x v="1"/>
    <x v="0"/>
    <x v="1"/>
    <x v="12"/>
    <x v="12"/>
    <x v="1"/>
    <x v="0"/>
    <x v="0"/>
  </r>
  <r>
    <x v="0"/>
    <x v="8"/>
    <n v="4112000243"/>
    <x v="12"/>
    <s v="03CSAPPLE"/>
    <s v="CALIFORNIA SUN APPLE X 40PCS"/>
    <n v="10"/>
    <n v="25"/>
    <n v="15"/>
    <n v="14"/>
    <n v="27209.29"/>
    <n v="2040.7"/>
    <n v="1813.95"/>
    <x v="1"/>
    <x v="1"/>
    <x v="0"/>
    <x v="1"/>
    <x v="15"/>
    <x v="15"/>
    <x v="2"/>
    <x v="0"/>
    <x v="2"/>
  </r>
  <r>
    <x v="0"/>
    <x v="8"/>
    <n v="4112000243"/>
    <x v="12"/>
    <s v="03CSPNPL"/>
    <s v="CALIFORNIA SUN  PINEAPPLE X 40PCS"/>
    <n v="5"/>
    <n v="25"/>
    <n v="20"/>
    <n v="0"/>
    <n v="36279.06"/>
    <n v="2720.93"/>
    <n v="1813.95"/>
    <x v="1"/>
    <x v="1"/>
    <x v="0"/>
    <x v="1"/>
    <x v="11"/>
    <x v="11"/>
    <x v="2"/>
    <x v="0"/>
    <x v="2"/>
  </r>
  <r>
    <x v="0"/>
    <x v="8"/>
    <n v="4112000252"/>
    <x v="13"/>
    <s v="05CNCTMNG"/>
    <s v="FRUTTA NATURAL MANGO 1LTR X 10PCS"/>
    <n v="0"/>
    <n v="75"/>
    <n v="75"/>
    <n v="0"/>
    <n v="279069.76"/>
    <n v="20930.23"/>
    <n v="3720.93"/>
    <x v="1"/>
    <x v="1"/>
    <x v="0"/>
    <x v="1"/>
    <x v="17"/>
    <x v="17"/>
    <x v="0"/>
    <x v="0"/>
    <x v="0"/>
  </r>
  <r>
    <x v="0"/>
    <x v="8"/>
    <n v="4112000252"/>
    <x v="13"/>
    <s v="05CNCTPNPL"/>
    <s v="FRUTTA NATURAL PINEAPPLE 1LTR X 10PCS"/>
    <n v="0"/>
    <n v="87"/>
    <n v="87"/>
    <n v="11"/>
    <n v="279069.76"/>
    <n v="20930.23"/>
    <n v="3207.7"/>
    <x v="1"/>
    <x v="1"/>
    <x v="0"/>
    <x v="1"/>
    <x v="18"/>
    <x v="18"/>
    <x v="0"/>
    <x v="0"/>
    <x v="0"/>
  </r>
  <r>
    <x v="0"/>
    <x v="8"/>
    <n v="4112000260"/>
    <x v="122"/>
    <s v="07NPBBKT"/>
    <s v="FRUTTA PET BOTTLE BLACKCURRENT 500ML (12PCS)"/>
    <n v="0"/>
    <n v="8"/>
    <n v="8"/>
    <n v="0"/>
    <n v="6697.67"/>
    <n v="502.33"/>
    <n v="837.21"/>
    <x v="1"/>
    <x v="1"/>
    <x v="0"/>
    <x v="1"/>
    <x v="5"/>
    <x v="5"/>
    <x v="0"/>
    <x v="0"/>
    <x v="1"/>
  </r>
  <r>
    <x v="0"/>
    <x v="8"/>
    <n v="4112000260"/>
    <x v="122"/>
    <s v="07NPBCTL"/>
    <s v="FRUTTA PET BOTTLE  COCKTAIL 500ML (12PCS)"/>
    <n v="0"/>
    <n v="6"/>
    <n v="6"/>
    <n v="647"/>
    <n v="6697.67"/>
    <n v="502.33"/>
    <n v="1116.28"/>
    <x v="1"/>
    <x v="1"/>
    <x v="0"/>
    <x v="1"/>
    <x v="6"/>
    <x v="6"/>
    <x v="0"/>
    <x v="0"/>
    <x v="1"/>
  </r>
  <r>
    <x v="0"/>
    <x v="8"/>
    <n v="4112000260"/>
    <x v="122"/>
    <s v="07NPBORG"/>
    <s v="FRUTTA PET BOTTLE  ORANGE 500ML (12PCS)"/>
    <n v="0"/>
    <n v="6"/>
    <n v="6"/>
    <n v="480"/>
    <n v="6697.67"/>
    <n v="502.33"/>
    <n v="1116.28"/>
    <x v="1"/>
    <x v="1"/>
    <x v="0"/>
    <x v="1"/>
    <x v="7"/>
    <x v="7"/>
    <x v="0"/>
    <x v="0"/>
    <x v="1"/>
  </r>
  <r>
    <x v="0"/>
    <x v="8"/>
    <n v="4112000260"/>
    <x v="122"/>
    <s v="07NPBPPL"/>
    <s v="FRUTTA PET BOTTLE PINEAPPLE 500ML (12PCS)"/>
    <n v="0"/>
    <n v="6"/>
    <n v="6"/>
    <n v="41"/>
    <n v="6697.67"/>
    <n v="502.33"/>
    <n v="1116.28"/>
    <x v="1"/>
    <x v="1"/>
    <x v="0"/>
    <x v="1"/>
    <x v="13"/>
    <x v="13"/>
    <x v="0"/>
    <x v="0"/>
    <x v="1"/>
  </r>
  <r>
    <x v="0"/>
    <x v="8"/>
    <n v="4112000265"/>
    <x v="14"/>
    <s v="03CSAPPLE"/>
    <s v="CALIFORNIA SUN APPLE X 40PCS"/>
    <n v="0"/>
    <n v="3"/>
    <n v="3"/>
    <n v="14"/>
    <n v="5441.86"/>
    <n v="408.14"/>
    <n v="1813.95"/>
    <x v="1"/>
    <x v="1"/>
    <x v="0"/>
    <x v="1"/>
    <x v="15"/>
    <x v="15"/>
    <x v="2"/>
    <x v="0"/>
    <x v="2"/>
  </r>
  <r>
    <x v="0"/>
    <x v="8"/>
    <n v="4112000265"/>
    <x v="14"/>
    <s v="03CSCOCK"/>
    <s v="CALIFORNIA SUN COCKTAIL X 40PCS"/>
    <n v="0"/>
    <n v="3"/>
    <n v="3"/>
    <n v="78"/>
    <n v="5441.86"/>
    <n v="408.14"/>
    <n v="1813.95"/>
    <x v="1"/>
    <x v="1"/>
    <x v="0"/>
    <x v="1"/>
    <x v="8"/>
    <x v="8"/>
    <x v="2"/>
    <x v="0"/>
    <x v="2"/>
  </r>
  <r>
    <x v="0"/>
    <x v="8"/>
    <n v="4112000265"/>
    <x v="14"/>
    <s v="03CSORG"/>
    <s v="CALIFORNIA SUN ORANGE X 40PCS"/>
    <n v="0"/>
    <n v="3"/>
    <n v="3"/>
    <n v="5"/>
    <n v="5441.86"/>
    <n v="408.14"/>
    <n v="1813.95"/>
    <x v="1"/>
    <x v="1"/>
    <x v="0"/>
    <x v="1"/>
    <x v="10"/>
    <x v="10"/>
    <x v="2"/>
    <x v="0"/>
    <x v="2"/>
  </r>
  <r>
    <x v="0"/>
    <x v="8"/>
    <n v="4112000265"/>
    <x v="14"/>
    <s v="03CSPNPL"/>
    <s v="CALIFORNIA SUN  PINEAPPLE X 40PCS"/>
    <n v="0"/>
    <n v="3"/>
    <n v="3"/>
    <n v="0"/>
    <n v="5441.86"/>
    <n v="408.14"/>
    <n v="1813.95"/>
    <x v="1"/>
    <x v="1"/>
    <x v="0"/>
    <x v="1"/>
    <x v="11"/>
    <x v="11"/>
    <x v="2"/>
    <x v="0"/>
    <x v="2"/>
  </r>
  <r>
    <x v="0"/>
    <x v="8"/>
    <n v="4112000265"/>
    <x v="14"/>
    <s v="05CNCTAPPLE"/>
    <s v="FRUTTA NATURAL APPLE JUICE 1LTR X 10PCS"/>
    <n v="0"/>
    <n v="18"/>
    <n v="18"/>
    <n v="905"/>
    <n v="55813.95"/>
    <n v="4186.05"/>
    <n v="3100.78"/>
    <x v="1"/>
    <x v="1"/>
    <x v="0"/>
    <x v="1"/>
    <x v="0"/>
    <x v="0"/>
    <x v="0"/>
    <x v="0"/>
    <x v="0"/>
  </r>
  <r>
    <x v="0"/>
    <x v="8"/>
    <n v="4112000265"/>
    <x v="14"/>
    <s v="05CNCTCOCK"/>
    <s v="FRUTTA NATURAL COCKTAIL 1LTR X 10PCS"/>
    <n v="0"/>
    <n v="10"/>
    <n v="10"/>
    <n v="11"/>
    <n v="37209.300000000003"/>
    <n v="2790.7"/>
    <n v="3720.93"/>
    <x v="1"/>
    <x v="1"/>
    <x v="0"/>
    <x v="1"/>
    <x v="14"/>
    <x v="14"/>
    <x v="0"/>
    <x v="0"/>
    <x v="0"/>
  </r>
  <r>
    <x v="0"/>
    <x v="8"/>
    <n v="4112000265"/>
    <x v="14"/>
    <s v="05CNCTORG"/>
    <s v="FRUTTA NATURAL ORANGE 1LTR X 10PCS"/>
    <n v="0"/>
    <n v="15"/>
    <n v="15"/>
    <n v="35"/>
    <n v="55813.95"/>
    <n v="4186.05"/>
    <n v="3720.93"/>
    <x v="1"/>
    <x v="1"/>
    <x v="0"/>
    <x v="1"/>
    <x v="1"/>
    <x v="1"/>
    <x v="0"/>
    <x v="0"/>
    <x v="0"/>
  </r>
  <r>
    <x v="0"/>
    <x v="8"/>
    <n v="4112000265"/>
    <x v="14"/>
    <s v="07NPBBKT"/>
    <s v="FRUTTA PET BOTTLE BLACKCURRENT 500ML (12PCS)"/>
    <n v="0"/>
    <n v="14"/>
    <n v="14"/>
    <n v="0"/>
    <n v="11162.79"/>
    <n v="837.21"/>
    <n v="797.34"/>
    <x v="1"/>
    <x v="1"/>
    <x v="0"/>
    <x v="1"/>
    <x v="5"/>
    <x v="5"/>
    <x v="0"/>
    <x v="0"/>
    <x v="1"/>
  </r>
  <r>
    <x v="0"/>
    <x v="8"/>
    <n v="4112000265"/>
    <x v="14"/>
    <s v="07NPBCTL"/>
    <s v="FRUTTA PET BOTTLE  COCKTAIL 500ML (12PCS)"/>
    <n v="0"/>
    <n v="10"/>
    <n v="10"/>
    <n v="647"/>
    <n v="11162.79"/>
    <n v="837.21"/>
    <n v="1116.28"/>
    <x v="1"/>
    <x v="1"/>
    <x v="0"/>
    <x v="1"/>
    <x v="6"/>
    <x v="6"/>
    <x v="0"/>
    <x v="0"/>
    <x v="1"/>
  </r>
  <r>
    <x v="0"/>
    <x v="8"/>
    <n v="4112000265"/>
    <x v="14"/>
    <s v="07NPBORG"/>
    <s v="FRUTTA PET BOTTLE  ORANGE 500ML (12PCS)"/>
    <n v="0"/>
    <n v="10"/>
    <n v="10"/>
    <n v="480"/>
    <n v="11162.79"/>
    <n v="837.21"/>
    <n v="1116.28"/>
    <x v="1"/>
    <x v="1"/>
    <x v="0"/>
    <x v="1"/>
    <x v="7"/>
    <x v="7"/>
    <x v="0"/>
    <x v="0"/>
    <x v="1"/>
  </r>
  <r>
    <x v="0"/>
    <x v="8"/>
    <n v="4112000265"/>
    <x v="14"/>
    <s v="07NPBPPL"/>
    <s v="FRUTTA PET BOTTLE PINEAPPLE 500ML (12PCS)"/>
    <n v="0"/>
    <n v="10"/>
    <n v="10"/>
    <n v="41"/>
    <n v="11162.79"/>
    <n v="837.21"/>
    <n v="1116.28"/>
    <x v="1"/>
    <x v="1"/>
    <x v="0"/>
    <x v="1"/>
    <x v="13"/>
    <x v="13"/>
    <x v="0"/>
    <x v="0"/>
    <x v="1"/>
  </r>
  <r>
    <x v="0"/>
    <x v="8"/>
    <n v="4112000271"/>
    <x v="15"/>
    <s v="03CSAPPLE"/>
    <s v="CALIFORNIA SUN APPLE X 40PCS"/>
    <n v="7"/>
    <n v="140"/>
    <n v="133"/>
    <n v="14"/>
    <n v="252112.17"/>
    <n v="18908.41"/>
    <n v="1895.58"/>
    <x v="1"/>
    <x v="1"/>
    <x v="0"/>
    <x v="1"/>
    <x v="15"/>
    <x v="15"/>
    <x v="2"/>
    <x v="0"/>
    <x v="2"/>
  </r>
  <r>
    <x v="0"/>
    <x v="8"/>
    <n v="4112000271"/>
    <x v="15"/>
    <s v="03CSCOCK"/>
    <s v="CALIFORNIA SUN COCKTAIL X 40PCS"/>
    <n v="7"/>
    <n v="159"/>
    <n v="152"/>
    <n v="78"/>
    <n v="288128.27"/>
    <n v="21609.62"/>
    <n v="1895.58"/>
    <x v="1"/>
    <x v="1"/>
    <x v="0"/>
    <x v="1"/>
    <x v="8"/>
    <x v="8"/>
    <x v="2"/>
    <x v="0"/>
    <x v="2"/>
  </r>
  <r>
    <x v="0"/>
    <x v="8"/>
    <n v="4112000271"/>
    <x v="15"/>
    <s v="03CSMNG"/>
    <s v="CALIFORNIA SUN MANGO X 40PCS"/>
    <n v="48"/>
    <n v="92"/>
    <n v="44"/>
    <n v="94"/>
    <n v="83405.63"/>
    <n v="6255.42"/>
    <n v="1895.58"/>
    <x v="1"/>
    <x v="1"/>
    <x v="0"/>
    <x v="1"/>
    <x v="9"/>
    <x v="9"/>
    <x v="2"/>
    <x v="0"/>
    <x v="2"/>
  </r>
  <r>
    <x v="0"/>
    <x v="8"/>
    <n v="4112000271"/>
    <x v="15"/>
    <s v="03CSORG"/>
    <s v="CALIFORNIA SUN ORANGE X 40PCS"/>
    <n v="6"/>
    <n v="138"/>
    <n v="132"/>
    <n v="5"/>
    <n v="250216.66"/>
    <n v="18766.25"/>
    <n v="1895.58"/>
    <x v="1"/>
    <x v="1"/>
    <x v="0"/>
    <x v="1"/>
    <x v="10"/>
    <x v="10"/>
    <x v="2"/>
    <x v="0"/>
    <x v="2"/>
  </r>
  <r>
    <x v="0"/>
    <x v="8"/>
    <n v="4112000271"/>
    <x v="15"/>
    <s v="03CSPNPL"/>
    <s v="CALIFORNIA SUN  PINEAPPLE X 40PCS"/>
    <n v="47"/>
    <n v="181"/>
    <n v="134"/>
    <n v="0"/>
    <n v="254007.82"/>
    <n v="19050.59"/>
    <n v="1895.58"/>
    <x v="1"/>
    <x v="1"/>
    <x v="0"/>
    <x v="1"/>
    <x v="11"/>
    <x v="11"/>
    <x v="2"/>
    <x v="0"/>
    <x v="2"/>
  </r>
  <r>
    <x v="0"/>
    <x v="8"/>
    <n v="4112000271"/>
    <x v="15"/>
    <s v="05CNCTAPPLE"/>
    <s v="FRUTTA NATURAL APPLE JUICE 1LTR X 10PCS"/>
    <n v="10"/>
    <n v="408"/>
    <n v="398"/>
    <n v="905"/>
    <n v="1366898.6"/>
    <n v="102517.4"/>
    <n v="3434.42"/>
    <x v="1"/>
    <x v="1"/>
    <x v="0"/>
    <x v="1"/>
    <x v="0"/>
    <x v="0"/>
    <x v="0"/>
    <x v="0"/>
    <x v="0"/>
  </r>
  <r>
    <x v="0"/>
    <x v="8"/>
    <n v="4112000271"/>
    <x v="15"/>
    <s v="05CNCTCOCK"/>
    <s v="FRUTTA NATURAL COCKTAIL 1LTR X 10PCS"/>
    <n v="10"/>
    <n v="467"/>
    <n v="457"/>
    <n v="11"/>
    <n v="1569423"/>
    <n v="117706.73"/>
    <n v="3434.19"/>
    <x v="1"/>
    <x v="1"/>
    <x v="0"/>
    <x v="1"/>
    <x v="14"/>
    <x v="14"/>
    <x v="0"/>
    <x v="0"/>
    <x v="0"/>
  </r>
  <r>
    <x v="0"/>
    <x v="8"/>
    <n v="4112000271"/>
    <x v="15"/>
    <s v="05CNCTMNG"/>
    <s v="FRUTTA NATURAL MANGO 1LTR X 10PCS"/>
    <n v="0"/>
    <n v="614"/>
    <n v="614"/>
    <n v="0"/>
    <n v="2108733.69"/>
    <n v="158155.03"/>
    <n v="3434.42"/>
    <x v="1"/>
    <x v="1"/>
    <x v="0"/>
    <x v="1"/>
    <x v="17"/>
    <x v="17"/>
    <x v="0"/>
    <x v="0"/>
    <x v="0"/>
  </r>
  <r>
    <x v="0"/>
    <x v="8"/>
    <n v="4112000271"/>
    <x v="15"/>
    <s v="05CNCTORG"/>
    <s v="FRUTTA NATURAL ORANGE 1LTR X 10PCS"/>
    <n v="60"/>
    <n v="949"/>
    <n v="889"/>
    <n v="35"/>
    <n v="3053198.23"/>
    <n v="228989.87"/>
    <n v="3434.42"/>
    <x v="1"/>
    <x v="1"/>
    <x v="0"/>
    <x v="1"/>
    <x v="1"/>
    <x v="1"/>
    <x v="0"/>
    <x v="0"/>
    <x v="0"/>
  </r>
  <r>
    <x v="0"/>
    <x v="8"/>
    <n v="4112000271"/>
    <x v="15"/>
    <s v="05CNCTPNPL"/>
    <s v="FRUTTA NATURAL PINEAPPLE 1LTR X 10PCS"/>
    <n v="11"/>
    <n v="460"/>
    <n v="449"/>
    <n v="11"/>
    <n v="1542053.95"/>
    <n v="115654.05"/>
    <n v="3434.42"/>
    <x v="1"/>
    <x v="1"/>
    <x v="0"/>
    <x v="1"/>
    <x v="18"/>
    <x v="18"/>
    <x v="0"/>
    <x v="0"/>
    <x v="0"/>
  </r>
  <r>
    <x v="0"/>
    <x v="8"/>
    <n v="4112000271"/>
    <x v="15"/>
    <s v="06MACC0CK"/>
    <s v="MACCAW DRINK COCKTAIL 1LTR X 10PCS"/>
    <n v="0"/>
    <n v="668"/>
    <n v="668"/>
    <n v="67"/>
    <n v="1994152.17"/>
    <n v="149561.41"/>
    <n v="2985.26"/>
    <x v="1"/>
    <x v="1"/>
    <x v="0"/>
    <x v="1"/>
    <x v="2"/>
    <x v="2"/>
    <x v="1"/>
    <x v="0"/>
    <x v="0"/>
  </r>
  <r>
    <x v="0"/>
    <x v="8"/>
    <n v="4112000271"/>
    <x v="15"/>
    <s v="06MACCRNBRY"/>
    <s v="MACCAW DRINK CRANBERRY 1LTR X 10PCS"/>
    <n v="6"/>
    <n v="688"/>
    <n v="682"/>
    <n v="254"/>
    <n v="2035945.59"/>
    <n v="152695.92000000001"/>
    <n v="2985.26"/>
    <x v="1"/>
    <x v="1"/>
    <x v="0"/>
    <x v="1"/>
    <x v="3"/>
    <x v="3"/>
    <x v="1"/>
    <x v="0"/>
    <x v="0"/>
  </r>
  <r>
    <x v="0"/>
    <x v="8"/>
    <n v="4112000271"/>
    <x v="15"/>
    <s v="06MACORAGE"/>
    <s v="MACCAW DRINK ORANGE 1LTR X 10PCS"/>
    <n v="5"/>
    <n v="203"/>
    <n v="198"/>
    <n v="0"/>
    <n v="591080.65"/>
    <n v="44331.05"/>
    <n v="2985.26"/>
    <x v="1"/>
    <x v="1"/>
    <x v="0"/>
    <x v="1"/>
    <x v="19"/>
    <x v="19"/>
    <x v="1"/>
    <x v="0"/>
    <x v="0"/>
  </r>
  <r>
    <x v="0"/>
    <x v="8"/>
    <n v="4112000271"/>
    <x v="15"/>
    <s v="06MACPNPL"/>
    <s v="MACCAW DRINK PINEAPPLE 1LTR X 10PCS"/>
    <n v="9"/>
    <n v="414"/>
    <n v="405"/>
    <n v="21"/>
    <n v="1209028.81"/>
    <n v="90677.16"/>
    <n v="2985.26"/>
    <x v="1"/>
    <x v="1"/>
    <x v="0"/>
    <x v="1"/>
    <x v="12"/>
    <x v="12"/>
    <x v="1"/>
    <x v="0"/>
    <x v="0"/>
  </r>
  <r>
    <x v="0"/>
    <x v="8"/>
    <n v="4112000271"/>
    <x v="15"/>
    <s v="07NPBBKT"/>
    <s v="FRUTTA PET BOTTLE BLACKCURRENT 500ML (12PCS)"/>
    <n v="5"/>
    <n v="452"/>
    <n v="447"/>
    <n v="0"/>
    <n v="483009.48"/>
    <n v="36225.71"/>
    <n v="1080.56"/>
    <x v="1"/>
    <x v="1"/>
    <x v="0"/>
    <x v="1"/>
    <x v="5"/>
    <x v="5"/>
    <x v="0"/>
    <x v="0"/>
    <x v="1"/>
  </r>
  <r>
    <x v="0"/>
    <x v="8"/>
    <n v="4112000271"/>
    <x v="15"/>
    <s v="07NPBCTL"/>
    <s v="FRUTTA PET BOTTLE  COCKTAIL 500ML (12PCS)"/>
    <n v="0"/>
    <n v="440"/>
    <n v="440"/>
    <n v="647"/>
    <n v="475445.57"/>
    <n v="35658.42"/>
    <n v="1080.56"/>
    <x v="1"/>
    <x v="1"/>
    <x v="0"/>
    <x v="1"/>
    <x v="6"/>
    <x v="6"/>
    <x v="0"/>
    <x v="0"/>
    <x v="1"/>
  </r>
  <r>
    <x v="0"/>
    <x v="8"/>
    <n v="4112000271"/>
    <x v="15"/>
    <s v="07NPBORG"/>
    <s v="FRUTTA PET BOTTLE  ORANGE 500ML (12PCS)"/>
    <n v="0"/>
    <n v="449"/>
    <n v="449"/>
    <n v="480"/>
    <n v="485170.59"/>
    <n v="36387.79"/>
    <n v="1080.56"/>
    <x v="1"/>
    <x v="1"/>
    <x v="0"/>
    <x v="1"/>
    <x v="7"/>
    <x v="7"/>
    <x v="0"/>
    <x v="0"/>
    <x v="1"/>
  </r>
  <r>
    <x v="0"/>
    <x v="8"/>
    <n v="4112000271"/>
    <x v="15"/>
    <s v="07NPBPPL"/>
    <s v="FRUTTA PET BOTTLE PINEAPPLE 500ML (12PCS)"/>
    <n v="0"/>
    <n v="411"/>
    <n v="411"/>
    <n v="41"/>
    <n v="444109.38"/>
    <n v="33308.199999999997"/>
    <n v="1080.56"/>
    <x v="1"/>
    <x v="1"/>
    <x v="0"/>
    <x v="1"/>
    <x v="13"/>
    <x v="13"/>
    <x v="0"/>
    <x v="0"/>
    <x v="1"/>
  </r>
  <r>
    <x v="0"/>
    <x v="8"/>
    <n v="4112000273"/>
    <x v="16"/>
    <s v="05CNCTAPPLE"/>
    <s v="FRUTTA NATURAL APPLE JUICE 1LTR X 10PCS"/>
    <n v="0"/>
    <n v="220"/>
    <n v="220"/>
    <n v="905"/>
    <n v="818604.64"/>
    <n v="61395.35"/>
    <n v="3720.93"/>
    <x v="1"/>
    <x v="1"/>
    <x v="0"/>
    <x v="1"/>
    <x v="0"/>
    <x v="0"/>
    <x v="0"/>
    <x v="0"/>
    <x v="0"/>
  </r>
  <r>
    <x v="0"/>
    <x v="8"/>
    <n v="4112000273"/>
    <x v="16"/>
    <s v="05CNCTCOCK"/>
    <s v="FRUTTA NATURAL COCKTAIL 1LTR X 10PCS"/>
    <n v="0"/>
    <n v="100"/>
    <n v="100"/>
    <n v="11"/>
    <n v="372093.02"/>
    <n v="27906.98"/>
    <n v="3720.93"/>
    <x v="1"/>
    <x v="1"/>
    <x v="0"/>
    <x v="1"/>
    <x v="14"/>
    <x v="14"/>
    <x v="0"/>
    <x v="0"/>
    <x v="0"/>
  </r>
  <r>
    <x v="0"/>
    <x v="8"/>
    <n v="4112000273"/>
    <x v="16"/>
    <s v="05CNCTMNG"/>
    <s v="FRUTTA NATURAL MANGO 1LTR X 10PCS"/>
    <n v="0"/>
    <n v="200"/>
    <n v="200"/>
    <n v="0"/>
    <n v="744186.04"/>
    <n v="55813.95"/>
    <n v="3720.93"/>
    <x v="1"/>
    <x v="1"/>
    <x v="0"/>
    <x v="1"/>
    <x v="17"/>
    <x v="17"/>
    <x v="0"/>
    <x v="0"/>
    <x v="0"/>
  </r>
  <r>
    <x v="0"/>
    <x v="8"/>
    <n v="4112000273"/>
    <x v="16"/>
    <s v="05CNCTORG"/>
    <s v="FRUTTA NATURAL ORANGE 1LTR X 10PCS"/>
    <n v="0"/>
    <n v="500"/>
    <n v="500"/>
    <n v="35"/>
    <n v="1860465.1"/>
    <n v="139534.88"/>
    <n v="3720.93"/>
    <x v="1"/>
    <x v="1"/>
    <x v="0"/>
    <x v="1"/>
    <x v="1"/>
    <x v="1"/>
    <x v="0"/>
    <x v="0"/>
    <x v="0"/>
  </r>
  <r>
    <x v="0"/>
    <x v="8"/>
    <n v="4112000273"/>
    <x v="16"/>
    <s v="05CNCTPNPL"/>
    <s v="FRUTTA NATURAL PINEAPPLE 1LTR X 10PCS"/>
    <n v="0"/>
    <n v="130"/>
    <n v="130"/>
    <n v="11"/>
    <n v="483720.93"/>
    <n v="36279.07"/>
    <n v="3720.93"/>
    <x v="1"/>
    <x v="1"/>
    <x v="0"/>
    <x v="1"/>
    <x v="18"/>
    <x v="18"/>
    <x v="0"/>
    <x v="0"/>
    <x v="0"/>
  </r>
  <r>
    <x v="0"/>
    <x v="8"/>
    <n v="4112000273"/>
    <x v="16"/>
    <s v="06MACC0CK"/>
    <s v="MACCAW DRINK COCKTAIL 1LTR X 10PCS"/>
    <n v="0"/>
    <n v="100"/>
    <n v="100"/>
    <n v="67"/>
    <n v="325581.40000000002"/>
    <n v="24418.6"/>
    <n v="3255.81"/>
    <x v="1"/>
    <x v="1"/>
    <x v="0"/>
    <x v="1"/>
    <x v="2"/>
    <x v="2"/>
    <x v="1"/>
    <x v="0"/>
    <x v="0"/>
  </r>
  <r>
    <x v="0"/>
    <x v="8"/>
    <n v="4112000273"/>
    <x v="16"/>
    <s v="06MACCRNBRY"/>
    <s v="MACCAW DRINK CRANBERRY 1LTR X 10PCS"/>
    <n v="0"/>
    <n v="32"/>
    <n v="32"/>
    <n v="254"/>
    <n v="104186.04"/>
    <n v="7813.95"/>
    <n v="3255.81"/>
    <x v="1"/>
    <x v="1"/>
    <x v="0"/>
    <x v="1"/>
    <x v="3"/>
    <x v="3"/>
    <x v="1"/>
    <x v="0"/>
    <x v="0"/>
  </r>
  <r>
    <x v="0"/>
    <x v="8"/>
    <n v="4112000273"/>
    <x v="16"/>
    <s v="06MACPNPL"/>
    <s v="MACCAW DRINK PINEAPPLE 1LTR X 10PCS"/>
    <n v="0"/>
    <n v="50"/>
    <n v="50"/>
    <n v="21"/>
    <n v="162790.70000000001"/>
    <n v="12209.3"/>
    <n v="3255.81"/>
    <x v="1"/>
    <x v="1"/>
    <x v="0"/>
    <x v="1"/>
    <x v="12"/>
    <x v="12"/>
    <x v="1"/>
    <x v="0"/>
    <x v="0"/>
  </r>
  <r>
    <x v="0"/>
    <x v="8"/>
    <n v="4112000276"/>
    <x v="17"/>
    <s v="05CNCTAPPLE"/>
    <s v="FRUTTA NATURAL APPLE JUICE 1LTR X 10PCS"/>
    <n v="0"/>
    <n v="15"/>
    <n v="15"/>
    <n v="905"/>
    <n v="55813.95"/>
    <n v="4186.05"/>
    <n v="3720.93"/>
    <x v="1"/>
    <x v="1"/>
    <x v="0"/>
    <x v="1"/>
    <x v="0"/>
    <x v="0"/>
    <x v="0"/>
    <x v="0"/>
    <x v="0"/>
  </r>
  <r>
    <x v="0"/>
    <x v="8"/>
    <n v="4112000276"/>
    <x v="17"/>
    <s v="05CNCTCOCK"/>
    <s v="FRUTTA NATURAL COCKTAIL 1LTR X 10PCS"/>
    <n v="0"/>
    <n v="10"/>
    <n v="10"/>
    <n v="11"/>
    <n v="37209.300000000003"/>
    <n v="2790.7"/>
    <n v="3720.93"/>
    <x v="1"/>
    <x v="1"/>
    <x v="0"/>
    <x v="1"/>
    <x v="14"/>
    <x v="14"/>
    <x v="0"/>
    <x v="0"/>
    <x v="0"/>
  </r>
  <r>
    <x v="0"/>
    <x v="8"/>
    <n v="4112000276"/>
    <x v="17"/>
    <s v="05CNCTORG"/>
    <s v="FRUTTA NATURAL ORANGE 1LTR X 10PCS"/>
    <n v="0"/>
    <n v="18"/>
    <n v="18"/>
    <n v="35"/>
    <n v="55813.95"/>
    <n v="4186.05"/>
    <n v="3100.78"/>
    <x v="1"/>
    <x v="1"/>
    <x v="0"/>
    <x v="1"/>
    <x v="1"/>
    <x v="1"/>
    <x v="0"/>
    <x v="0"/>
    <x v="0"/>
  </r>
  <r>
    <x v="0"/>
    <x v="8"/>
    <n v="4112000276"/>
    <x v="17"/>
    <s v="06MACORAGE"/>
    <s v="MACCAW DRINK ORANGE 1LTR X 10PCS"/>
    <n v="0"/>
    <n v="15"/>
    <n v="15"/>
    <n v="0"/>
    <n v="48837.21"/>
    <n v="3662.79"/>
    <n v="3255.81"/>
    <x v="1"/>
    <x v="1"/>
    <x v="0"/>
    <x v="1"/>
    <x v="19"/>
    <x v="19"/>
    <x v="1"/>
    <x v="0"/>
    <x v="0"/>
  </r>
  <r>
    <x v="0"/>
    <x v="8"/>
    <n v="4112000276"/>
    <x v="17"/>
    <s v="06MACPNPL"/>
    <s v="MACCAW DRINK PINEAPPLE 1LTR X 10PCS"/>
    <n v="0"/>
    <n v="17"/>
    <n v="17"/>
    <n v="21"/>
    <n v="48837.21"/>
    <n v="3662.79"/>
    <n v="2872.78"/>
    <x v="1"/>
    <x v="1"/>
    <x v="0"/>
    <x v="1"/>
    <x v="12"/>
    <x v="12"/>
    <x v="1"/>
    <x v="0"/>
    <x v="0"/>
  </r>
  <r>
    <x v="0"/>
    <x v="8"/>
    <n v="4112000276"/>
    <x v="17"/>
    <s v="07NPBBKT"/>
    <s v="FRUTTA PET BOTTLE BLACKCURRENT 500ML (12PCS)"/>
    <n v="0"/>
    <n v="10"/>
    <n v="10"/>
    <n v="0"/>
    <n v="11162.79"/>
    <n v="837.21"/>
    <n v="1116.28"/>
    <x v="1"/>
    <x v="1"/>
    <x v="0"/>
    <x v="1"/>
    <x v="5"/>
    <x v="5"/>
    <x v="0"/>
    <x v="0"/>
    <x v="1"/>
  </r>
  <r>
    <x v="0"/>
    <x v="8"/>
    <n v="4112000276"/>
    <x v="17"/>
    <s v="07NPBCTL"/>
    <s v="FRUTTA PET BOTTLE  COCKTAIL 500ML (12PCS)"/>
    <n v="0"/>
    <n v="12"/>
    <n v="12"/>
    <n v="647"/>
    <n v="11162.79"/>
    <n v="837.21"/>
    <n v="930.23"/>
    <x v="1"/>
    <x v="1"/>
    <x v="0"/>
    <x v="1"/>
    <x v="6"/>
    <x v="6"/>
    <x v="0"/>
    <x v="0"/>
    <x v="1"/>
  </r>
  <r>
    <x v="0"/>
    <x v="8"/>
    <n v="4112000279"/>
    <x v="18"/>
    <s v="03CSAPPLE"/>
    <s v="CALIFORNIA SUN APPLE X 40PCS"/>
    <n v="0"/>
    <n v="8"/>
    <n v="8"/>
    <n v="14"/>
    <n v="14511.63"/>
    <n v="1088.3699999999999"/>
    <n v="1813.95"/>
    <x v="1"/>
    <x v="1"/>
    <x v="0"/>
    <x v="1"/>
    <x v="15"/>
    <x v="15"/>
    <x v="2"/>
    <x v="0"/>
    <x v="2"/>
  </r>
  <r>
    <x v="0"/>
    <x v="8"/>
    <n v="4112000279"/>
    <x v="18"/>
    <s v="03CSCOCK"/>
    <s v="CALIFORNIA SUN COCKTAIL X 40PCS"/>
    <n v="0"/>
    <n v="3"/>
    <n v="3"/>
    <n v="78"/>
    <n v="5441.86"/>
    <n v="408.14"/>
    <n v="1813.95"/>
    <x v="1"/>
    <x v="1"/>
    <x v="0"/>
    <x v="1"/>
    <x v="8"/>
    <x v="8"/>
    <x v="2"/>
    <x v="0"/>
    <x v="2"/>
  </r>
  <r>
    <x v="0"/>
    <x v="8"/>
    <n v="4112000279"/>
    <x v="18"/>
    <s v="03CSORG"/>
    <s v="CALIFORNIA SUN ORANGE X 40PCS"/>
    <n v="0"/>
    <n v="8"/>
    <n v="8"/>
    <n v="5"/>
    <n v="14511.63"/>
    <n v="1088.3699999999999"/>
    <n v="1813.95"/>
    <x v="1"/>
    <x v="1"/>
    <x v="0"/>
    <x v="1"/>
    <x v="10"/>
    <x v="10"/>
    <x v="2"/>
    <x v="0"/>
    <x v="2"/>
  </r>
  <r>
    <x v="0"/>
    <x v="8"/>
    <n v="4112000279"/>
    <x v="18"/>
    <s v="03CSPNPL"/>
    <s v="CALIFORNIA SUN  PINEAPPLE X 40PCS"/>
    <n v="0"/>
    <n v="7"/>
    <n v="7"/>
    <n v="0"/>
    <n v="12697.67"/>
    <n v="952.33"/>
    <n v="1813.95"/>
    <x v="1"/>
    <x v="1"/>
    <x v="0"/>
    <x v="1"/>
    <x v="11"/>
    <x v="11"/>
    <x v="2"/>
    <x v="0"/>
    <x v="2"/>
  </r>
  <r>
    <x v="0"/>
    <x v="8"/>
    <n v="4112000279"/>
    <x v="18"/>
    <s v="05CNCTCOCK"/>
    <s v="FRUTTA NATURAL COCKTAIL 1LTR X 10PCS"/>
    <n v="0"/>
    <n v="4"/>
    <n v="4"/>
    <n v="11"/>
    <n v="14883.72"/>
    <n v="1116.28"/>
    <n v="3720.93"/>
    <x v="1"/>
    <x v="1"/>
    <x v="0"/>
    <x v="1"/>
    <x v="14"/>
    <x v="14"/>
    <x v="0"/>
    <x v="0"/>
    <x v="0"/>
  </r>
  <r>
    <x v="0"/>
    <x v="8"/>
    <n v="4112000279"/>
    <x v="18"/>
    <s v="05CNCTORG"/>
    <s v="FRUTTA NATURAL ORANGE 1LTR X 10PCS"/>
    <n v="0"/>
    <n v="26"/>
    <n v="26"/>
    <n v="35"/>
    <n v="93023.25"/>
    <n v="6976.74"/>
    <n v="3577.82"/>
    <x v="1"/>
    <x v="1"/>
    <x v="0"/>
    <x v="1"/>
    <x v="1"/>
    <x v="1"/>
    <x v="0"/>
    <x v="0"/>
    <x v="0"/>
  </r>
  <r>
    <x v="0"/>
    <x v="8"/>
    <n v="4112000279"/>
    <x v="18"/>
    <s v="07NPBBKT"/>
    <s v="FRUTTA PET BOTTLE BLACKCURRENT 500ML (12PCS)"/>
    <n v="1"/>
    <n v="23"/>
    <n v="22"/>
    <n v="0"/>
    <n v="21209.3"/>
    <n v="1590.7"/>
    <n v="964.06"/>
    <x v="1"/>
    <x v="1"/>
    <x v="0"/>
    <x v="1"/>
    <x v="5"/>
    <x v="5"/>
    <x v="0"/>
    <x v="0"/>
    <x v="1"/>
  </r>
  <r>
    <x v="0"/>
    <x v="8"/>
    <n v="4112000279"/>
    <x v="18"/>
    <s v="07NPBCTL"/>
    <s v="FRUTTA PET BOTTLE  COCKTAIL 500ML (12PCS)"/>
    <n v="0"/>
    <n v="15"/>
    <n v="15"/>
    <n v="647"/>
    <n v="16744.189999999999"/>
    <n v="1255.81"/>
    <n v="1116.28"/>
    <x v="1"/>
    <x v="1"/>
    <x v="0"/>
    <x v="1"/>
    <x v="6"/>
    <x v="6"/>
    <x v="0"/>
    <x v="0"/>
    <x v="1"/>
  </r>
  <r>
    <x v="0"/>
    <x v="8"/>
    <n v="4112000279"/>
    <x v="18"/>
    <s v="07NPBORG"/>
    <s v="FRUTTA PET BOTTLE  ORANGE 500ML (12PCS)"/>
    <n v="0"/>
    <n v="5"/>
    <n v="5"/>
    <n v="480"/>
    <n v="4883.7"/>
    <n v="366.28"/>
    <n v="976.74"/>
    <x v="1"/>
    <x v="1"/>
    <x v="0"/>
    <x v="1"/>
    <x v="7"/>
    <x v="7"/>
    <x v="0"/>
    <x v="0"/>
    <x v="1"/>
  </r>
  <r>
    <x v="0"/>
    <x v="8"/>
    <n v="4112000279"/>
    <x v="18"/>
    <s v="07NPBPPL"/>
    <s v="FRUTTA PET BOTTLE PINEAPPLE 500ML (12PCS)"/>
    <n v="0"/>
    <n v="5"/>
    <n v="5"/>
    <n v="41"/>
    <n v="5581.4"/>
    <n v="418.6"/>
    <n v="1116.28"/>
    <x v="1"/>
    <x v="1"/>
    <x v="0"/>
    <x v="1"/>
    <x v="13"/>
    <x v="13"/>
    <x v="0"/>
    <x v="0"/>
    <x v="1"/>
  </r>
  <r>
    <x v="0"/>
    <x v="8"/>
    <n v="4112000298"/>
    <x v="77"/>
    <s v="03CSAPPLE"/>
    <s v="CALIFORNIA SUN APPLE X 40PCS"/>
    <n v="0"/>
    <n v="14"/>
    <n v="14"/>
    <n v="14"/>
    <n v="25395.35"/>
    <n v="1904.65"/>
    <n v="1813.95"/>
    <x v="1"/>
    <x v="1"/>
    <x v="0"/>
    <x v="1"/>
    <x v="15"/>
    <x v="15"/>
    <x v="2"/>
    <x v="0"/>
    <x v="2"/>
  </r>
  <r>
    <x v="0"/>
    <x v="8"/>
    <n v="4112000298"/>
    <x v="77"/>
    <s v="03CSCOCK"/>
    <s v="CALIFORNIA SUN COCKTAIL X 40PCS"/>
    <n v="0"/>
    <n v="5"/>
    <n v="5"/>
    <n v="78"/>
    <n v="9069.77"/>
    <n v="680.23"/>
    <n v="1813.95"/>
    <x v="1"/>
    <x v="1"/>
    <x v="0"/>
    <x v="1"/>
    <x v="8"/>
    <x v="8"/>
    <x v="2"/>
    <x v="0"/>
    <x v="2"/>
  </r>
  <r>
    <x v="0"/>
    <x v="8"/>
    <n v="4112000298"/>
    <x v="77"/>
    <s v="03CSMNG"/>
    <s v="CALIFORNIA SUN MANGO X 40PCS"/>
    <n v="0"/>
    <n v="14"/>
    <n v="14"/>
    <n v="94"/>
    <n v="25395.35"/>
    <n v="1904.65"/>
    <n v="1813.95"/>
    <x v="1"/>
    <x v="1"/>
    <x v="0"/>
    <x v="1"/>
    <x v="9"/>
    <x v="9"/>
    <x v="2"/>
    <x v="0"/>
    <x v="2"/>
  </r>
  <r>
    <x v="0"/>
    <x v="8"/>
    <n v="4112000298"/>
    <x v="77"/>
    <s v="03CSORG"/>
    <s v="CALIFORNIA SUN ORANGE X 40PCS"/>
    <n v="0"/>
    <n v="19"/>
    <n v="19"/>
    <n v="5"/>
    <n v="34465.120000000003"/>
    <n v="2584.88"/>
    <n v="1813.95"/>
    <x v="1"/>
    <x v="1"/>
    <x v="0"/>
    <x v="1"/>
    <x v="10"/>
    <x v="10"/>
    <x v="2"/>
    <x v="0"/>
    <x v="2"/>
  </r>
  <r>
    <x v="0"/>
    <x v="8"/>
    <n v="4112000298"/>
    <x v="77"/>
    <s v="03CSPNPL"/>
    <s v="CALIFORNIA SUN  PINEAPPLE X 40PCS"/>
    <n v="0"/>
    <n v="15"/>
    <n v="15"/>
    <n v="0"/>
    <n v="27209.3"/>
    <n v="2040.7"/>
    <n v="1813.95"/>
    <x v="1"/>
    <x v="1"/>
    <x v="0"/>
    <x v="1"/>
    <x v="11"/>
    <x v="11"/>
    <x v="2"/>
    <x v="0"/>
    <x v="2"/>
  </r>
  <r>
    <x v="0"/>
    <x v="8"/>
    <n v="4112000298"/>
    <x v="77"/>
    <s v="03CSSBRY"/>
    <s v="CALIFORNIA SUN STRAWBERRY X 40PCS"/>
    <n v="0"/>
    <n v="5"/>
    <n v="5"/>
    <n v="108"/>
    <n v="9069.77"/>
    <n v="680.23"/>
    <n v="1813.95"/>
    <x v="1"/>
    <x v="1"/>
    <x v="0"/>
    <x v="1"/>
    <x v="16"/>
    <x v="16"/>
    <x v="2"/>
    <x v="0"/>
    <x v="2"/>
  </r>
  <r>
    <x v="0"/>
    <x v="8"/>
    <n v="4112000298"/>
    <x v="77"/>
    <s v="05CNCTORG"/>
    <s v="FRUTTA NATURAL ORANGE 1LTR X 10PCS"/>
    <n v="0"/>
    <n v="117"/>
    <n v="117"/>
    <n v="35"/>
    <n v="409302.32"/>
    <n v="30697.67"/>
    <n v="3498.31"/>
    <x v="1"/>
    <x v="1"/>
    <x v="0"/>
    <x v="1"/>
    <x v="1"/>
    <x v="1"/>
    <x v="0"/>
    <x v="0"/>
    <x v="0"/>
  </r>
  <r>
    <x v="0"/>
    <x v="8"/>
    <n v="4112000298"/>
    <x v="77"/>
    <s v="07NPBBKT"/>
    <s v="FRUTTA PET BOTTLE BLACKCURRENT 500ML (12PCS)"/>
    <n v="0"/>
    <n v="6"/>
    <n v="6"/>
    <n v="0"/>
    <n v="6697.67"/>
    <n v="502.33"/>
    <n v="1116.28"/>
    <x v="1"/>
    <x v="1"/>
    <x v="0"/>
    <x v="1"/>
    <x v="5"/>
    <x v="5"/>
    <x v="0"/>
    <x v="0"/>
    <x v="1"/>
  </r>
  <r>
    <x v="0"/>
    <x v="8"/>
    <n v="4112000298"/>
    <x v="77"/>
    <s v="07NPBCTL"/>
    <s v="FRUTTA PET BOTTLE  COCKTAIL 500ML (12PCS)"/>
    <n v="0"/>
    <n v="6"/>
    <n v="6"/>
    <n v="647"/>
    <n v="6697.67"/>
    <n v="502.33"/>
    <n v="1116.28"/>
    <x v="1"/>
    <x v="1"/>
    <x v="0"/>
    <x v="1"/>
    <x v="6"/>
    <x v="6"/>
    <x v="0"/>
    <x v="0"/>
    <x v="1"/>
  </r>
  <r>
    <x v="0"/>
    <x v="8"/>
    <n v="4112000298"/>
    <x v="77"/>
    <s v="07NPBORG"/>
    <s v="FRUTTA PET BOTTLE  ORANGE 500ML (12PCS)"/>
    <n v="0"/>
    <n v="9"/>
    <n v="9"/>
    <n v="480"/>
    <n v="8930.23"/>
    <n v="669.77"/>
    <n v="992.25"/>
    <x v="1"/>
    <x v="1"/>
    <x v="0"/>
    <x v="1"/>
    <x v="7"/>
    <x v="7"/>
    <x v="0"/>
    <x v="0"/>
    <x v="1"/>
  </r>
  <r>
    <x v="0"/>
    <x v="8"/>
    <n v="4112000298"/>
    <x v="77"/>
    <s v="07NPBPPL"/>
    <s v="FRUTTA PET BOTTLE PINEAPPLE 500ML (12PCS)"/>
    <n v="0"/>
    <n v="5"/>
    <n v="5"/>
    <n v="41"/>
    <n v="5581.4"/>
    <n v="418.6"/>
    <n v="1116.28"/>
    <x v="1"/>
    <x v="1"/>
    <x v="0"/>
    <x v="1"/>
    <x v="13"/>
    <x v="13"/>
    <x v="0"/>
    <x v="0"/>
    <x v="1"/>
  </r>
  <r>
    <x v="0"/>
    <x v="8"/>
    <n v="4112000319"/>
    <x v="104"/>
    <s v="03CSAPPLE"/>
    <s v="CALIFORNIA SUN APPLE X 40PCS"/>
    <n v="0"/>
    <n v="110"/>
    <n v="110"/>
    <n v="14"/>
    <n v="199534.89"/>
    <n v="14965.12"/>
    <n v="1813.95"/>
    <x v="1"/>
    <x v="1"/>
    <x v="0"/>
    <x v="1"/>
    <x v="15"/>
    <x v="15"/>
    <x v="2"/>
    <x v="0"/>
    <x v="2"/>
  </r>
  <r>
    <x v="0"/>
    <x v="8"/>
    <n v="4112000319"/>
    <x v="104"/>
    <s v="03CSCOCK"/>
    <s v="CALIFORNIA SUN COCKTAIL X 40PCS"/>
    <n v="0"/>
    <n v="110"/>
    <n v="110"/>
    <n v="78"/>
    <n v="199534.89"/>
    <n v="14965.12"/>
    <n v="1813.95"/>
    <x v="1"/>
    <x v="1"/>
    <x v="0"/>
    <x v="1"/>
    <x v="8"/>
    <x v="8"/>
    <x v="2"/>
    <x v="0"/>
    <x v="2"/>
  </r>
  <r>
    <x v="0"/>
    <x v="8"/>
    <n v="4112000319"/>
    <x v="104"/>
    <s v="03CSMNG"/>
    <s v="CALIFORNIA SUN MANGO X 40PCS"/>
    <n v="0"/>
    <n v="100"/>
    <n v="100"/>
    <n v="94"/>
    <n v="181395.35"/>
    <n v="13604.65"/>
    <n v="1813.95"/>
    <x v="1"/>
    <x v="1"/>
    <x v="0"/>
    <x v="1"/>
    <x v="9"/>
    <x v="9"/>
    <x v="2"/>
    <x v="0"/>
    <x v="2"/>
  </r>
  <r>
    <x v="0"/>
    <x v="8"/>
    <n v="4112000319"/>
    <x v="104"/>
    <s v="03CSORG"/>
    <s v="CALIFORNIA SUN ORANGE X 40PCS"/>
    <n v="0"/>
    <n v="115"/>
    <n v="115"/>
    <n v="5"/>
    <n v="208604.65"/>
    <n v="15645.35"/>
    <n v="1813.95"/>
    <x v="1"/>
    <x v="1"/>
    <x v="0"/>
    <x v="1"/>
    <x v="10"/>
    <x v="10"/>
    <x v="2"/>
    <x v="0"/>
    <x v="2"/>
  </r>
  <r>
    <x v="0"/>
    <x v="8"/>
    <n v="4112000319"/>
    <x v="104"/>
    <s v="03CSPNPL"/>
    <s v="CALIFORNIA SUN  PINEAPPLE X 40PCS"/>
    <n v="1"/>
    <n v="115"/>
    <n v="114"/>
    <n v="0"/>
    <n v="206790.7"/>
    <n v="15509.3"/>
    <n v="1813.95"/>
    <x v="1"/>
    <x v="1"/>
    <x v="0"/>
    <x v="1"/>
    <x v="11"/>
    <x v="11"/>
    <x v="2"/>
    <x v="0"/>
    <x v="2"/>
  </r>
  <r>
    <x v="0"/>
    <x v="8"/>
    <n v="4112000319"/>
    <x v="104"/>
    <s v="05CNCTORG"/>
    <s v="FRUTTA NATURAL ORANGE 1LTR X 10PCS"/>
    <n v="0"/>
    <n v="486"/>
    <n v="486"/>
    <n v="35"/>
    <n v="1674418.59"/>
    <n v="125581.39"/>
    <n v="3445.31"/>
    <x v="1"/>
    <x v="1"/>
    <x v="0"/>
    <x v="1"/>
    <x v="1"/>
    <x v="1"/>
    <x v="0"/>
    <x v="0"/>
    <x v="0"/>
  </r>
  <r>
    <x v="0"/>
    <x v="8"/>
    <n v="4112000337"/>
    <x v="123"/>
    <s v="05CNCTAPPLE"/>
    <s v="FRUTTA NATURAL APPLE JUICE 1LTR X 10PCS"/>
    <n v="0"/>
    <n v="100"/>
    <n v="100"/>
    <n v="905"/>
    <n v="390697.67"/>
    <n v="29302.33"/>
    <n v="3906.98"/>
    <x v="1"/>
    <x v="1"/>
    <x v="0"/>
    <x v="1"/>
    <x v="0"/>
    <x v="0"/>
    <x v="0"/>
    <x v="0"/>
    <x v="0"/>
  </r>
  <r>
    <x v="0"/>
    <x v="8"/>
    <n v="4112000337"/>
    <x v="123"/>
    <s v="05CNCTORG"/>
    <s v="FRUTTA NATURAL ORANGE 1LTR X 10PCS"/>
    <n v="0"/>
    <n v="100"/>
    <n v="100"/>
    <n v="35"/>
    <n v="390697.67"/>
    <n v="29302.33"/>
    <n v="3906.98"/>
    <x v="1"/>
    <x v="1"/>
    <x v="0"/>
    <x v="1"/>
    <x v="1"/>
    <x v="1"/>
    <x v="0"/>
    <x v="0"/>
    <x v="0"/>
  </r>
  <r>
    <x v="0"/>
    <x v="8"/>
    <n v="4112000441"/>
    <x v="79"/>
    <s v="05CNCTAPPLE"/>
    <s v="FRUTTA NATURAL APPLE JUICE 1LTR X 10PCS"/>
    <n v="0"/>
    <n v="18"/>
    <n v="18"/>
    <n v="905"/>
    <n v="37209.300000000003"/>
    <n v="2790.7"/>
    <n v="2067.1799999999998"/>
    <x v="1"/>
    <x v="1"/>
    <x v="0"/>
    <x v="1"/>
    <x v="0"/>
    <x v="0"/>
    <x v="0"/>
    <x v="0"/>
    <x v="0"/>
  </r>
  <r>
    <x v="0"/>
    <x v="8"/>
    <n v="4112000441"/>
    <x v="79"/>
    <s v="05CNCTCOCK"/>
    <s v="FRUTTA NATURAL COCKTAIL 1LTR X 10PCS"/>
    <n v="0"/>
    <n v="15"/>
    <n v="15"/>
    <n v="11"/>
    <n v="55813.95"/>
    <n v="4186.05"/>
    <n v="3720.93"/>
    <x v="1"/>
    <x v="1"/>
    <x v="0"/>
    <x v="1"/>
    <x v="14"/>
    <x v="14"/>
    <x v="0"/>
    <x v="0"/>
    <x v="0"/>
  </r>
  <r>
    <x v="0"/>
    <x v="8"/>
    <n v="4112000441"/>
    <x v="79"/>
    <s v="05CNCTORG"/>
    <s v="FRUTTA NATURAL ORANGE 1LTR X 10PCS"/>
    <n v="0"/>
    <n v="15"/>
    <n v="15"/>
    <n v="35"/>
    <n v="55813.95"/>
    <n v="4186.05"/>
    <n v="3720.93"/>
    <x v="1"/>
    <x v="1"/>
    <x v="0"/>
    <x v="1"/>
    <x v="1"/>
    <x v="1"/>
    <x v="0"/>
    <x v="0"/>
    <x v="0"/>
  </r>
  <r>
    <x v="0"/>
    <x v="8"/>
    <n v="4112000441"/>
    <x v="79"/>
    <s v="05CNCTPNPL"/>
    <s v="FRUTTA NATURAL PINEAPPLE 1LTR X 10PCS"/>
    <n v="0"/>
    <n v="10"/>
    <n v="10"/>
    <n v="11"/>
    <n v="37209.300000000003"/>
    <n v="2790.7"/>
    <n v="3720.93"/>
    <x v="1"/>
    <x v="1"/>
    <x v="0"/>
    <x v="1"/>
    <x v="18"/>
    <x v="18"/>
    <x v="0"/>
    <x v="0"/>
    <x v="0"/>
  </r>
  <r>
    <x v="0"/>
    <x v="8"/>
    <n v="4112000441"/>
    <x v="79"/>
    <s v="06MACCRNBRY"/>
    <s v="MACCAW DRINK CRANBERRY 1LTR X 10PCS"/>
    <n v="0"/>
    <n v="33"/>
    <n v="33"/>
    <n v="254"/>
    <n v="81395.350000000006"/>
    <n v="6104.65"/>
    <n v="2466.5300000000002"/>
    <x v="1"/>
    <x v="1"/>
    <x v="0"/>
    <x v="1"/>
    <x v="3"/>
    <x v="3"/>
    <x v="1"/>
    <x v="0"/>
    <x v="0"/>
  </r>
  <r>
    <x v="0"/>
    <x v="8"/>
    <n v="4112000441"/>
    <x v="79"/>
    <s v="06MACORAGE"/>
    <s v="MACCAW DRINK ORANGE 1LTR X 10PCS"/>
    <n v="0"/>
    <n v="25"/>
    <n v="25"/>
    <n v="0"/>
    <n v="81395.350000000006"/>
    <n v="6104.65"/>
    <n v="3255.81"/>
    <x v="1"/>
    <x v="1"/>
    <x v="0"/>
    <x v="1"/>
    <x v="19"/>
    <x v="19"/>
    <x v="1"/>
    <x v="0"/>
    <x v="0"/>
  </r>
  <r>
    <x v="0"/>
    <x v="8"/>
    <n v="4112000441"/>
    <x v="79"/>
    <s v="07NPBBKT"/>
    <s v="FRUTTA PET BOTTLE BLACKCURRENT 500ML (12PCS)"/>
    <n v="0"/>
    <n v="12"/>
    <n v="12"/>
    <n v="0"/>
    <n v="11162.79"/>
    <n v="837.21"/>
    <n v="930.23"/>
    <x v="1"/>
    <x v="1"/>
    <x v="0"/>
    <x v="1"/>
    <x v="5"/>
    <x v="5"/>
    <x v="0"/>
    <x v="0"/>
    <x v="1"/>
  </r>
  <r>
    <x v="0"/>
    <x v="8"/>
    <n v="4112000441"/>
    <x v="79"/>
    <s v="07NPBCTL"/>
    <s v="FRUTTA PET BOTTLE  COCKTAIL 500ML (12PCS)"/>
    <n v="0"/>
    <n v="5"/>
    <n v="5"/>
    <n v="647"/>
    <n v="5581.4"/>
    <n v="418.6"/>
    <n v="1116.28"/>
    <x v="1"/>
    <x v="1"/>
    <x v="0"/>
    <x v="1"/>
    <x v="6"/>
    <x v="6"/>
    <x v="0"/>
    <x v="0"/>
    <x v="1"/>
  </r>
  <r>
    <x v="0"/>
    <x v="8"/>
    <n v="4112000441"/>
    <x v="79"/>
    <s v="07NPBORG"/>
    <s v="FRUTTA PET BOTTLE  ORANGE 500ML (12PCS)"/>
    <n v="0"/>
    <n v="5"/>
    <n v="5"/>
    <n v="480"/>
    <n v="5581.4"/>
    <n v="418.6"/>
    <n v="1116.28"/>
    <x v="1"/>
    <x v="1"/>
    <x v="0"/>
    <x v="1"/>
    <x v="7"/>
    <x v="7"/>
    <x v="0"/>
    <x v="0"/>
    <x v="1"/>
  </r>
  <r>
    <x v="0"/>
    <x v="8"/>
    <n v="4112000441"/>
    <x v="79"/>
    <s v="07NPBPPL"/>
    <s v="FRUTTA PET BOTTLE PINEAPPLE 500ML (12PCS)"/>
    <n v="0"/>
    <n v="5"/>
    <n v="5"/>
    <n v="41"/>
    <n v="5581.4"/>
    <n v="418.6"/>
    <n v="1116.28"/>
    <x v="1"/>
    <x v="1"/>
    <x v="0"/>
    <x v="1"/>
    <x v="13"/>
    <x v="13"/>
    <x v="0"/>
    <x v="0"/>
    <x v="1"/>
  </r>
  <r>
    <x v="0"/>
    <x v="8"/>
    <n v="4112000457"/>
    <x v="81"/>
    <s v="04NCTCOCK"/>
    <s v="FRUTTA NATURAL COCKTAIL 250ML X 24PCS"/>
    <n v="0"/>
    <n v="15"/>
    <n v="15"/>
    <n v="0"/>
    <n v="41860.5"/>
    <n v="3139.54"/>
    <n v="2790.7"/>
    <x v="1"/>
    <x v="1"/>
    <x v="0"/>
    <x v="1"/>
    <x v="22"/>
    <x v="22"/>
    <x v="0"/>
    <x v="0"/>
    <x v="3"/>
  </r>
  <r>
    <x v="0"/>
    <x v="8"/>
    <n v="4112000457"/>
    <x v="81"/>
    <s v="04NCTORG"/>
    <s v="FRUTTA NATURAL ORANGE 250ML X 24PCS"/>
    <n v="5"/>
    <n v="0"/>
    <n v="-5"/>
    <n v="150"/>
    <n v="-13953.5"/>
    <n v="-1046.51"/>
    <n v="2790.7"/>
    <x v="1"/>
    <x v="1"/>
    <x v="0"/>
    <x v="1"/>
    <x v="21"/>
    <x v="21"/>
    <x v="0"/>
    <x v="0"/>
    <x v="3"/>
  </r>
  <r>
    <x v="0"/>
    <x v="8"/>
    <n v="4112000457"/>
    <x v="81"/>
    <s v="04NCTPNPL"/>
    <s v="FRUTTA NATURAL PINEAPPLE 250ML X 24PCS"/>
    <n v="0"/>
    <n v="5"/>
    <n v="5"/>
    <n v="0"/>
    <n v="13953.5"/>
    <n v="1046.51"/>
    <n v="2790.7"/>
    <x v="1"/>
    <x v="1"/>
    <x v="0"/>
    <x v="1"/>
    <x v="23"/>
    <x v="23"/>
    <x v="0"/>
    <x v="0"/>
    <x v="3"/>
  </r>
  <r>
    <x v="0"/>
    <x v="8"/>
    <n v="4112000457"/>
    <x v="81"/>
    <s v="05CNCTAPPLE"/>
    <s v="FRUTTA NATURAL APPLE JUICE 1LTR X 10PCS"/>
    <n v="0"/>
    <n v="74"/>
    <n v="74"/>
    <n v="905"/>
    <n v="260465.11"/>
    <n v="19534.88"/>
    <n v="3519.8"/>
    <x v="1"/>
    <x v="1"/>
    <x v="0"/>
    <x v="1"/>
    <x v="0"/>
    <x v="0"/>
    <x v="0"/>
    <x v="0"/>
    <x v="0"/>
  </r>
  <r>
    <x v="0"/>
    <x v="8"/>
    <n v="4112000457"/>
    <x v="81"/>
    <s v="05CNCTCOCK"/>
    <s v="FRUTTA NATURAL COCKTAIL 1LTR X 10PCS"/>
    <n v="0"/>
    <n v="70"/>
    <n v="70"/>
    <n v="11"/>
    <n v="260465.11"/>
    <n v="19534.88"/>
    <n v="3720.93"/>
    <x v="1"/>
    <x v="1"/>
    <x v="0"/>
    <x v="1"/>
    <x v="14"/>
    <x v="14"/>
    <x v="0"/>
    <x v="0"/>
    <x v="0"/>
  </r>
  <r>
    <x v="0"/>
    <x v="8"/>
    <n v="4112000457"/>
    <x v="81"/>
    <s v="05CNCTORG"/>
    <s v="FRUTTA NATURAL ORANGE 1LTR X 10PCS"/>
    <n v="0"/>
    <n v="79"/>
    <n v="79"/>
    <n v="35"/>
    <n v="260465.11"/>
    <n v="19534.88"/>
    <n v="3297.03"/>
    <x v="1"/>
    <x v="1"/>
    <x v="0"/>
    <x v="1"/>
    <x v="1"/>
    <x v="1"/>
    <x v="0"/>
    <x v="0"/>
    <x v="0"/>
  </r>
  <r>
    <x v="0"/>
    <x v="8"/>
    <n v="4112000457"/>
    <x v="81"/>
    <s v="05CNCTPNPL"/>
    <s v="FRUTTA NATURAL PINEAPPLE 1LTR X 10PCS"/>
    <n v="0"/>
    <n v="77"/>
    <n v="77"/>
    <n v="11"/>
    <n v="260465.11"/>
    <n v="19534.88"/>
    <n v="3382.66"/>
    <x v="1"/>
    <x v="1"/>
    <x v="0"/>
    <x v="1"/>
    <x v="18"/>
    <x v="18"/>
    <x v="0"/>
    <x v="0"/>
    <x v="0"/>
  </r>
  <r>
    <x v="0"/>
    <x v="8"/>
    <n v="4112000457"/>
    <x v="81"/>
    <s v="06MACCRNBRY"/>
    <s v="MACCAW DRINK CRANBERRY 1LTR X 10PCS"/>
    <n v="0"/>
    <n v="83"/>
    <n v="83"/>
    <n v="254"/>
    <n v="244186.04"/>
    <n v="18313.95"/>
    <n v="2942"/>
    <x v="1"/>
    <x v="1"/>
    <x v="0"/>
    <x v="1"/>
    <x v="3"/>
    <x v="3"/>
    <x v="1"/>
    <x v="0"/>
    <x v="0"/>
  </r>
  <r>
    <x v="0"/>
    <x v="8"/>
    <n v="4112000457"/>
    <x v="81"/>
    <s v="06MACORAGE"/>
    <s v="MACCAW DRINK ORANGE 1LTR X 10PCS"/>
    <n v="0"/>
    <n v="55"/>
    <n v="55"/>
    <n v="0"/>
    <n v="179069.76"/>
    <n v="13430.23"/>
    <n v="3255.81"/>
    <x v="1"/>
    <x v="1"/>
    <x v="0"/>
    <x v="1"/>
    <x v="19"/>
    <x v="19"/>
    <x v="1"/>
    <x v="0"/>
    <x v="0"/>
  </r>
  <r>
    <x v="0"/>
    <x v="8"/>
    <n v="4112000457"/>
    <x v="81"/>
    <s v="07NPBBKT"/>
    <s v="FRUTTA PET BOTTLE BLACKCURRENT 500ML (12PCS)"/>
    <n v="7"/>
    <n v="48"/>
    <n v="41"/>
    <n v="0"/>
    <n v="31255.81"/>
    <n v="2344.19"/>
    <n v="762.34"/>
    <x v="1"/>
    <x v="1"/>
    <x v="0"/>
    <x v="1"/>
    <x v="5"/>
    <x v="5"/>
    <x v="0"/>
    <x v="0"/>
    <x v="1"/>
  </r>
  <r>
    <x v="0"/>
    <x v="8"/>
    <n v="4112000457"/>
    <x v="81"/>
    <s v="07NPBCTL"/>
    <s v="FRUTTA PET BOTTLE  COCKTAIL 500ML (12PCS)"/>
    <n v="0"/>
    <n v="35"/>
    <n v="35"/>
    <n v="647"/>
    <n v="39069.769999999997"/>
    <n v="2930.23"/>
    <n v="1116.28"/>
    <x v="1"/>
    <x v="1"/>
    <x v="0"/>
    <x v="1"/>
    <x v="6"/>
    <x v="6"/>
    <x v="0"/>
    <x v="0"/>
    <x v="1"/>
  </r>
  <r>
    <x v="0"/>
    <x v="8"/>
    <n v="4112000457"/>
    <x v="81"/>
    <s v="07NPBORG"/>
    <s v="FRUTTA PET BOTTLE  ORANGE 500ML (12PCS)"/>
    <n v="0"/>
    <n v="25"/>
    <n v="25"/>
    <n v="480"/>
    <n v="27906.98"/>
    <n v="2093.02"/>
    <n v="1116.28"/>
    <x v="1"/>
    <x v="1"/>
    <x v="0"/>
    <x v="1"/>
    <x v="7"/>
    <x v="7"/>
    <x v="0"/>
    <x v="0"/>
    <x v="1"/>
  </r>
  <r>
    <x v="0"/>
    <x v="8"/>
    <n v="4112000457"/>
    <x v="81"/>
    <s v="07NPBPPL"/>
    <s v="FRUTTA PET BOTTLE PINEAPPLE 500ML (12PCS)"/>
    <n v="0"/>
    <n v="35"/>
    <n v="35"/>
    <n v="41"/>
    <n v="39069.769999999997"/>
    <n v="2930.23"/>
    <n v="1116.28"/>
    <x v="1"/>
    <x v="1"/>
    <x v="0"/>
    <x v="1"/>
    <x v="13"/>
    <x v="13"/>
    <x v="0"/>
    <x v="0"/>
    <x v="1"/>
  </r>
  <r>
    <x v="0"/>
    <x v="8"/>
    <n v="4112000459"/>
    <x v="20"/>
    <s v="07NPBBKT"/>
    <s v="FRUTTA PET BOTTLE BLACKCURRENT 500ML (12PCS)"/>
    <n v="0"/>
    <n v="140"/>
    <n v="140"/>
    <n v="0"/>
    <n v="156279.07"/>
    <n v="11720.93"/>
    <n v="1116.28"/>
    <x v="0"/>
    <x v="0"/>
    <x v="0"/>
    <x v="5"/>
    <x v="5"/>
    <x v="5"/>
    <x v="0"/>
    <x v="0"/>
    <x v="1"/>
  </r>
  <r>
    <x v="0"/>
    <x v="8"/>
    <n v="4112000459"/>
    <x v="20"/>
    <s v="07NPBCTL"/>
    <s v="FRUTTA PET BOTTLE  COCKTAIL 500ML (12PCS)"/>
    <n v="0"/>
    <n v="100"/>
    <n v="100"/>
    <n v="647"/>
    <n v="111627.91"/>
    <n v="8372.09"/>
    <n v="1116.28"/>
    <x v="0"/>
    <x v="0"/>
    <x v="0"/>
    <x v="5"/>
    <x v="6"/>
    <x v="6"/>
    <x v="0"/>
    <x v="0"/>
    <x v="1"/>
  </r>
  <r>
    <x v="0"/>
    <x v="8"/>
    <n v="4112000459"/>
    <x v="20"/>
    <s v="07NPBORG"/>
    <s v="FRUTTA PET BOTTLE  ORANGE 500ML (12PCS)"/>
    <n v="0"/>
    <n v="100"/>
    <n v="100"/>
    <n v="480"/>
    <n v="111627.91"/>
    <n v="8372.09"/>
    <n v="1116.28"/>
    <x v="0"/>
    <x v="0"/>
    <x v="0"/>
    <x v="5"/>
    <x v="7"/>
    <x v="7"/>
    <x v="0"/>
    <x v="0"/>
    <x v="1"/>
  </r>
  <r>
    <x v="0"/>
    <x v="8"/>
    <n v="4112000459"/>
    <x v="20"/>
    <s v="07NPBPPL"/>
    <s v="FRUTTA PET BOTTLE PINEAPPLE 500ML (12PCS)"/>
    <n v="0"/>
    <n v="24"/>
    <n v="24"/>
    <n v="41"/>
    <n v="26790.7"/>
    <n v="2009.3"/>
    <n v="1116.28"/>
    <x v="0"/>
    <x v="0"/>
    <x v="0"/>
    <x v="5"/>
    <x v="13"/>
    <x v="13"/>
    <x v="0"/>
    <x v="0"/>
    <x v="1"/>
  </r>
  <r>
    <x v="0"/>
    <x v="8"/>
    <n v="4112000461"/>
    <x v="82"/>
    <s v="07NPBBKT"/>
    <s v="FRUTTA PET BOTTLE BLACKCURRENT 500ML (12PCS)"/>
    <n v="0"/>
    <n v="25"/>
    <n v="25"/>
    <n v="0"/>
    <n v="22325.58"/>
    <n v="1674.42"/>
    <n v="893.02"/>
    <x v="1"/>
    <x v="1"/>
    <x v="0"/>
    <x v="1"/>
    <x v="5"/>
    <x v="5"/>
    <x v="0"/>
    <x v="0"/>
    <x v="1"/>
  </r>
  <r>
    <x v="0"/>
    <x v="8"/>
    <n v="4112000461"/>
    <x v="82"/>
    <s v="07NPBCTL"/>
    <s v="FRUTTA PET BOTTLE  COCKTAIL 500ML (12PCS)"/>
    <n v="0"/>
    <n v="20"/>
    <n v="20"/>
    <n v="647"/>
    <n v="22326.560000000001"/>
    <n v="1674.49"/>
    <n v="1116.33"/>
    <x v="1"/>
    <x v="1"/>
    <x v="0"/>
    <x v="1"/>
    <x v="6"/>
    <x v="6"/>
    <x v="0"/>
    <x v="0"/>
    <x v="1"/>
  </r>
  <r>
    <x v="0"/>
    <x v="8"/>
    <n v="4112000461"/>
    <x v="82"/>
    <s v="07NPBPPL"/>
    <s v="FRUTTA PET BOTTLE PINEAPPLE 500ML (12PCS)"/>
    <n v="0"/>
    <n v="10"/>
    <n v="10"/>
    <n v="41"/>
    <n v="11162.79"/>
    <n v="837.21"/>
    <n v="1116.28"/>
    <x v="1"/>
    <x v="1"/>
    <x v="0"/>
    <x v="1"/>
    <x v="13"/>
    <x v="13"/>
    <x v="0"/>
    <x v="0"/>
    <x v="1"/>
  </r>
  <r>
    <x v="0"/>
    <x v="8"/>
    <n v="4112000472"/>
    <x v="155"/>
    <s v="05CNCTORG"/>
    <s v="FRUTTA NATURAL ORANGE 1LTR X 10PCS"/>
    <n v="0"/>
    <n v="54"/>
    <n v="54"/>
    <n v="35"/>
    <n v="186046.51"/>
    <n v="13953.49"/>
    <n v="3445.31"/>
    <x v="1"/>
    <x v="1"/>
    <x v="0"/>
    <x v="1"/>
    <x v="1"/>
    <x v="1"/>
    <x v="0"/>
    <x v="0"/>
    <x v="0"/>
  </r>
  <r>
    <x v="0"/>
    <x v="8"/>
    <n v="4112000483"/>
    <x v="22"/>
    <s v="05CNCTMNG"/>
    <s v="FRUTTA NATURAL MANGO 1LTR X 10PCS"/>
    <n v="0"/>
    <n v="34"/>
    <n v="34"/>
    <n v="0"/>
    <n v="111627.91"/>
    <n v="8372.09"/>
    <n v="3283.17"/>
    <x v="1"/>
    <x v="1"/>
    <x v="0"/>
    <x v="1"/>
    <x v="17"/>
    <x v="17"/>
    <x v="0"/>
    <x v="0"/>
    <x v="0"/>
  </r>
  <r>
    <x v="0"/>
    <x v="8"/>
    <n v="4112000483"/>
    <x v="22"/>
    <s v="05CNCTORG"/>
    <s v="FRUTTA NATURAL ORANGE 1LTR X 10PCS"/>
    <n v="0"/>
    <n v="30"/>
    <n v="30"/>
    <n v="35"/>
    <n v="111627.91"/>
    <n v="8372.09"/>
    <n v="3720.93"/>
    <x v="1"/>
    <x v="1"/>
    <x v="0"/>
    <x v="1"/>
    <x v="1"/>
    <x v="1"/>
    <x v="0"/>
    <x v="0"/>
    <x v="0"/>
  </r>
  <r>
    <x v="0"/>
    <x v="8"/>
    <n v="4112000483"/>
    <x v="22"/>
    <s v="06MACPNPL"/>
    <s v="MACCAW DRINK PINEAPPLE 1LTR X 10PCS"/>
    <n v="0"/>
    <n v="32"/>
    <n v="32"/>
    <n v="21"/>
    <n v="97674.42"/>
    <n v="7325.58"/>
    <n v="3052.33"/>
    <x v="1"/>
    <x v="1"/>
    <x v="0"/>
    <x v="1"/>
    <x v="12"/>
    <x v="12"/>
    <x v="1"/>
    <x v="0"/>
    <x v="0"/>
  </r>
  <r>
    <x v="0"/>
    <x v="8"/>
    <n v="4112000489"/>
    <x v="124"/>
    <s v="05CNCTORG"/>
    <s v="FRUTTA NATURAL ORANGE 1LTR X 10PCS"/>
    <n v="0"/>
    <n v="58"/>
    <n v="58"/>
    <n v="35"/>
    <n v="186046.51"/>
    <n v="13953.49"/>
    <n v="3207.7"/>
    <x v="1"/>
    <x v="1"/>
    <x v="0"/>
    <x v="1"/>
    <x v="1"/>
    <x v="1"/>
    <x v="0"/>
    <x v="0"/>
    <x v="0"/>
  </r>
  <r>
    <x v="0"/>
    <x v="8"/>
    <n v="4112000489"/>
    <x v="124"/>
    <s v="05CNCTPNPL"/>
    <s v="FRUTTA NATURAL PINEAPPLE 1LTR X 10PCS"/>
    <n v="0"/>
    <n v="50"/>
    <n v="50"/>
    <n v="11"/>
    <n v="186046.51"/>
    <n v="13953.49"/>
    <n v="3720.93"/>
    <x v="1"/>
    <x v="1"/>
    <x v="0"/>
    <x v="1"/>
    <x v="18"/>
    <x v="18"/>
    <x v="0"/>
    <x v="0"/>
    <x v="0"/>
  </r>
  <r>
    <x v="0"/>
    <x v="8"/>
    <n v="4112000506"/>
    <x v="156"/>
    <s v="03CSAPPLE"/>
    <s v="CALIFORNIA SUN APPLE X 40PCS"/>
    <n v="6"/>
    <n v="20"/>
    <n v="14"/>
    <n v="14"/>
    <n v="25395.35"/>
    <n v="1904.65"/>
    <n v="1813.95"/>
    <x v="0"/>
    <x v="4"/>
    <x v="0"/>
    <x v="6"/>
    <x v="15"/>
    <x v="15"/>
    <x v="2"/>
    <x v="0"/>
    <x v="2"/>
  </r>
  <r>
    <x v="0"/>
    <x v="8"/>
    <n v="4112000506"/>
    <x v="156"/>
    <s v="03CSCOCK"/>
    <s v="CALIFORNIA SUN COCKTAIL X 40PCS"/>
    <n v="0"/>
    <n v="30"/>
    <n v="30"/>
    <n v="78"/>
    <n v="54418.61"/>
    <n v="4081.4"/>
    <n v="1813.95"/>
    <x v="0"/>
    <x v="4"/>
    <x v="0"/>
    <x v="6"/>
    <x v="8"/>
    <x v="8"/>
    <x v="2"/>
    <x v="0"/>
    <x v="2"/>
  </r>
  <r>
    <x v="0"/>
    <x v="8"/>
    <n v="4112000506"/>
    <x v="156"/>
    <s v="03CSORG"/>
    <s v="CALIFORNIA SUN ORANGE X 40PCS"/>
    <n v="0"/>
    <n v="30"/>
    <n v="30"/>
    <n v="5"/>
    <n v="54418.61"/>
    <n v="4081.4"/>
    <n v="1813.95"/>
    <x v="0"/>
    <x v="4"/>
    <x v="0"/>
    <x v="6"/>
    <x v="10"/>
    <x v="10"/>
    <x v="2"/>
    <x v="0"/>
    <x v="2"/>
  </r>
  <r>
    <x v="0"/>
    <x v="8"/>
    <n v="4112000506"/>
    <x v="156"/>
    <s v="03CSPNPL"/>
    <s v="CALIFORNIA SUN  PINEAPPLE X 40PCS"/>
    <n v="0"/>
    <n v="20"/>
    <n v="20"/>
    <n v="0"/>
    <n v="36279.07"/>
    <n v="2720.93"/>
    <n v="1813.95"/>
    <x v="0"/>
    <x v="4"/>
    <x v="0"/>
    <x v="6"/>
    <x v="11"/>
    <x v="11"/>
    <x v="2"/>
    <x v="0"/>
    <x v="2"/>
  </r>
  <r>
    <x v="0"/>
    <x v="8"/>
    <n v="4112000506"/>
    <x v="156"/>
    <s v="05CNCTAPPLE"/>
    <s v="FRUTTA NATURAL APPLE JUICE 1LTR X 10PCS"/>
    <n v="0"/>
    <n v="100"/>
    <n v="100"/>
    <n v="905"/>
    <n v="372093.02"/>
    <n v="27906.98"/>
    <n v="3720.93"/>
    <x v="0"/>
    <x v="4"/>
    <x v="0"/>
    <x v="6"/>
    <x v="0"/>
    <x v="0"/>
    <x v="0"/>
    <x v="0"/>
    <x v="0"/>
  </r>
  <r>
    <x v="0"/>
    <x v="8"/>
    <n v="4112000506"/>
    <x v="156"/>
    <s v="05CNCTMNG"/>
    <s v="FRUTTA NATURAL MANGO 1LTR X 10PCS"/>
    <n v="0"/>
    <n v="100"/>
    <n v="100"/>
    <n v="0"/>
    <n v="372093.02"/>
    <n v="27906.98"/>
    <n v="3720.93"/>
    <x v="0"/>
    <x v="4"/>
    <x v="0"/>
    <x v="6"/>
    <x v="17"/>
    <x v="17"/>
    <x v="0"/>
    <x v="0"/>
    <x v="0"/>
  </r>
  <r>
    <x v="0"/>
    <x v="8"/>
    <n v="4112000506"/>
    <x v="156"/>
    <s v="05CNCTORG"/>
    <s v="FRUTTA NATURAL ORANGE 1LTR X 10PCS"/>
    <n v="1"/>
    <n v="150"/>
    <n v="149"/>
    <n v="35"/>
    <n v="554418.6"/>
    <n v="41581.39"/>
    <n v="3720.93"/>
    <x v="0"/>
    <x v="4"/>
    <x v="0"/>
    <x v="6"/>
    <x v="1"/>
    <x v="1"/>
    <x v="0"/>
    <x v="0"/>
    <x v="0"/>
  </r>
  <r>
    <x v="0"/>
    <x v="8"/>
    <n v="4112000506"/>
    <x v="156"/>
    <s v="05CNCTPNPL"/>
    <s v="FRUTTA NATURAL PINEAPPLE 1LTR X 10PCS"/>
    <n v="0"/>
    <n v="150"/>
    <n v="150"/>
    <n v="11"/>
    <n v="558139.53"/>
    <n v="41860.46"/>
    <n v="3720.93"/>
    <x v="0"/>
    <x v="4"/>
    <x v="0"/>
    <x v="6"/>
    <x v="18"/>
    <x v="18"/>
    <x v="0"/>
    <x v="0"/>
    <x v="0"/>
  </r>
  <r>
    <x v="0"/>
    <x v="8"/>
    <n v="4112000506"/>
    <x v="156"/>
    <s v="06MACC0CK"/>
    <s v="MACCAW DRINK COCKTAIL 1LTR X 10PCS"/>
    <n v="0"/>
    <n v="100"/>
    <n v="100"/>
    <n v="67"/>
    <n v="325581.39"/>
    <n v="24418.6"/>
    <n v="3255.81"/>
    <x v="0"/>
    <x v="4"/>
    <x v="0"/>
    <x v="6"/>
    <x v="2"/>
    <x v="2"/>
    <x v="1"/>
    <x v="0"/>
    <x v="0"/>
  </r>
  <r>
    <x v="0"/>
    <x v="8"/>
    <n v="4112000507"/>
    <x v="23"/>
    <s v="03CSAPPLE"/>
    <s v="CALIFORNIA SUN APPLE X 40PCS"/>
    <n v="0"/>
    <n v="45"/>
    <n v="45"/>
    <n v="14"/>
    <n v="81627.91"/>
    <n v="6122.09"/>
    <n v="1813.95"/>
    <x v="0"/>
    <x v="0"/>
    <x v="0"/>
    <x v="0"/>
    <x v="15"/>
    <x v="15"/>
    <x v="2"/>
    <x v="0"/>
    <x v="2"/>
  </r>
  <r>
    <x v="0"/>
    <x v="8"/>
    <n v="4112000507"/>
    <x v="23"/>
    <s v="03CSCOCK"/>
    <s v="CALIFORNIA SUN COCKTAIL X 40PCS"/>
    <n v="2"/>
    <n v="60"/>
    <n v="58"/>
    <n v="78"/>
    <n v="105209.3"/>
    <n v="7890.7"/>
    <n v="1813.95"/>
    <x v="0"/>
    <x v="0"/>
    <x v="0"/>
    <x v="0"/>
    <x v="8"/>
    <x v="8"/>
    <x v="2"/>
    <x v="0"/>
    <x v="2"/>
  </r>
  <r>
    <x v="0"/>
    <x v="8"/>
    <n v="4112000507"/>
    <x v="23"/>
    <s v="03CSMNG"/>
    <s v="CALIFORNIA SUN MANGO X 40PCS"/>
    <n v="1"/>
    <n v="0"/>
    <n v="-1"/>
    <n v="94"/>
    <n v="-1813.95"/>
    <n v="-136.05000000000001"/>
    <n v="1813.95"/>
    <x v="0"/>
    <x v="0"/>
    <x v="0"/>
    <x v="0"/>
    <x v="9"/>
    <x v="9"/>
    <x v="2"/>
    <x v="0"/>
    <x v="2"/>
  </r>
  <r>
    <x v="0"/>
    <x v="8"/>
    <n v="4112000507"/>
    <x v="23"/>
    <s v="03CSORG"/>
    <s v="CALIFORNIA SUN ORANGE X 40PCS"/>
    <n v="2"/>
    <n v="112"/>
    <n v="110"/>
    <n v="5"/>
    <n v="199534.89"/>
    <n v="14965.12"/>
    <n v="1813.95"/>
    <x v="0"/>
    <x v="0"/>
    <x v="0"/>
    <x v="0"/>
    <x v="10"/>
    <x v="10"/>
    <x v="2"/>
    <x v="0"/>
    <x v="2"/>
  </r>
  <r>
    <x v="0"/>
    <x v="8"/>
    <n v="4112000507"/>
    <x v="23"/>
    <s v="03CSPNPL"/>
    <s v="CALIFORNIA SUN  PINEAPPLE X 40PCS"/>
    <n v="0"/>
    <n v="54"/>
    <n v="54"/>
    <n v="0"/>
    <n v="97953.49"/>
    <n v="7346.51"/>
    <n v="1813.95"/>
    <x v="0"/>
    <x v="0"/>
    <x v="0"/>
    <x v="0"/>
    <x v="11"/>
    <x v="11"/>
    <x v="2"/>
    <x v="0"/>
    <x v="2"/>
  </r>
  <r>
    <x v="0"/>
    <x v="8"/>
    <n v="4112000507"/>
    <x v="23"/>
    <s v="05CNCTAPPLE"/>
    <s v="FRUTTA NATURAL APPLE JUICE 1LTR X 10PCS"/>
    <n v="0"/>
    <n v="40"/>
    <n v="40"/>
    <n v="905"/>
    <n v="148837.21"/>
    <n v="11162.79"/>
    <n v="3720.93"/>
    <x v="0"/>
    <x v="0"/>
    <x v="0"/>
    <x v="0"/>
    <x v="0"/>
    <x v="0"/>
    <x v="0"/>
    <x v="0"/>
    <x v="0"/>
  </r>
  <r>
    <x v="0"/>
    <x v="8"/>
    <n v="4112000507"/>
    <x v="23"/>
    <s v="05CNCTCOCK"/>
    <s v="FRUTTA NATURAL COCKTAIL 1LTR X 10PCS"/>
    <n v="0"/>
    <n v="100"/>
    <n v="100"/>
    <n v="11"/>
    <n v="372093.02"/>
    <n v="27906.98"/>
    <n v="3720.93"/>
    <x v="0"/>
    <x v="0"/>
    <x v="0"/>
    <x v="0"/>
    <x v="14"/>
    <x v="14"/>
    <x v="0"/>
    <x v="0"/>
    <x v="0"/>
  </r>
  <r>
    <x v="0"/>
    <x v="8"/>
    <n v="4112000507"/>
    <x v="23"/>
    <s v="05CNCTORG"/>
    <s v="FRUTTA NATURAL ORANGE 1LTR X 10PCS"/>
    <n v="0"/>
    <n v="190"/>
    <n v="190"/>
    <n v="35"/>
    <n v="706976.74"/>
    <n v="53023.26"/>
    <n v="3720.93"/>
    <x v="0"/>
    <x v="0"/>
    <x v="0"/>
    <x v="0"/>
    <x v="1"/>
    <x v="1"/>
    <x v="0"/>
    <x v="0"/>
    <x v="0"/>
  </r>
  <r>
    <x v="0"/>
    <x v="8"/>
    <n v="4112000507"/>
    <x v="23"/>
    <s v="06MACC0CK"/>
    <s v="MACCAW DRINK COCKTAIL 1LTR X 10PCS"/>
    <n v="0"/>
    <n v="60"/>
    <n v="60"/>
    <n v="67"/>
    <n v="195348.84"/>
    <n v="14651.16"/>
    <n v="3255.81"/>
    <x v="0"/>
    <x v="0"/>
    <x v="0"/>
    <x v="0"/>
    <x v="2"/>
    <x v="2"/>
    <x v="1"/>
    <x v="0"/>
    <x v="0"/>
  </r>
  <r>
    <x v="0"/>
    <x v="8"/>
    <n v="4112000515"/>
    <x v="157"/>
    <s v="04NCTCOCK"/>
    <s v="FRUTTA NATURAL COCKTAIL 250ML X 24PCS"/>
    <n v="0"/>
    <n v="1113"/>
    <n v="1113"/>
    <n v="0"/>
    <n v="3106049.1"/>
    <n v="232953.68"/>
    <n v="2790.7"/>
    <x v="1"/>
    <x v="1"/>
    <x v="1"/>
    <x v="4"/>
    <x v="22"/>
    <x v="22"/>
    <x v="0"/>
    <x v="1"/>
    <x v="3"/>
  </r>
  <r>
    <x v="0"/>
    <x v="8"/>
    <n v="4112000515"/>
    <x v="157"/>
    <s v="04NCTORG"/>
    <s v="FRUTTA NATURAL ORANGE 250ML X 24PCS"/>
    <n v="0"/>
    <n v="70"/>
    <n v="70"/>
    <n v="150"/>
    <n v="195349"/>
    <n v="14651.17"/>
    <n v="2790.7"/>
    <x v="1"/>
    <x v="1"/>
    <x v="1"/>
    <x v="4"/>
    <x v="21"/>
    <x v="21"/>
    <x v="0"/>
    <x v="1"/>
    <x v="3"/>
  </r>
  <r>
    <x v="0"/>
    <x v="8"/>
    <n v="4112000515"/>
    <x v="157"/>
    <s v="04NCTPNPL"/>
    <s v="FRUTTA NATURAL PINEAPPLE 250ML X 24PCS"/>
    <n v="0"/>
    <n v="353"/>
    <n v="353"/>
    <n v="0"/>
    <n v="985117.1"/>
    <n v="73883.78"/>
    <n v="2790.7"/>
    <x v="1"/>
    <x v="1"/>
    <x v="1"/>
    <x v="4"/>
    <x v="23"/>
    <x v="23"/>
    <x v="0"/>
    <x v="1"/>
    <x v="3"/>
  </r>
  <r>
    <x v="0"/>
    <x v="8"/>
    <n v="4112000526"/>
    <x v="125"/>
    <s v="05CNCTMNG"/>
    <s v="FRUTTA NATURAL MANGO 1LTR X 10PCS"/>
    <n v="0"/>
    <n v="54"/>
    <n v="54"/>
    <n v="0"/>
    <n v="200930.23"/>
    <n v="15069.77"/>
    <n v="3720.93"/>
    <x v="0"/>
    <x v="0"/>
    <x v="0"/>
    <x v="5"/>
    <x v="17"/>
    <x v="17"/>
    <x v="0"/>
    <x v="0"/>
    <x v="0"/>
  </r>
  <r>
    <x v="0"/>
    <x v="8"/>
    <n v="4112000526"/>
    <x v="125"/>
    <s v="05CNCTORG"/>
    <s v="FRUTTA NATURAL ORANGE 1LTR X 10PCS"/>
    <n v="0"/>
    <n v="160"/>
    <n v="160"/>
    <n v="35"/>
    <n v="595348.82999999996"/>
    <n v="44651.16"/>
    <n v="3720.93"/>
    <x v="0"/>
    <x v="0"/>
    <x v="0"/>
    <x v="5"/>
    <x v="1"/>
    <x v="1"/>
    <x v="0"/>
    <x v="0"/>
    <x v="0"/>
  </r>
  <r>
    <x v="0"/>
    <x v="8"/>
    <n v="4112000526"/>
    <x v="125"/>
    <s v="06MACC0CK"/>
    <s v="MACCAW DRINK COCKTAIL 1LTR X 10PCS"/>
    <n v="0"/>
    <n v="26"/>
    <n v="26"/>
    <n v="67"/>
    <n v="84651.16"/>
    <n v="6348.84"/>
    <n v="3255.81"/>
    <x v="0"/>
    <x v="0"/>
    <x v="0"/>
    <x v="5"/>
    <x v="2"/>
    <x v="2"/>
    <x v="1"/>
    <x v="0"/>
    <x v="0"/>
  </r>
  <r>
    <x v="0"/>
    <x v="8"/>
    <n v="4112000526"/>
    <x v="125"/>
    <s v="06MACPNPL"/>
    <s v="MACCAW DRINK PINEAPPLE 1LTR X 10PCS"/>
    <n v="0"/>
    <n v="25"/>
    <n v="25"/>
    <n v="21"/>
    <n v="81395.350000000006"/>
    <n v="6104.65"/>
    <n v="3255.81"/>
    <x v="0"/>
    <x v="0"/>
    <x v="0"/>
    <x v="5"/>
    <x v="12"/>
    <x v="12"/>
    <x v="1"/>
    <x v="0"/>
    <x v="0"/>
  </r>
  <r>
    <x v="0"/>
    <x v="8"/>
    <n v="4112000528"/>
    <x v="84"/>
    <s v="05CNCTAPPLE"/>
    <s v="FRUTTA NATURAL APPLE JUICE 1LTR X 10PCS"/>
    <n v="0"/>
    <n v="100"/>
    <n v="100"/>
    <n v="905"/>
    <n v="372093.02"/>
    <n v="27906.98"/>
    <n v="3720.93"/>
    <x v="1"/>
    <x v="1"/>
    <x v="0"/>
    <x v="1"/>
    <x v="0"/>
    <x v="0"/>
    <x v="0"/>
    <x v="0"/>
    <x v="0"/>
  </r>
  <r>
    <x v="0"/>
    <x v="8"/>
    <n v="4112000528"/>
    <x v="84"/>
    <s v="05CNCTCOCK"/>
    <s v="FRUTTA NATURAL COCKTAIL 1LTR X 10PCS"/>
    <n v="0"/>
    <n v="62"/>
    <n v="62"/>
    <n v="11"/>
    <n v="186046.51"/>
    <n v="13953.49"/>
    <n v="3000.75"/>
    <x v="1"/>
    <x v="1"/>
    <x v="0"/>
    <x v="1"/>
    <x v="14"/>
    <x v="14"/>
    <x v="0"/>
    <x v="0"/>
    <x v="0"/>
  </r>
  <r>
    <x v="0"/>
    <x v="8"/>
    <n v="4112000528"/>
    <x v="84"/>
    <s v="05CNCTORG"/>
    <s v="FRUTTA NATURAL ORANGE 1LTR X 10PCS"/>
    <n v="108"/>
    <n v="482"/>
    <n v="374"/>
    <n v="35"/>
    <n v="1261395.3400000001"/>
    <n v="94604.65"/>
    <n v="3372.71"/>
    <x v="1"/>
    <x v="1"/>
    <x v="0"/>
    <x v="1"/>
    <x v="1"/>
    <x v="1"/>
    <x v="0"/>
    <x v="0"/>
    <x v="0"/>
  </r>
  <r>
    <x v="0"/>
    <x v="8"/>
    <n v="4112000528"/>
    <x v="84"/>
    <s v="06MACC0CK"/>
    <s v="MACCAW DRINK COCKTAIL 1LTR X 10PCS"/>
    <n v="0"/>
    <n v="5"/>
    <n v="5"/>
    <n v="67"/>
    <n v="0"/>
    <n v="0"/>
    <n v="0"/>
    <x v="1"/>
    <x v="1"/>
    <x v="0"/>
    <x v="1"/>
    <x v="2"/>
    <x v="2"/>
    <x v="1"/>
    <x v="0"/>
    <x v="0"/>
  </r>
  <r>
    <x v="0"/>
    <x v="8"/>
    <n v="4112000528"/>
    <x v="84"/>
    <s v="06MACCRNBRY"/>
    <s v="MACCAW DRINK CRANBERRY 1LTR X 10PCS"/>
    <n v="0"/>
    <n v="71"/>
    <n v="71"/>
    <n v="254"/>
    <n v="227906.98"/>
    <n v="17093.02"/>
    <n v="3209.96"/>
    <x v="1"/>
    <x v="1"/>
    <x v="0"/>
    <x v="1"/>
    <x v="3"/>
    <x v="3"/>
    <x v="1"/>
    <x v="0"/>
    <x v="0"/>
  </r>
  <r>
    <x v="0"/>
    <x v="8"/>
    <n v="4112000528"/>
    <x v="84"/>
    <s v="06MACPNPL"/>
    <s v="MACCAW DRINK PINEAPPLE 1LTR X 10PCS"/>
    <n v="0"/>
    <n v="6"/>
    <n v="6"/>
    <n v="21"/>
    <n v="19535.36"/>
    <n v="1465.15"/>
    <n v="3255.89"/>
    <x v="1"/>
    <x v="1"/>
    <x v="0"/>
    <x v="1"/>
    <x v="12"/>
    <x v="12"/>
    <x v="1"/>
    <x v="0"/>
    <x v="0"/>
  </r>
  <r>
    <x v="0"/>
    <x v="8"/>
    <n v="4112000535"/>
    <x v="24"/>
    <s v="03CSAPPLE"/>
    <s v="CALIFORNIA SUN APPLE X 40PCS"/>
    <n v="0"/>
    <n v="30"/>
    <n v="30"/>
    <n v="14"/>
    <n v="54418.61"/>
    <n v="4081.4"/>
    <n v="1813.95"/>
    <x v="1"/>
    <x v="1"/>
    <x v="0"/>
    <x v="1"/>
    <x v="15"/>
    <x v="15"/>
    <x v="2"/>
    <x v="0"/>
    <x v="2"/>
  </r>
  <r>
    <x v="0"/>
    <x v="8"/>
    <n v="4112000535"/>
    <x v="24"/>
    <s v="03CSCOCK"/>
    <s v="CALIFORNIA SUN COCKTAIL X 40PCS"/>
    <n v="1"/>
    <n v="30"/>
    <n v="29"/>
    <n v="78"/>
    <n v="52604.65"/>
    <n v="3945.35"/>
    <n v="1813.95"/>
    <x v="1"/>
    <x v="1"/>
    <x v="0"/>
    <x v="1"/>
    <x v="8"/>
    <x v="8"/>
    <x v="2"/>
    <x v="0"/>
    <x v="2"/>
  </r>
  <r>
    <x v="0"/>
    <x v="8"/>
    <n v="4112000535"/>
    <x v="24"/>
    <s v="03CSORG"/>
    <s v="CALIFORNIA SUN ORANGE X 40PCS"/>
    <n v="0"/>
    <n v="30"/>
    <n v="30"/>
    <n v="5"/>
    <n v="54418.61"/>
    <n v="4081.4"/>
    <n v="1813.95"/>
    <x v="1"/>
    <x v="1"/>
    <x v="0"/>
    <x v="1"/>
    <x v="10"/>
    <x v="10"/>
    <x v="2"/>
    <x v="0"/>
    <x v="2"/>
  </r>
  <r>
    <x v="0"/>
    <x v="8"/>
    <n v="4112000535"/>
    <x v="24"/>
    <s v="03CSPNPL"/>
    <s v="CALIFORNIA SUN  PINEAPPLE X 40PCS"/>
    <n v="0"/>
    <n v="30"/>
    <n v="30"/>
    <n v="0"/>
    <n v="54418.61"/>
    <n v="4081.4"/>
    <n v="1813.95"/>
    <x v="1"/>
    <x v="1"/>
    <x v="0"/>
    <x v="1"/>
    <x v="11"/>
    <x v="11"/>
    <x v="2"/>
    <x v="0"/>
    <x v="2"/>
  </r>
  <r>
    <x v="0"/>
    <x v="8"/>
    <n v="4112000535"/>
    <x v="24"/>
    <s v="05CNCTMNG"/>
    <s v="FRUTTA NATURAL MANGO 1LTR X 10PCS"/>
    <n v="0"/>
    <n v="32"/>
    <n v="32"/>
    <n v="0"/>
    <n v="111627.91"/>
    <n v="8372.09"/>
    <n v="3488.37"/>
    <x v="1"/>
    <x v="1"/>
    <x v="0"/>
    <x v="1"/>
    <x v="17"/>
    <x v="17"/>
    <x v="0"/>
    <x v="0"/>
    <x v="0"/>
  </r>
  <r>
    <x v="0"/>
    <x v="8"/>
    <n v="4112000535"/>
    <x v="24"/>
    <s v="06MACC0CK"/>
    <s v="MACCAW DRINK COCKTAIL 1LTR X 10PCS"/>
    <n v="0"/>
    <n v="23"/>
    <n v="23"/>
    <n v="67"/>
    <n v="65116.28"/>
    <n v="4883.72"/>
    <n v="2831.14"/>
    <x v="1"/>
    <x v="1"/>
    <x v="0"/>
    <x v="1"/>
    <x v="2"/>
    <x v="2"/>
    <x v="1"/>
    <x v="0"/>
    <x v="0"/>
  </r>
  <r>
    <x v="0"/>
    <x v="8"/>
    <n v="4112000535"/>
    <x v="24"/>
    <s v="06MACCRNBRY"/>
    <s v="MACCAW DRINK CRANBERRY 1LTR X 10PCS"/>
    <n v="0"/>
    <n v="20"/>
    <n v="20"/>
    <n v="254"/>
    <n v="65116.28"/>
    <n v="4883.72"/>
    <n v="3255.81"/>
    <x v="1"/>
    <x v="1"/>
    <x v="0"/>
    <x v="1"/>
    <x v="3"/>
    <x v="3"/>
    <x v="1"/>
    <x v="0"/>
    <x v="0"/>
  </r>
  <r>
    <x v="0"/>
    <x v="8"/>
    <n v="4112000535"/>
    <x v="24"/>
    <s v="07NPBCTL"/>
    <s v="FRUTTA PET BOTTLE  COCKTAIL 500ML (12PCS)"/>
    <n v="0"/>
    <n v="20"/>
    <n v="20"/>
    <n v="647"/>
    <n v="22325.58"/>
    <n v="1674.42"/>
    <n v="1116.28"/>
    <x v="1"/>
    <x v="1"/>
    <x v="0"/>
    <x v="1"/>
    <x v="6"/>
    <x v="6"/>
    <x v="0"/>
    <x v="0"/>
    <x v="1"/>
  </r>
  <r>
    <x v="0"/>
    <x v="8"/>
    <n v="4112000535"/>
    <x v="24"/>
    <s v="07NPBORG"/>
    <s v="FRUTTA PET BOTTLE  ORANGE 500ML (12PCS)"/>
    <n v="0"/>
    <n v="24"/>
    <n v="24"/>
    <n v="480"/>
    <n v="22325.58"/>
    <n v="1674.42"/>
    <n v="930.23"/>
    <x v="1"/>
    <x v="1"/>
    <x v="0"/>
    <x v="1"/>
    <x v="7"/>
    <x v="7"/>
    <x v="0"/>
    <x v="0"/>
    <x v="1"/>
  </r>
  <r>
    <x v="0"/>
    <x v="8"/>
    <n v="4112000570"/>
    <x v="26"/>
    <s v="05CNCTAPPLE"/>
    <s v="FRUTTA NATURAL APPLE JUICE 1LTR X 10PCS"/>
    <n v="0"/>
    <n v="137"/>
    <n v="137"/>
    <n v="905"/>
    <n v="484279.07"/>
    <n v="36320.93"/>
    <n v="3534.88"/>
    <x v="0"/>
    <x v="4"/>
    <x v="0"/>
    <x v="6"/>
    <x v="0"/>
    <x v="0"/>
    <x v="0"/>
    <x v="0"/>
    <x v="0"/>
  </r>
  <r>
    <x v="0"/>
    <x v="8"/>
    <n v="4112000570"/>
    <x v="26"/>
    <s v="05CNCTMNG"/>
    <s v="FRUTTA NATURAL MANGO 1LTR X 10PCS"/>
    <n v="0"/>
    <n v="50"/>
    <n v="50"/>
    <n v="0"/>
    <n v="186046.51"/>
    <n v="13953.49"/>
    <n v="3720.93"/>
    <x v="0"/>
    <x v="4"/>
    <x v="0"/>
    <x v="6"/>
    <x v="17"/>
    <x v="17"/>
    <x v="0"/>
    <x v="0"/>
    <x v="0"/>
  </r>
  <r>
    <x v="0"/>
    <x v="8"/>
    <n v="4112000570"/>
    <x v="26"/>
    <s v="05CNCTORG"/>
    <s v="FRUTTA NATURAL ORANGE 1LTR X 10PCS"/>
    <n v="1"/>
    <n v="541"/>
    <n v="540"/>
    <n v="35"/>
    <n v="1972092.27"/>
    <n v="147906.92000000001"/>
    <n v="3652.02"/>
    <x v="0"/>
    <x v="4"/>
    <x v="0"/>
    <x v="6"/>
    <x v="1"/>
    <x v="1"/>
    <x v="0"/>
    <x v="0"/>
    <x v="0"/>
  </r>
  <r>
    <x v="0"/>
    <x v="8"/>
    <n v="4112000570"/>
    <x v="26"/>
    <s v="05CNCTPNPL"/>
    <s v="FRUTTA NATURAL PINEAPPLE 1LTR X 10PCS"/>
    <n v="0"/>
    <n v="63"/>
    <n v="63"/>
    <n v="11"/>
    <n v="234418.6"/>
    <n v="17581.400000000001"/>
    <n v="3720.93"/>
    <x v="0"/>
    <x v="4"/>
    <x v="0"/>
    <x v="6"/>
    <x v="18"/>
    <x v="18"/>
    <x v="0"/>
    <x v="0"/>
    <x v="0"/>
  </r>
  <r>
    <x v="0"/>
    <x v="8"/>
    <n v="4112000570"/>
    <x v="26"/>
    <s v="06MACORAGE"/>
    <s v="MACCAW DRINK ORANGE 1LTR X 10PCS"/>
    <n v="1"/>
    <n v="0"/>
    <n v="-1"/>
    <n v="0"/>
    <n v="-3069.77"/>
    <n v="-230.23"/>
    <n v="3069.77"/>
    <x v="0"/>
    <x v="4"/>
    <x v="0"/>
    <x v="6"/>
    <x v="19"/>
    <x v="19"/>
    <x v="1"/>
    <x v="0"/>
    <x v="0"/>
  </r>
  <r>
    <x v="0"/>
    <x v="8"/>
    <n v="4112000570"/>
    <x v="26"/>
    <s v="06MACPNPL"/>
    <s v="MACCAW DRINK PINEAPPLE 1LTR X 10PCS"/>
    <n v="3"/>
    <n v="0"/>
    <n v="-3"/>
    <n v="21"/>
    <n v="-9209.2999999999993"/>
    <n v="-690.7"/>
    <n v="3069.77"/>
    <x v="0"/>
    <x v="4"/>
    <x v="0"/>
    <x v="6"/>
    <x v="12"/>
    <x v="12"/>
    <x v="1"/>
    <x v="0"/>
    <x v="0"/>
  </r>
  <r>
    <x v="0"/>
    <x v="8"/>
    <n v="4112000581"/>
    <x v="85"/>
    <s v="03CSCOCK"/>
    <s v="CALIFORNIA SUN COCKTAIL X 40PCS"/>
    <n v="1"/>
    <n v="0"/>
    <n v="-1"/>
    <n v="78"/>
    <n v="-1813.95"/>
    <n v="-136.05000000000001"/>
    <n v="1813.95"/>
    <x v="0"/>
    <x v="4"/>
    <x v="0"/>
    <x v="6"/>
    <x v="8"/>
    <x v="8"/>
    <x v="2"/>
    <x v="0"/>
    <x v="2"/>
  </r>
  <r>
    <x v="0"/>
    <x v="8"/>
    <n v="4112000581"/>
    <x v="85"/>
    <s v="03CSORG"/>
    <s v="CALIFORNIA SUN ORANGE X 40PCS"/>
    <n v="1"/>
    <n v="0"/>
    <n v="-1"/>
    <n v="5"/>
    <n v="-1813.95"/>
    <n v="-136.05000000000001"/>
    <n v="1813.95"/>
    <x v="0"/>
    <x v="4"/>
    <x v="0"/>
    <x v="6"/>
    <x v="10"/>
    <x v="10"/>
    <x v="2"/>
    <x v="0"/>
    <x v="2"/>
  </r>
  <r>
    <x v="0"/>
    <x v="8"/>
    <n v="4112000581"/>
    <x v="85"/>
    <s v="05CNCTORG"/>
    <s v="FRUTTA NATURAL ORANGE 1LTR X 10PCS"/>
    <n v="0"/>
    <n v="144"/>
    <n v="144"/>
    <n v="35"/>
    <n v="535813.94999999995"/>
    <n v="40186.050000000003"/>
    <n v="3720.93"/>
    <x v="0"/>
    <x v="4"/>
    <x v="0"/>
    <x v="6"/>
    <x v="1"/>
    <x v="1"/>
    <x v="0"/>
    <x v="0"/>
    <x v="0"/>
  </r>
  <r>
    <x v="0"/>
    <x v="8"/>
    <n v="4112000581"/>
    <x v="85"/>
    <s v="06MACC0CK"/>
    <s v="MACCAW DRINK COCKTAIL 1LTR X 10PCS"/>
    <n v="0"/>
    <n v="50"/>
    <n v="50"/>
    <n v="67"/>
    <n v="162790.70000000001"/>
    <n v="12209.3"/>
    <n v="3255.81"/>
    <x v="0"/>
    <x v="4"/>
    <x v="0"/>
    <x v="6"/>
    <x v="2"/>
    <x v="2"/>
    <x v="1"/>
    <x v="0"/>
    <x v="0"/>
  </r>
  <r>
    <x v="0"/>
    <x v="8"/>
    <n v="4112000581"/>
    <x v="85"/>
    <s v="06MACCRNBRY"/>
    <s v="MACCAW DRINK CRANBERRY 1LTR X 10PCS"/>
    <n v="0"/>
    <n v="30"/>
    <n v="30"/>
    <n v="254"/>
    <n v="97674.42"/>
    <n v="7325.58"/>
    <n v="3255.81"/>
    <x v="0"/>
    <x v="4"/>
    <x v="0"/>
    <x v="6"/>
    <x v="3"/>
    <x v="3"/>
    <x v="1"/>
    <x v="0"/>
    <x v="0"/>
  </r>
  <r>
    <x v="0"/>
    <x v="8"/>
    <n v="4112000581"/>
    <x v="85"/>
    <s v="07NPBCTL"/>
    <s v="FRUTTA PET BOTTLE  COCKTAIL 500ML (12PCS)"/>
    <n v="2"/>
    <n v="0"/>
    <n v="-2"/>
    <n v="647"/>
    <n v="-1953.48"/>
    <n v="-146.51"/>
    <n v="976.74"/>
    <x v="0"/>
    <x v="4"/>
    <x v="0"/>
    <x v="6"/>
    <x v="6"/>
    <x v="6"/>
    <x v="0"/>
    <x v="0"/>
    <x v="1"/>
  </r>
  <r>
    <x v="0"/>
    <x v="8"/>
    <n v="4112000603"/>
    <x v="126"/>
    <s v="05CNCTAPPLE"/>
    <s v="FRUTTA NATURAL APPLE JUICE 1LTR X 10PCS"/>
    <n v="0"/>
    <n v="150"/>
    <n v="150"/>
    <n v="905"/>
    <n v="558139.53"/>
    <n v="41860.46"/>
    <n v="3720.93"/>
    <x v="0"/>
    <x v="4"/>
    <x v="0"/>
    <x v="6"/>
    <x v="0"/>
    <x v="0"/>
    <x v="0"/>
    <x v="0"/>
    <x v="0"/>
  </r>
  <r>
    <x v="0"/>
    <x v="8"/>
    <n v="4112000603"/>
    <x v="126"/>
    <s v="05CNCTMNG"/>
    <s v="FRUTTA NATURAL MANGO 1LTR X 10PCS"/>
    <n v="0"/>
    <n v="150"/>
    <n v="150"/>
    <n v="0"/>
    <n v="558139.53"/>
    <n v="41860.46"/>
    <n v="3720.93"/>
    <x v="0"/>
    <x v="4"/>
    <x v="0"/>
    <x v="6"/>
    <x v="17"/>
    <x v="17"/>
    <x v="0"/>
    <x v="0"/>
    <x v="0"/>
  </r>
  <r>
    <x v="0"/>
    <x v="8"/>
    <n v="4112000603"/>
    <x v="126"/>
    <s v="05CNCTPNPL"/>
    <s v="FRUTTA NATURAL PINEAPPLE 1LTR X 10PCS"/>
    <n v="0"/>
    <n v="150"/>
    <n v="150"/>
    <n v="11"/>
    <n v="558139.53"/>
    <n v="41860.46"/>
    <n v="3720.93"/>
    <x v="0"/>
    <x v="4"/>
    <x v="0"/>
    <x v="6"/>
    <x v="18"/>
    <x v="18"/>
    <x v="0"/>
    <x v="0"/>
    <x v="0"/>
  </r>
  <r>
    <x v="0"/>
    <x v="8"/>
    <n v="4112000603"/>
    <x v="126"/>
    <s v="06MACC0CK"/>
    <s v="MACCAW DRINK COCKTAIL 1LTR X 10PCS"/>
    <n v="0"/>
    <n v="77"/>
    <n v="77"/>
    <n v="67"/>
    <n v="250697.68"/>
    <n v="18802.330000000002"/>
    <n v="3255.81"/>
    <x v="0"/>
    <x v="4"/>
    <x v="0"/>
    <x v="6"/>
    <x v="2"/>
    <x v="2"/>
    <x v="1"/>
    <x v="0"/>
    <x v="0"/>
  </r>
  <r>
    <x v="0"/>
    <x v="8"/>
    <n v="4112000604"/>
    <x v="29"/>
    <s v="05CNCTAPPLE"/>
    <s v="FRUTTA NATURAL APPLE JUICE 1LTR X 10PCS"/>
    <n v="0"/>
    <n v="100"/>
    <n v="100"/>
    <n v="905"/>
    <n v="372093.02"/>
    <n v="27906.98"/>
    <n v="3720.93"/>
    <x v="0"/>
    <x v="0"/>
    <x v="0"/>
    <x v="5"/>
    <x v="0"/>
    <x v="0"/>
    <x v="0"/>
    <x v="0"/>
    <x v="0"/>
  </r>
  <r>
    <x v="0"/>
    <x v="8"/>
    <n v="4112000604"/>
    <x v="29"/>
    <s v="05CNCTCOCK"/>
    <s v="FRUTTA NATURAL COCKTAIL 1LTR X 10PCS"/>
    <n v="0"/>
    <n v="100"/>
    <n v="100"/>
    <n v="11"/>
    <n v="372093.02"/>
    <n v="27906.98"/>
    <n v="3720.93"/>
    <x v="0"/>
    <x v="0"/>
    <x v="0"/>
    <x v="5"/>
    <x v="14"/>
    <x v="14"/>
    <x v="0"/>
    <x v="0"/>
    <x v="0"/>
  </r>
  <r>
    <x v="0"/>
    <x v="8"/>
    <n v="4112000604"/>
    <x v="29"/>
    <s v="05CNCTMNG"/>
    <s v="FRUTTA NATURAL MANGO 1LTR X 10PCS"/>
    <n v="0"/>
    <n v="77"/>
    <n v="77"/>
    <n v="0"/>
    <n v="286511.63"/>
    <n v="21488.37"/>
    <n v="3720.93"/>
    <x v="0"/>
    <x v="0"/>
    <x v="0"/>
    <x v="5"/>
    <x v="17"/>
    <x v="17"/>
    <x v="0"/>
    <x v="0"/>
    <x v="0"/>
  </r>
  <r>
    <x v="0"/>
    <x v="8"/>
    <n v="4112000604"/>
    <x v="29"/>
    <s v="05CNCTORG"/>
    <s v="FRUTTA NATURAL ORANGE 1LTR X 10PCS"/>
    <n v="0"/>
    <n v="250"/>
    <n v="250"/>
    <n v="35"/>
    <n v="930232.55"/>
    <n v="69767.44"/>
    <n v="3720.93"/>
    <x v="0"/>
    <x v="0"/>
    <x v="0"/>
    <x v="5"/>
    <x v="1"/>
    <x v="1"/>
    <x v="0"/>
    <x v="0"/>
    <x v="0"/>
  </r>
  <r>
    <x v="0"/>
    <x v="8"/>
    <n v="4112000604"/>
    <x v="29"/>
    <s v="06MACC0CK"/>
    <s v="MACCAW DRINK COCKTAIL 1LTR X 10PCS"/>
    <n v="0"/>
    <n v="50"/>
    <n v="50"/>
    <n v="67"/>
    <n v="162790.70000000001"/>
    <n v="12209.3"/>
    <n v="3255.81"/>
    <x v="0"/>
    <x v="0"/>
    <x v="0"/>
    <x v="5"/>
    <x v="2"/>
    <x v="2"/>
    <x v="1"/>
    <x v="0"/>
    <x v="0"/>
  </r>
  <r>
    <x v="0"/>
    <x v="8"/>
    <n v="4112000604"/>
    <x v="29"/>
    <s v="06MACCRNBRY"/>
    <s v="MACCAW DRINK CRANBERRY 1LTR X 10PCS"/>
    <n v="1"/>
    <n v="150"/>
    <n v="149"/>
    <n v="254"/>
    <n v="485116.29"/>
    <n v="36383.72"/>
    <n v="3255.81"/>
    <x v="0"/>
    <x v="0"/>
    <x v="0"/>
    <x v="5"/>
    <x v="3"/>
    <x v="3"/>
    <x v="1"/>
    <x v="0"/>
    <x v="0"/>
  </r>
  <r>
    <x v="0"/>
    <x v="8"/>
    <n v="4112000608"/>
    <x v="30"/>
    <s v="05CNCTAPPLE"/>
    <s v="FRUTTA NATURAL APPLE JUICE 1LTR X 10PCS"/>
    <n v="0"/>
    <n v="50"/>
    <n v="50"/>
    <n v="905"/>
    <n v="186046.51"/>
    <n v="13953.49"/>
    <n v="3720.93"/>
    <x v="0"/>
    <x v="0"/>
    <x v="0"/>
    <x v="5"/>
    <x v="0"/>
    <x v="0"/>
    <x v="0"/>
    <x v="0"/>
    <x v="0"/>
  </r>
  <r>
    <x v="0"/>
    <x v="8"/>
    <n v="4112000608"/>
    <x v="30"/>
    <s v="05CNCTCOCK"/>
    <s v="FRUTTA NATURAL COCKTAIL 1LTR X 10PCS"/>
    <n v="0"/>
    <n v="100"/>
    <n v="100"/>
    <n v="11"/>
    <n v="372093.02"/>
    <n v="27906.98"/>
    <n v="3720.93"/>
    <x v="0"/>
    <x v="0"/>
    <x v="0"/>
    <x v="5"/>
    <x v="14"/>
    <x v="14"/>
    <x v="0"/>
    <x v="0"/>
    <x v="0"/>
  </r>
  <r>
    <x v="0"/>
    <x v="8"/>
    <n v="4112000608"/>
    <x v="30"/>
    <s v="05CNCTORG"/>
    <s v="FRUTTA NATURAL ORANGE 1LTR X 10PCS"/>
    <n v="1"/>
    <n v="100"/>
    <n v="99"/>
    <n v="35"/>
    <n v="368372.09"/>
    <n v="27627.91"/>
    <n v="3720.93"/>
    <x v="0"/>
    <x v="0"/>
    <x v="0"/>
    <x v="5"/>
    <x v="1"/>
    <x v="1"/>
    <x v="0"/>
    <x v="0"/>
    <x v="0"/>
  </r>
  <r>
    <x v="0"/>
    <x v="8"/>
    <n v="4112000608"/>
    <x v="30"/>
    <s v="06MACORAGE"/>
    <s v="MACCAW DRINK ORANGE 1LTR X 10PCS"/>
    <n v="0"/>
    <n v="42"/>
    <n v="42"/>
    <n v="0"/>
    <n v="136744.18"/>
    <n v="10255.81"/>
    <n v="3255.81"/>
    <x v="0"/>
    <x v="0"/>
    <x v="0"/>
    <x v="5"/>
    <x v="19"/>
    <x v="19"/>
    <x v="1"/>
    <x v="0"/>
    <x v="0"/>
  </r>
  <r>
    <x v="0"/>
    <x v="8"/>
    <n v="4112000608"/>
    <x v="30"/>
    <s v="06MACPNPL"/>
    <s v="MACCAW DRINK PINEAPPLE 1LTR X 10PCS"/>
    <n v="0"/>
    <n v="50"/>
    <n v="50"/>
    <n v="21"/>
    <n v="162790.70000000001"/>
    <n v="12209.3"/>
    <n v="3255.81"/>
    <x v="0"/>
    <x v="0"/>
    <x v="0"/>
    <x v="5"/>
    <x v="12"/>
    <x v="12"/>
    <x v="1"/>
    <x v="0"/>
    <x v="0"/>
  </r>
  <r>
    <x v="0"/>
    <x v="8"/>
    <n v="4112000608"/>
    <x v="30"/>
    <s v="07NPBBKT"/>
    <s v="FRUTTA PET BOTTLE BLACKCURRENT 500ML (12PCS)"/>
    <n v="0"/>
    <n v="140"/>
    <n v="140"/>
    <n v="0"/>
    <n v="111627.91"/>
    <n v="8372.09"/>
    <n v="797.34"/>
    <x v="0"/>
    <x v="0"/>
    <x v="0"/>
    <x v="5"/>
    <x v="5"/>
    <x v="5"/>
    <x v="0"/>
    <x v="0"/>
    <x v="1"/>
  </r>
  <r>
    <x v="0"/>
    <x v="8"/>
    <n v="4112000608"/>
    <x v="30"/>
    <s v="07NPBCTL"/>
    <s v="FRUTTA PET BOTTLE  COCKTAIL 500ML (12PCS)"/>
    <n v="0"/>
    <n v="100"/>
    <n v="100"/>
    <n v="647"/>
    <n v="111627.91"/>
    <n v="8372.09"/>
    <n v="1116.28"/>
    <x v="0"/>
    <x v="0"/>
    <x v="0"/>
    <x v="5"/>
    <x v="6"/>
    <x v="6"/>
    <x v="0"/>
    <x v="0"/>
    <x v="1"/>
  </r>
  <r>
    <x v="0"/>
    <x v="8"/>
    <n v="4112000608"/>
    <x v="30"/>
    <s v="07NPBORG"/>
    <s v="FRUTTA PET BOTTLE  ORANGE 500ML (12PCS)"/>
    <n v="0"/>
    <n v="100"/>
    <n v="100"/>
    <n v="480"/>
    <n v="111627.91"/>
    <n v="8372.09"/>
    <n v="1116.28"/>
    <x v="0"/>
    <x v="0"/>
    <x v="0"/>
    <x v="5"/>
    <x v="7"/>
    <x v="7"/>
    <x v="0"/>
    <x v="0"/>
    <x v="1"/>
  </r>
  <r>
    <x v="0"/>
    <x v="8"/>
    <n v="4112000608"/>
    <x v="30"/>
    <s v="07NPBPPL"/>
    <s v="FRUTTA PET BOTTLE PINEAPPLE 500ML (12PCS)"/>
    <n v="0"/>
    <n v="20"/>
    <n v="20"/>
    <n v="41"/>
    <n v="22325.58"/>
    <n v="1674.42"/>
    <n v="1116.28"/>
    <x v="0"/>
    <x v="0"/>
    <x v="0"/>
    <x v="5"/>
    <x v="13"/>
    <x v="13"/>
    <x v="0"/>
    <x v="0"/>
    <x v="1"/>
  </r>
  <r>
    <x v="0"/>
    <x v="8"/>
    <n v="4112000616"/>
    <x v="34"/>
    <s v="03CSAPPLE"/>
    <s v="CALIFORNIA SUN APPLE X 40PCS"/>
    <n v="8"/>
    <n v="95"/>
    <n v="87"/>
    <n v="14"/>
    <n v="157813.95000000001"/>
    <n v="11836.05"/>
    <n v="1813.95"/>
    <x v="0"/>
    <x v="0"/>
    <x v="0"/>
    <x v="0"/>
    <x v="15"/>
    <x v="15"/>
    <x v="2"/>
    <x v="0"/>
    <x v="2"/>
  </r>
  <r>
    <x v="0"/>
    <x v="8"/>
    <n v="4112000616"/>
    <x v="34"/>
    <s v="03CSCOCK"/>
    <s v="CALIFORNIA SUN COCKTAIL X 40PCS"/>
    <n v="8"/>
    <n v="50"/>
    <n v="42"/>
    <n v="78"/>
    <n v="76186.05"/>
    <n v="5713.95"/>
    <n v="1813.95"/>
    <x v="0"/>
    <x v="0"/>
    <x v="0"/>
    <x v="0"/>
    <x v="8"/>
    <x v="8"/>
    <x v="2"/>
    <x v="0"/>
    <x v="2"/>
  </r>
  <r>
    <x v="0"/>
    <x v="8"/>
    <n v="4112000616"/>
    <x v="34"/>
    <s v="03CSORG"/>
    <s v="CALIFORNIA SUN ORANGE X 40PCS"/>
    <n v="0"/>
    <n v="100"/>
    <n v="100"/>
    <n v="5"/>
    <n v="181395.35"/>
    <n v="13604.65"/>
    <n v="1813.95"/>
    <x v="0"/>
    <x v="0"/>
    <x v="0"/>
    <x v="0"/>
    <x v="10"/>
    <x v="10"/>
    <x v="2"/>
    <x v="0"/>
    <x v="2"/>
  </r>
  <r>
    <x v="0"/>
    <x v="8"/>
    <n v="4112000616"/>
    <x v="34"/>
    <s v="03CSPNPL"/>
    <s v="CALIFORNIA SUN  PINEAPPLE X 40PCS"/>
    <n v="6"/>
    <n v="102"/>
    <n v="96"/>
    <n v="0"/>
    <n v="174139.54"/>
    <n v="13060.47"/>
    <n v="1813.95"/>
    <x v="0"/>
    <x v="0"/>
    <x v="0"/>
    <x v="0"/>
    <x v="11"/>
    <x v="11"/>
    <x v="2"/>
    <x v="0"/>
    <x v="2"/>
  </r>
  <r>
    <x v="0"/>
    <x v="8"/>
    <n v="4112000616"/>
    <x v="34"/>
    <s v="05CNCTCOCK"/>
    <s v="FRUTTA NATURAL COCKTAIL 1LTR X 10PCS"/>
    <n v="0"/>
    <n v="100"/>
    <n v="100"/>
    <n v="11"/>
    <n v="372093.02"/>
    <n v="27906.98"/>
    <n v="3720.93"/>
    <x v="0"/>
    <x v="0"/>
    <x v="0"/>
    <x v="0"/>
    <x v="14"/>
    <x v="14"/>
    <x v="0"/>
    <x v="0"/>
    <x v="0"/>
  </r>
  <r>
    <x v="0"/>
    <x v="8"/>
    <n v="4112000616"/>
    <x v="34"/>
    <s v="05CNCTMNG"/>
    <s v="FRUTTA NATURAL MANGO 1LTR X 10PCS"/>
    <n v="0"/>
    <n v="250"/>
    <n v="250"/>
    <n v="0"/>
    <n v="883720"/>
    <n v="66279"/>
    <n v="3534.88"/>
    <x v="0"/>
    <x v="0"/>
    <x v="0"/>
    <x v="0"/>
    <x v="17"/>
    <x v="17"/>
    <x v="0"/>
    <x v="0"/>
    <x v="0"/>
  </r>
  <r>
    <x v="0"/>
    <x v="8"/>
    <n v="4112000616"/>
    <x v="34"/>
    <s v="05CNCTORG"/>
    <s v="FRUTTA NATURAL ORANGE 1LTR X 10PCS"/>
    <n v="2"/>
    <n v="250"/>
    <n v="248"/>
    <n v="35"/>
    <n v="876650.24"/>
    <n v="65748.77"/>
    <n v="3534.88"/>
    <x v="0"/>
    <x v="0"/>
    <x v="0"/>
    <x v="0"/>
    <x v="1"/>
    <x v="1"/>
    <x v="0"/>
    <x v="0"/>
    <x v="0"/>
  </r>
  <r>
    <x v="0"/>
    <x v="8"/>
    <n v="4112000616"/>
    <x v="34"/>
    <s v="06MACC0CK"/>
    <s v="MACCAW DRINK COCKTAIL 1LTR X 10PCS"/>
    <n v="0"/>
    <n v="78"/>
    <n v="78"/>
    <n v="67"/>
    <n v="239441.86"/>
    <n v="17958.14"/>
    <n v="3069.77"/>
    <x v="0"/>
    <x v="0"/>
    <x v="0"/>
    <x v="0"/>
    <x v="2"/>
    <x v="2"/>
    <x v="1"/>
    <x v="0"/>
    <x v="0"/>
  </r>
  <r>
    <x v="0"/>
    <x v="8"/>
    <n v="4112000616"/>
    <x v="34"/>
    <s v="06MACCRNBRY"/>
    <s v="MACCAW DRINK CRANBERRY 1LTR X 10PCS"/>
    <n v="1"/>
    <n v="150"/>
    <n v="149"/>
    <n v="254"/>
    <n v="468558.13"/>
    <n v="35141.86"/>
    <n v="3144.69"/>
    <x v="0"/>
    <x v="0"/>
    <x v="0"/>
    <x v="0"/>
    <x v="3"/>
    <x v="3"/>
    <x v="1"/>
    <x v="0"/>
    <x v="0"/>
  </r>
  <r>
    <x v="0"/>
    <x v="8"/>
    <n v="4112000617"/>
    <x v="35"/>
    <s v="03CSAPPLE"/>
    <s v="CALIFORNIA SUN APPLE X 40PCS"/>
    <n v="0"/>
    <n v="300"/>
    <n v="300"/>
    <n v="14"/>
    <n v="544186.05000000005"/>
    <n v="40813.949999999997"/>
    <n v="1813.95"/>
    <x v="0"/>
    <x v="3"/>
    <x v="2"/>
    <x v="7"/>
    <x v="15"/>
    <x v="15"/>
    <x v="2"/>
    <x v="3"/>
    <x v="2"/>
  </r>
  <r>
    <x v="0"/>
    <x v="8"/>
    <n v="4112000617"/>
    <x v="35"/>
    <s v="03CSCOCK"/>
    <s v="CALIFORNIA SUN COCKTAIL X 40PCS"/>
    <n v="0"/>
    <n v="350"/>
    <n v="350"/>
    <n v="78"/>
    <n v="634883.72"/>
    <n v="47616.28"/>
    <n v="1813.95"/>
    <x v="0"/>
    <x v="3"/>
    <x v="2"/>
    <x v="7"/>
    <x v="8"/>
    <x v="8"/>
    <x v="2"/>
    <x v="3"/>
    <x v="2"/>
  </r>
  <r>
    <x v="0"/>
    <x v="8"/>
    <n v="4112000617"/>
    <x v="35"/>
    <s v="03CSORG"/>
    <s v="CALIFORNIA SUN ORANGE X 40PCS"/>
    <n v="0"/>
    <n v="150"/>
    <n v="150"/>
    <n v="5"/>
    <n v="272093.03000000003"/>
    <n v="20406.98"/>
    <n v="1813.95"/>
    <x v="0"/>
    <x v="3"/>
    <x v="2"/>
    <x v="7"/>
    <x v="10"/>
    <x v="10"/>
    <x v="2"/>
    <x v="3"/>
    <x v="2"/>
  </r>
  <r>
    <x v="0"/>
    <x v="8"/>
    <n v="4112000617"/>
    <x v="35"/>
    <s v="03CSPNPL"/>
    <s v="CALIFORNIA SUN  PINEAPPLE X 40PCS"/>
    <n v="0"/>
    <n v="350"/>
    <n v="350"/>
    <n v="0"/>
    <n v="634883.72"/>
    <n v="47616.28"/>
    <n v="1813.95"/>
    <x v="0"/>
    <x v="3"/>
    <x v="2"/>
    <x v="7"/>
    <x v="11"/>
    <x v="11"/>
    <x v="2"/>
    <x v="3"/>
    <x v="2"/>
  </r>
  <r>
    <x v="0"/>
    <x v="8"/>
    <n v="4112000617"/>
    <x v="35"/>
    <s v="05CNCTAPPLE"/>
    <s v="FRUTTA NATURAL APPLE JUICE 1LTR X 10PCS"/>
    <n v="0"/>
    <n v="700"/>
    <n v="700"/>
    <n v="905"/>
    <n v="2604651.14"/>
    <n v="195348.84"/>
    <n v="3720.93"/>
    <x v="0"/>
    <x v="3"/>
    <x v="2"/>
    <x v="7"/>
    <x v="0"/>
    <x v="0"/>
    <x v="0"/>
    <x v="3"/>
    <x v="0"/>
  </r>
  <r>
    <x v="0"/>
    <x v="8"/>
    <n v="4112000617"/>
    <x v="35"/>
    <s v="05CNCTCOCK"/>
    <s v="FRUTTA NATURAL COCKTAIL 1LTR X 10PCS"/>
    <n v="0"/>
    <n v="600"/>
    <n v="600"/>
    <n v="11"/>
    <n v="2232558.12"/>
    <n v="167441.85999999999"/>
    <n v="3720.93"/>
    <x v="0"/>
    <x v="3"/>
    <x v="2"/>
    <x v="7"/>
    <x v="14"/>
    <x v="14"/>
    <x v="0"/>
    <x v="3"/>
    <x v="0"/>
  </r>
  <r>
    <x v="0"/>
    <x v="8"/>
    <n v="4112000617"/>
    <x v="35"/>
    <s v="05CNCTORG"/>
    <s v="FRUTTA NATURAL ORANGE 1LTR X 10PCS"/>
    <n v="0"/>
    <n v="1000"/>
    <n v="1000"/>
    <n v="35"/>
    <n v="3720930.2"/>
    <n v="279069.76"/>
    <n v="3720.93"/>
    <x v="0"/>
    <x v="3"/>
    <x v="2"/>
    <x v="7"/>
    <x v="1"/>
    <x v="1"/>
    <x v="0"/>
    <x v="3"/>
    <x v="0"/>
  </r>
  <r>
    <x v="0"/>
    <x v="8"/>
    <n v="4112000617"/>
    <x v="35"/>
    <s v="05CNCTPNPL"/>
    <s v="FRUTTA NATURAL PINEAPPLE 1LTR X 10PCS"/>
    <n v="0"/>
    <n v="800"/>
    <n v="800"/>
    <n v="11"/>
    <n v="2976744.16"/>
    <n v="223255.81"/>
    <n v="3720.93"/>
    <x v="0"/>
    <x v="3"/>
    <x v="2"/>
    <x v="7"/>
    <x v="18"/>
    <x v="18"/>
    <x v="0"/>
    <x v="3"/>
    <x v="0"/>
  </r>
  <r>
    <x v="0"/>
    <x v="8"/>
    <n v="4112000617"/>
    <x v="35"/>
    <s v="06MACC0CK"/>
    <s v="MACCAW DRINK COCKTAIL 1LTR X 10PCS"/>
    <n v="0"/>
    <n v="400"/>
    <n v="400"/>
    <n v="67"/>
    <n v="1302325.56"/>
    <n v="97674.42"/>
    <n v="3255.81"/>
    <x v="0"/>
    <x v="3"/>
    <x v="2"/>
    <x v="7"/>
    <x v="2"/>
    <x v="2"/>
    <x v="1"/>
    <x v="3"/>
    <x v="0"/>
  </r>
  <r>
    <x v="0"/>
    <x v="8"/>
    <n v="4112000617"/>
    <x v="35"/>
    <s v="06MACCRNBRY"/>
    <s v="MACCAW DRINK CRANBERRY 1LTR X 10PCS"/>
    <n v="2"/>
    <n v="400"/>
    <n v="398"/>
    <n v="254"/>
    <n v="1296186.03"/>
    <n v="97213.95"/>
    <n v="3256.75"/>
    <x v="0"/>
    <x v="3"/>
    <x v="2"/>
    <x v="7"/>
    <x v="3"/>
    <x v="3"/>
    <x v="1"/>
    <x v="3"/>
    <x v="0"/>
  </r>
  <r>
    <x v="0"/>
    <x v="8"/>
    <n v="4112000617"/>
    <x v="35"/>
    <s v="06MACORAGE"/>
    <s v="MACCAW DRINK ORANGE 1LTR X 10PCS"/>
    <n v="0"/>
    <n v="500"/>
    <n v="500"/>
    <n v="0"/>
    <n v="1627906.95"/>
    <n v="122093.02"/>
    <n v="3255.81"/>
    <x v="0"/>
    <x v="3"/>
    <x v="2"/>
    <x v="7"/>
    <x v="19"/>
    <x v="19"/>
    <x v="1"/>
    <x v="3"/>
    <x v="0"/>
  </r>
  <r>
    <x v="0"/>
    <x v="8"/>
    <n v="4112000617"/>
    <x v="35"/>
    <s v="06MACPNPL"/>
    <s v="MACCAW DRINK PINEAPPLE 1LTR X 10PCS"/>
    <n v="0"/>
    <n v="600"/>
    <n v="600"/>
    <n v="21"/>
    <n v="1953488.34"/>
    <n v="146511.63"/>
    <n v="3255.81"/>
    <x v="0"/>
    <x v="3"/>
    <x v="2"/>
    <x v="7"/>
    <x v="12"/>
    <x v="12"/>
    <x v="1"/>
    <x v="3"/>
    <x v="0"/>
  </r>
  <r>
    <x v="0"/>
    <x v="8"/>
    <n v="4112000617"/>
    <x v="35"/>
    <s v="07NPBBKT"/>
    <s v="FRUTTA PET BOTTLE BLACKCURRENT 500ML (12PCS)"/>
    <n v="0"/>
    <n v="1025"/>
    <n v="1025"/>
    <n v="0"/>
    <n v="1116279.1000000001"/>
    <n v="83720.929999999993"/>
    <n v="1089.05"/>
    <x v="0"/>
    <x v="3"/>
    <x v="2"/>
    <x v="7"/>
    <x v="5"/>
    <x v="5"/>
    <x v="0"/>
    <x v="3"/>
    <x v="1"/>
  </r>
  <r>
    <x v="0"/>
    <x v="8"/>
    <n v="4112000617"/>
    <x v="35"/>
    <s v="07NPBCTL"/>
    <s v="FRUTTA PET BOTTLE  COCKTAIL 500ML (12PCS)"/>
    <n v="0"/>
    <n v="1250"/>
    <n v="1250"/>
    <n v="647"/>
    <n v="1339534.92"/>
    <n v="100465.12"/>
    <n v="1071.6300000000001"/>
    <x v="0"/>
    <x v="3"/>
    <x v="2"/>
    <x v="7"/>
    <x v="6"/>
    <x v="6"/>
    <x v="0"/>
    <x v="3"/>
    <x v="1"/>
  </r>
  <r>
    <x v="0"/>
    <x v="8"/>
    <n v="4112000617"/>
    <x v="35"/>
    <s v="07NPBORG"/>
    <s v="FRUTTA PET BOTTLE  ORANGE 500ML (12PCS)"/>
    <n v="0"/>
    <n v="1043"/>
    <n v="1043"/>
    <n v="480"/>
    <n v="837209.32"/>
    <n v="62790.7"/>
    <n v="802.69"/>
    <x v="0"/>
    <x v="3"/>
    <x v="2"/>
    <x v="7"/>
    <x v="7"/>
    <x v="7"/>
    <x v="0"/>
    <x v="3"/>
    <x v="1"/>
  </r>
  <r>
    <x v="0"/>
    <x v="8"/>
    <n v="4112000617"/>
    <x v="35"/>
    <s v="07NPBPPL"/>
    <s v="FRUTTA PET BOTTLE PINEAPPLE 500ML (12PCS)"/>
    <n v="0"/>
    <n v="675"/>
    <n v="675"/>
    <n v="41"/>
    <n v="669767.46"/>
    <n v="50232.56"/>
    <n v="992.25"/>
    <x v="0"/>
    <x v="3"/>
    <x v="2"/>
    <x v="7"/>
    <x v="13"/>
    <x v="13"/>
    <x v="0"/>
    <x v="3"/>
    <x v="1"/>
  </r>
  <r>
    <x v="0"/>
    <x v="8"/>
    <n v="4112000623"/>
    <x v="36"/>
    <s v="03CSAPPLE"/>
    <s v="CALIFORNIA SUN APPLE X 40PCS"/>
    <n v="4"/>
    <n v="110"/>
    <n v="106"/>
    <n v="14"/>
    <n v="192279.07"/>
    <n v="14420.93"/>
    <n v="1813.95"/>
    <x v="0"/>
    <x v="0"/>
    <x v="0"/>
    <x v="0"/>
    <x v="15"/>
    <x v="15"/>
    <x v="2"/>
    <x v="0"/>
    <x v="2"/>
  </r>
  <r>
    <x v="0"/>
    <x v="8"/>
    <n v="4112000623"/>
    <x v="36"/>
    <s v="03CSCOCK"/>
    <s v="CALIFORNIA SUN COCKTAIL X 40PCS"/>
    <n v="0"/>
    <n v="30"/>
    <n v="30"/>
    <n v="78"/>
    <n v="54418.61"/>
    <n v="4081.4"/>
    <n v="1813.95"/>
    <x v="0"/>
    <x v="0"/>
    <x v="0"/>
    <x v="0"/>
    <x v="8"/>
    <x v="8"/>
    <x v="2"/>
    <x v="0"/>
    <x v="2"/>
  </r>
  <r>
    <x v="0"/>
    <x v="8"/>
    <n v="4112000623"/>
    <x v="36"/>
    <s v="03CSMNG"/>
    <s v="CALIFORNIA SUN MANGO X 40PCS"/>
    <n v="1"/>
    <n v="10"/>
    <n v="9"/>
    <n v="94"/>
    <n v="16325.58"/>
    <n v="1224.42"/>
    <n v="1813.95"/>
    <x v="0"/>
    <x v="0"/>
    <x v="0"/>
    <x v="0"/>
    <x v="9"/>
    <x v="9"/>
    <x v="2"/>
    <x v="0"/>
    <x v="2"/>
  </r>
  <r>
    <x v="0"/>
    <x v="8"/>
    <n v="4112000623"/>
    <x v="36"/>
    <s v="03CSORG"/>
    <s v="CALIFORNIA SUN ORANGE X 40PCS"/>
    <n v="1"/>
    <n v="30"/>
    <n v="29"/>
    <n v="5"/>
    <n v="52604.65"/>
    <n v="3945.35"/>
    <n v="1813.95"/>
    <x v="0"/>
    <x v="0"/>
    <x v="0"/>
    <x v="0"/>
    <x v="10"/>
    <x v="10"/>
    <x v="2"/>
    <x v="0"/>
    <x v="2"/>
  </r>
  <r>
    <x v="0"/>
    <x v="8"/>
    <n v="4112000623"/>
    <x v="36"/>
    <s v="03CSPNPL"/>
    <s v="CALIFORNIA SUN  PINEAPPLE X 40PCS"/>
    <n v="4"/>
    <n v="172"/>
    <n v="168"/>
    <n v="0"/>
    <n v="304744.19"/>
    <n v="22855.81"/>
    <n v="1813.95"/>
    <x v="0"/>
    <x v="0"/>
    <x v="0"/>
    <x v="0"/>
    <x v="11"/>
    <x v="11"/>
    <x v="2"/>
    <x v="0"/>
    <x v="2"/>
  </r>
  <r>
    <x v="0"/>
    <x v="8"/>
    <n v="4112000623"/>
    <x v="36"/>
    <s v="05CNCTAPPLE"/>
    <s v="FRUTTA NATURAL APPLE JUICE 1LTR X 10PCS"/>
    <n v="0"/>
    <n v="15"/>
    <n v="15"/>
    <n v="905"/>
    <n v="55813.95"/>
    <n v="4186.05"/>
    <n v="3720.93"/>
    <x v="0"/>
    <x v="0"/>
    <x v="0"/>
    <x v="0"/>
    <x v="0"/>
    <x v="0"/>
    <x v="0"/>
    <x v="0"/>
    <x v="0"/>
  </r>
  <r>
    <x v="0"/>
    <x v="8"/>
    <n v="4112000623"/>
    <x v="36"/>
    <s v="05CNCTCOCK"/>
    <s v="FRUTTA NATURAL COCKTAIL 1LTR X 10PCS"/>
    <n v="0"/>
    <n v="40"/>
    <n v="40"/>
    <n v="11"/>
    <n v="148837.21"/>
    <n v="11162.79"/>
    <n v="3720.93"/>
    <x v="0"/>
    <x v="0"/>
    <x v="0"/>
    <x v="0"/>
    <x v="14"/>
    <x v="14"/>
    <x v="0"/>
    <x v="0"/>
    <x v="0"/>
  </r>
  <r>
    <x v="0"/>
    <x v="8"/>
    <n v="4112000623"/>
    <x v="36"/>
    <s v="05CNCTORG"/>
    <s v="FRUTTA NATURAL ORANGE 1LTR X 10PCS"/>
    <n v="0"/>
    <n v="60"/>
    <n v="60"/>
    <n v="35"/>
    <n v="223255.81"/>
    <n v="16744.189999999999"/>
    <n v="3720.93"/>
    <x v="0"/>
    <x v="0"/>
    <x v="0"/>
    <x v="0"/>
    <x v="1"/>
    <x v="1"/>
    <x v="0"/>
    <x v="0"/>
    <x v="0"/>
  </r>
  <r>
    <x v="0"/>
    <x v="8"/>
    <n v="4112000623"/>
    <x v="36"/>
    <s v="05CNCTPNPL"/>
    <s v="FRUTTA NATURAL PINEAPPLE 1LTR X 10PCS"/>
    <n v="0"/>
    <n v="16"/>
    <n v="16"/>
    <n v="11"/>
    <n v="59534.879999999997"/>
    <n v="4465.12"/>
    <n v="3720.93"/>
    <x v="0"/>
    <x v="0"/>
    <x v="0"/>
    <x v="0"/>
    <x v="18"/>
    <x v="18"/>
    <x v="0"/>
    <x v="0"/>
    <x v="0"/>
  </r>
  <r>
    <x v="0"/>
    <x v="8"/>
    <n v="4112000623"/>
    <x v="36"/>
    <s v="06MACC0CK"/>
    <s v="MACCAW DRINK COCKTAIL 1LTR X 10PCS"/>
    <n v="0"/>
    <n v="10"/>
    <n v="10"/>
    <n v="67"/>
    <n v="32558.14"/>
    <n v="2441.86"/>
    <n v="3255.81"/>
    <x v="0"/>
    <x v="0"/>
    <x v="0"/>
    <x v="0"/>
    <x v="2"/>
    <x v="2"/>
    <x v="1"/>
    <x v="0"/>
    <x v="0"/>
  </r>
  <r>
    <x v="0"/>
    <x v="8"/>
    <n v="4112000623"/>
    <x v="36"/>
    <s v="06MACCRNBRY"/>
    <s v="MACCAW DRINK CRANBERRY 1LTR X 10PCS"/>
    <n v="0"/>
    <n v="20"/>
    <n v="20"/>
    <n v="254"/>
    <n v="65116.28"/>
    <n v="4883.72"/>
    <n v="3255.81"/>
    <x v="0"/>
    <x v="0"/>
    <x v="0"/>
    <x v="0"/>
    <x v="3"/>
    <x v="3"/>
    <x v="1"/>
    <x v="0"/>
    <x v="0"/>
  </r>
  <r>
    <x v="0"/>
    <x v="8"/>
    <n v="4112000623"/>
    <x v="36"/>
    <s v="07NPBBKT"/>
    <s v="FRUTTA PET BOTTLE BLACKCURRENT 500ML (12PCS)"/>
    <n v="0"/>
    <n v="40"/>
    <n v="40"/>
    <n v="0"/>
    <n v="44651.16"/>
    <n v="3348.84"/>
    <n v="1116.28"/>
    <x v="0"/>
    <x v="0"/>
    <x v="0"/>
    <x v="0"/>
    <x v="5"/>
    <x v="5"/>
    <x v="0"/>
    <x v="0"/>
    <x v="1"/>
  </r>
  <r>
    <x v="0"/>
    <x v="8"/>
    <n v="4112000623"/>
    <x v="36"/>
    <s v="07NPBCTL"/>
    <s v="FRUTTA PET BOTTLE  COCKTAIL 500ML (12PCS)"/>
    <n v="0"/>
    <n v="50"/>
    <n v="50"/>
    <n v="647"/>
    <n v="55813.96"/>
    <n v="4186.05"/>
    <n v="1116.28"/>
    <x v="0"/>
    <x v="0"/>
    <x v="0"/>
    <x v="0"/>
    <x v="6"/>
    <x v="6"/>
    <x v="0"/>
    <x v="0"/>
    <x v="1"/>
  </r>
  <r>
    <x v="0"/>
    <x v="8"/>
    <n v="4112000623"/>
    <x v="36"/>
    <s v="07NPBORG"/>
    <s v="FRUTTA PET BOTTLE  ORANGE 500ML (12PCS)"/>
    <n v="0"/>
    <n v="50"/>
    <n v="50"/>
    <n v="480"/>
    <n v="55813.96"/>
    <n v="4186.05"/>
    <n v="1116.28"/>
    <x v="0"/>
    <x v="0"/>
    <x v="0"/>
    <x v="0"/>
    <x v="7"/>
    <x v="7"/>
    <x v="0"/>
    <x v="0"/>
    <x v="1"/>
  </r>
  <r>
    <x v="0"/>
    <x v="8"/>
    <n v="4112000623"/>
    <x v="36"/>
    <s v="07NPBPPL"/>
    <s v="FRUTTA PET BOTTLE PINEAPPLE 500ML (12PCS)"/>
    <n v="0"/>
    <n v="10"/>
    <n v="10"/>
    <n v="41"/>
    <n v="11162.79"/>
    <n v="837.21"/>
    <n v="1116.28"/>
    <x v="0"/>
    <x v="0"/>
    <x v="0"/>
    <x v="0"/>
    <x v="13"/>
    <x v="13"/>
    <x v="0"/>
    <x v="0"/>
    <x v="1"/>
  </r>
  <r>
    <x v="0"/>
    <x v="8"/>
    <n v="4112000626"/>
    <x v="37"/>
    <s v="05CNCTMNG"/>
    <s v="FRUTTA NATURAL MANGO 1LTR X 10PCS"/>
    <n v="1"/>
    <n v="57"/>
    <n v="56"/>
    <n v="0"/>
    <n v="208372.09"/>
    <n v="15627.91"/>
    <n v="3720.93"/>
    <x v="0"/>
    <x v="0"/>
    <x v="0"/>
    <x v="0"/>
    <x v="17"/>
    <x v="17"/>
    <x v="0"/>
    <x v="0"/>
    <x v="0"/>
  </r>
  <r>
    <x v="0"/>
    <x v="8"/>
    <n v="4112000626"/>
    <x v="37"/>
    <s v="05CNCTORG"/>
    <s v="FRUTTA NATURAL ORANGE 1LTR X 10PCS"/>
    <n v="0"/>
    <n v="50"/>
    <n v="50"/>
    <n v="35"/>
    <n v="186046.51"/>
    <n v="13953.49"/>
    <n v="3720.93"/>
    <x v="0"/>
    <x v="0"/>
    <x v="0"/>
    <x v="0"/>
    <x v="1"/>
    <x v="1"/>
    <x v="0"/>
    <x v="0"/>
    <x v="0"/>
  </r>
  <r>
    <x v="0"/>
    <x v="8"/>
    <n v="4112000626"/>
    <x v="37"/>
    <s v="06MACPNPL"/>
    <s v="MACCAW DRINK PINEAPPLE 1LTR X 10PCS"/>
    <n v="0"/>
    <n v="133"/>
    <n v="133"/>
    <n v="21"/>
    <n v="433023.26"/>
    <n v="32476.74"/>
    <n v="3255.81"/>
    <x v="0"/>
    <x v="0"/>
    <x v="0"/>
    <x v="0"/>
    <x v="12"/>
    <x v="12"/>
    <x v="1"/>
    <x v="0"/>
    <x v="0"/>
  </r>
  <r>
    <x v="0"/>
    <x v="8"/>
    <n v="4112000626"/>
    <x v="37"/>
    <s v="07NPBCTL"/>
    <s v="FRUTTA PET BOTTLE  COCKTAIL 500ML (12PCS)"/>
    <n v="0"/>
    <n v="120"/>
    <n v="120"/>
    <n v="647"/>
    <n v="133953.49"/>
    <n v="10046.51"/>
    <n v="1116.28"/>
    <x v="0"/>
    <x v="0"/>
    <x v="0"/>
    <x v="0"/>
    <x v="6"/>
    <x v="6"/>
    <x v="0"/>
    <x v="0"/>
    <x v="1"/>
  </r>
  <r>
    <x v="0"/>
    <x v="8"/>
    <n v="4112000626"/>
    <x v="37"/>
    <s v="07NPBORG"/>
    <s v="FRUTTA PET BOTTLE  ORANGE 500ML (12PCS)"/>
    <n v="0"/>
    <n v="240"/>
    <n v="240"/>
    <n v="480"/>
    <n v="223255.82"/>
    <n v="16744.189999999999"/>
    <n v="930.23"/>
    <x v="0"/>
    <x v="0"/>
    <x v="0"/>
    <x v="0"/>
    <x v="7"/>
    <x v="7"/>
    <x v="0"/>
    <x v="0"/>
    <x v="1"/>
  </r>
  <r>
    <x v="0"/>
    <x v="8"/>
    <n v="4112000634"/>
    <x v="40"/>
    <s v="05CNCTAPPLE"/>
    <s v="FRUTTA NATURAL APPLE JUICE 1LTR X 10PCS"/>
    <n v="0"/>
    <n v="200"/>
    <n v="200"/>
    <n v="905"/>
    <n v="744186.04"/>
    <n v="55813.95"/>
    <n v="3720.93"/>
    <x v="0"/>
    <x v="3"/>
    <x v="2"/>
    <x v="7"/>
    <x v="0"/>
    <x v="0"/>
    <x v="0"/>
    <x v="4"/>
    <x v="0"/>
  </r>
  <r>
    <x v="0"/>
    <x v="8"/>
    <n v="4112000634"/>
    <x v="40"/>
    <s v="05CNCTCOCK"/>
    <s v="FRUTTA NATURAL COCKTAIL 1LTR X 10PCS"/>
    <n v="0"/>
    <n v="550"/>
    <n v="550"/>
    <n v="11"/>
    <n v="2046511.61"/>
    <n v="153488.37"/>
    <n v="3720.93"/>
    <x v="0"/>
    <x v="3"/>
    <x v="2"/>
    <x v="7"/>
    <x v="14"/>
    <x v="14"/>
    <x v="0"/>
    <x v="4"/>
    <x v="0"/>
  </r>
  <r>
    <x v="0"/>
    <x v="8"/>
    <n v="4112000634"/>
    <x v="40"/>
    <s v="05CNCTORG"/>
    <s v="FRUTTA NATURAL ORANGE 1LTR X 10PCS"/>
    <n v="0"/>
    <n v="150"/>
    <n v="150"/>
    <n v="35"/>
    <n v="558139.53"/>
    <n v="41860.46"/>
    <n v="3720.93"/>
    <x v="0"/>
    <x v="3"/>
    <x v="2"/>
    <x v="7"/>
    <x v="1"/>
    <x v="1"/>
    <x v="0"/>
    <x v="4"/>
    <x v="0"/>
  </r>
  <r>
    <x v="0"/>
    <x v="8"/>
    <n v="4112000634"/>
    <x v="40"/>
    <s v="06MACC0CK"/>
    <s v="MACCAW DRINK COCKTAIL 1LTR X 10PCS"/>
    <n v="0"/>
    <n v="155"/>
    <n v="155"/>
    <n v="67"/>
    <n v="504651.15"/>
    <n v="37848.839999999997"/>
    <n v="3255.81"/>
    <x v="0"/>
    <x v="3"/>
    <x v="2"/>
    <x v="7"/>
    <x v="2"/>
    <x v="2"/>
    <x v="1"/>
    <x v="4"/>
    <x v="0"/>
  </r>
  <r>
    <x v="0"/>
    <x v="8"/>
    <n v="4112000634"/>
    <x v="40"/>
    <s v="06MACCRNBRY"/>
    <s v="MACCAW DRINK CRANBERRY 1LTR X 10PCS"/>
    <n v="0"/>
    <n v="217"/>
    <n v="217"/>
    <n v="254"/>
    <n v="706511.62"/>
    <n v="52988.37"/>
    <n v="3255.81"/>
    <x v="0"/>
    <x v="3"/>
    <x v="2"/>
    <x v="7"/>
    <x v="3"/>
    <x v="3"/>
    <x v="1"/>
    <x v="4"/>
    <x v="0"/>
  </r>
  <r>
    <x v="0"/>
    <x v="8"/>
    <n v="4112000634"/>
    <x v="40"/>
    <s v="06MACORAGE"/>
    <s v="MACCAW DRINK ORANGE 1LTR X 10PCS"/>
    <n v="0"/>
    <n v="155"/>
    <n v="155"/>
    <n v="0"/>
    <n v="504651.15"/>
    <n v="37848.839999999997"/>
    <n v="3255.81"/>
    <x v="0"/>
    <x v="3"/>
    <x v="2"/>
    <x v="7"/>
    <x v="19"/>
    <x v="19"/>
    <x v="1"/>
    <x v="4"/>
    <x v="0"/>
  </r>
  <r>
    <x v="0"/>
    <x v="8"/>
    <n v="4112000634"/>
    <x v="40"/>
    <s v="07NPBBKT"/>
    <s v="FRUTTA PET BOTTLE BLACKCURRENT 500ML (12PCS)"/>
    <n v="0"/>
    <n v="1166"/>
    <n v="1166"/>
    <n v="0"/>
    <n v="1116279.1000000001"/>
    <n v="83720.929999999993"/>
    <n v="957.36"/>
    <x v="0"/>
    <x v="3"/>
    <x v="2"/>
    <x v="7"/>
    <x v="5"/>
    <x v="5"/>
    <x v="0"/>
    <x v="4"/>
    <x v="1"/>
  </r>
  <r>
    <x v="0"/>
    <x v="8"/>
    <n v="4112000634"/>
    <x v="40"/>
    <s v="07NPBCTL"/>
    <s v="FRUTTA PET BOTTLE  COCKTAIL 500ML (12PCS)"/>
    <n v="0"/>
    <n v="100"/>
    <n v="100"/>
    <n v="647"/>
    <n v="111627.91"/>
    <n v="8372.09"/>
    <n v="1116.28"/>
    <x v="0"/>
    <x v="3"/>
    <x v="2"/>
    <x v="7"/>
    <x v="6"/>
    <x v="6"/>
    <x v="0"/>
    <x v="4"/>
    <x v="1"/>
  </r>
  <r>
    <x v="0"/>
    <x v="8"/>
    <n v="4112000634"/>
    <x v="40"/>
    <s v="07NPBORG"/>
    <s v="FRUTTA PET BOTTLE  ORANGE 500ML (12PCS)"/>
    <n v="0"/>
    <n v="900"/>
    <n v="900"/>
    <n v="480"/>
    <n v="893023.28"/>
    <n v="66976.75"/>
    <n v="992.25"/>
    <x v="0"/>
    <x v="3"/>
    <x v="2"/>
    <x v="7"/>
    <x v="7"/>
    <x v="7"/>
    <x v="0"/>
    <x v="4"/>
    <x v="1"/>
  </r>
  <r>
    <x v="0"/>
    <x v="8"/>
    <n v="4112000634"/>
    <x v="40"/>
    <s v="07NPBPPL"/>
    <s v="FRUTTA PET BOTTLE PINEAPPLE 500ML (12PCS)"/>
    <n v="0"/>
    <n v="230"/>
    <n v="230"/>
    <n v="41"/>
    <n v="256744.19"/>
    <n v="19255.810000000001"/>
    <n v="1116.28"/>
    <x v="0"/>
    <x v="3"/>
    <x v="2"/>
    <x v="7"/>
    <x v="13"/>
    <x v="13"/>
    <x v="0"/>
    <x v="4"/>
    <x v="1"/>
  </r>
  <r>
    <x v="0"/>
    <x v="8"/>
    <n v="4112000636"/>
    <x v="169"/>
    <s v="03CSAPPLE"/>
    <s v="CALIFORNIA SUN APPLE X 40PCS"/>
    <n v="0"/>
    <n v="100"/>
    <n v="100"/>
    <n v="14"/>
    <n v="181395.35"/>
    <n v="13604.65"/>
    <n v="1813.95"/>
    <x v="0"/>
    <x v="3"/>
    <x v="2"/>
    <x v="3"/>
    <x v="15"/>
    <x v="15"/>
    <x v="2"/>
    <x v="26"/>
    <x v="2"/>
  </r>
  <r>
    <x v="0"/>
    <x v="8"/>
    <n v="4112000636"/>
    <x v="169"/>
    <s v="03CSCOCK"/>
    <s v="CALIFORNIA SUN COCKTAIL X 40PCS"/>
    <n v="0"/>
    <n v="100"/>
    <n v="100"/>
    <n v="78"/>
    <n v="181395.35"/>
    <n v="13604.65"/>
    <n v="1813.95"/>
    <x v="0"/>
    <x v="3"/>
    <x v="2"/>
    <x v="3"/>
    <x v="8"/>
    <x v="8"/>
    <x v="2"/>
    <x v="26"/>
    <x v="2"/>
  </r>
  <r>
    <x v="0"/>
    <x v="8"/>
    <n v="4112000636"/>
    <x v="169"/>
    <s v="03CSORG"/>
    <s v="CALIFORNIA SUN ORANGE X 40PCS"/>
    <n v="0"/>
    <n v="100"/>
    <n v="100"/>
    <n v="5"/>
    <n v="181395.35"/>
    <n v="13604.65"/>
    <n v="1813.95"/>
    <x v="0"/>
    <x v="3"/>
    <x v="2"/>
    <x v="3"/>
    <x v="10"/>
    <x v="10"/>
    <x v="2"/>
    <x v="26"/>
    <x v="2"/>
  </r>
  <r>
    <x v="0"/>
    <x v="8"/>
    <n v="4112000636"/>
    <x v="169"/>
    <s v="03CSPNPL"/>
    <s v="CALIFORNIA SUN  PINEAPPLE X 40PCS"/>
    <n v="0"/>
    <n v="100"/>
    <n v="100"/>
    <n v="0"/>
    <n v="181395.35"/>
    <n v="13604.65"/>
    <n v="1813.95"/>
    <x v="0"/>
    <x v="3"/>
    <x v="2"/>
    <x v="3"/>
    <x v="11"/>
    <x v="11"/>
    <x v="2"/>
    <x v="26"/>
    <x v="2"/>
  </r>
  <r>
    <x v="0"/>
    <x v="8"/>
    <n v="4112000636"/>
    <x v="169"/>
    <s v="05CNCTAPPLE"/>
    <s v="FRUTTA NATURAL APPLE JUICE 1LTR X 10PCS"/>
    <n v="0"/>
    <n v="100"/>
    <n v="100"/>
    <n v="905"/>
    <n v="372093.02"/>
    <n v="27906.98"/>
    <n v="3720.93"/>
    <x v="0"/>
    <x v="3"/>
    <x v="2"/>
    <x v="3"/>
    <x v="0"/>
    <x v="0"/>
    <x v="0"/>
    <x v="26"/>
    <x v="0"/>
  </r>
  <r>
    <x v="0"/>
    <x v="8"/>
    <n v="4112000636"/>
    <x v="169"/>
    <s v="05CNCTCOCK"/>
    <s v="FRUTTA NATURAL COCKTAIL 1LTR X 10PCS"/>
    <n v="0"/>
    <n v="100"/>
    <n v="100"/>
    <n v="11"/>
    <n v="372093.02"/>
    <n v="27906.98"/>
    <n v="3720.93"/>
    <x v="0"/>
    <x v="3"/>
    <x v="2"/>
    <x v="3"/>
    <x v="14"/>
    <x v="14"/>
    <x v="0"/>
    <x v="26"/>
    <x v="0"/>
  </r>
  <r>
    <x v="0"/>
    <x v="8"/>
    <n v="4112000636"/>
    <x v="169"/>
    <s v="05CNCTORG"/>
    <s v="FRUTTA NATURAL ORANGE 1LTR X 10PCS"/>
    <n v="0"/>
    <n v="100"/>
    <n v="100"/>
    <n v="35"/>
    <n v="372093.02"/>
    <n v="27906.98"/>
    <n v="3720.93"/>
    <x v="0"/>
    <x v="3"/>
    <x v="2"/>
    <x v="3"/>
    <x v="1"/>
    <x v="1"/>
    <x v="0"/>
    <x v="26"/>
    <x v="0"/>
  </r>
  <r>
    <x v="0"/>
    <x v="8"/>
    <n v="4112000636"/>
    <x v="169"/>
    <s v="06MACORAGE"/>
    <s v="MACCAW DRINK ORANGE 1LTR X 10PCS"/>
    <n v="0"/>
    <n v="50"/>
    <n v="50"/>
    <n v="0"/>
    <n v="162790.70000000001"/>
    <n v="12209.3"/>
    <n v="3255.81"/>
    <x v="0"/>
    <x v="3"/>
    <x v="2"/>
    <x v="3"/>
    <x v="19"/>
    <x v="19"/>
    <x v="1"/>
    <x v="26"/>
    <x v="0"/>
  </r>
  <r>
    <x v="0"/>
    <x v="8"/>
    <n v="4112000636"/>
    <x v="169"/>
    <s v="06MACPNPL"/>
    <s v="MACCAW DRINK PINEAPPLE 1LTR X 10PCS"/>
    <n v="0"/>
    <n v="50"/>
    <n v="50"/>
    <n v="21"/>
    <n v="162790.70000000001"/>
    <n v="12209.3"/>
    <n v="3255.81"/>
    <x v="0"/>
    <x v="3"/>
    <x v="2"/>
    <x v="3"/>
    <x v="12"/>
    <x v="12"/>
    <x v="1"/>
    <x v="26"/>
    <x v="0"/>
  </r>
  <r>
    <x v="0"/>
    <x v="8"/>
    <n v="4112000636"/>
    <x v="169"/>
    <s v="07NPBBKT"/>
    <s v="FRUTTA PET BOTTLE BLACKCURRENT 500ML (12PCS)"/>
    <n v="0"/>
    <n v="300"/>
    <n v="300"/>
    <n v="0"/>
    <n v="223255.82"/>
    <n v="16744.189999999999"/>
    <n v="744.19"/>
    <x v="0"/>
    <x v="3"/>
    <x v="2"/>
    <x v="3"/>
    <x v="5"/>
    <x v="5"/>
    <x v="0"/>
    <x v="26"/>
    <x v="1"/>
  </r>
  <r>
    <x v="0"/>
    <x v="8"/>
    <n v="4112000636"/>
    <x v="169"/>
    <s v="07NPBCTL"/>
    <s v="FRUTTA PET BOTTLE  COCKTAIL 500ML (12PCS)"/>
    <n v="0"/>
    <n v="350"/>
    <n v="350"/>
    <n v="647"/>
    <n v="390697.68"/>
    <n v="29302.33"/>
    <n v="1116.28"/>
    <x v="0"/>
    <x v="3"/>
    <x v="2"/>
    <x v="3"/>
    <x v="6"/>
    <x v="6"/>
    <x v="0"/>
    <x v="26"/>
    <x v="1"/>
  </r>
  <r>
    <x v="0"/>
    <x v="8"/>
    <n v="4112000636"/>
    <x v="169"/>
    <s v="07NPBORG"/>
    <s v="FRUTTA PET BOTTLE  ORANGE 500ML (12PCS)"/>
    <n v="0"/>
    <n v="250"/>
    <n v="250"/>
    <n v="480"/>
    <n v="279069.77"/>
    <n v="20930.23"/>
    <n v="1116.28"/>
    <x v="0"/>
    <x v="3"/>
    <x v="2"/>
    <x v="3"/>
    <x v="7"/>
    <x v="7"/>
    <x v="0"/>
    <x v="26"/>
    <x v="1"/>
  </r>
  <r>
    <x v="0"/>
    <x v="8"/>
    <n v="4112000637"/>
    <x v="41"/>
    <s v="03CSAPPLE"/>
    <s v="CALIFORNIA SUN APPLE X 40PCS"/>
    <n v="1"/>
    <n v="20"/>
    <n v="19"/>
    <n v="14"/>
    <n v="34465.120000000003"/>
    <n v="2584.88"/>
    <n v="1813.95"/>
    <x v="0"/>
    <x v="0"/>
    <x v="0"/>
    <x v="5"/>
    <x v="15"/>
    <x v="15"/>
    <x v="2"/>
    <x v="0"/>
    <x v="2"/>
  </r>
  <r>
    <x v="0"/>
    <x v="8"/>
    <n v="4112000637"/>
    <x v="41"/>
    <s v="03CSCOCK"/>
    <s v="CALIFORNIA SUN COCKTAIL X 40PCS"/>
    <n v="1"/>
    <n v="15"/>
    <n v="14"/>
    <n v="78"/>
    <n v="25395.35"/>
    <n v="1904.65"/>
    <n v="1813.95"/>
    <x v="0"/>
    <x v="0"/>
    <x v="0"/>
    <x v="5"/>
    <x v="8"/>
    <x v="8"/>
    <x v="2"/>
    <x v="0"/>
    <x v="2"/>
  </r>
  <r>
    <x v="0"/>
    <x v="8"/>
    <n v="4112000637"/>
    <x v="41"/>
    <s v="03CSORG"/>
    <s v="CALIFORNIA SUN ORANGE X 40PCS"/>
    <n v="0"/>
    <n v="50"/>
    <n v="50"/>
    <n v="5"/>
    <n v="90697.68"/>
    <n v="6802.33"/>
    <n v="1813.95"/>
    <x v="0"/>
    <x v="0"/>
    <x v="0"/>
    <x v="5"/>
    <x v="10"/>
    <x v="10"/>
    <x v="2"/>
    <x v="0"/>
    <x v="2"/>
  </r>
  <r>
    <x v="0"/>
    <x v="8"/>
    <n v="4112000637"/>
    <x v="41"/>
    <s v="03CSPNPL"/>
    <s v="CALIFORNIA SUN  PINEAPPLE X 40PCS"/>
    <n v="0"/>
    <n v="15"/>
    <n v="15"/>
    <n v="0"/>
    <n v="27209.3"/>
    <n v="2040.7"/>
    <n v="1813.95"/>
    <x v="0"/>
    <x v="0"/>
    <x v="0"/>
    <x v="5"/>
    <x v="11"/>
    <x v="11"/>
    <x v="2"/>
    <x v="0"/>
    <x v="2"/>
  </r>
  <r>
    <x v="0"/>
    <x v="8"/>
    <n v="4112000637"/>
    <x v="41"/>
    <s v="05CNCTAPPLE"/>
    <s v="FRUTTA NATURAL APPLE JUICE 1LTR X 10PCS"/>
    <n v="0"/>
    <n v="80"/>
    <n v="80"/>
    <n v="905"/>
    <n v="297674.42"/>
    <n v="22325.58"/>
    <n v="3720.93"/>
    <x v="0"/>
    <x v="0"/>
    <x v="0"/>
    <x v="5"/>
    <x v="0"/>
    <x v="0"/>
    <x v="0"/>
    <x v="0"/>
    <x v="0"/>
  </r>
  <r>
    <x v="0"/>
    <x v="8"/>
    <n v="4112000637"/>
    <x v="41"/>
    <s v="05CNCTCOCK"/>
    <s v="FRUTTA NATURAL COCKTAIL 1LTR X 10PCS"/>
    <n v="0"/>
    <n v="110"/>
    <n v="110"/>
    <n v="11"/>
    <n v="409302.32"/>
    <n v="30697.67"/>
    <n v="3720.93"/>
    <x v="0"/>
    <x v="0"/>
    <x v="0"/>
    <x v="5"/>
    <x v="14"/>
    <x v="14"/>
    <x v="0"/>
    <x v="0"/>
    <x v="0"/>
  </r>
  <r>
    <x v="0"/>
    <x v="8"/>
    <n v="4112000637"/>
    <x v="41"/>
    <s v="05CNCTMNG"/>
    <s v="FRUTTA NATURAL MANGO 1LTR X 10PCS"/>
    <n v="0"/>
    <n v="20"/>
    <n v="20"/>
    <n v="0"/>
    <n v="74418.600000000006"/>
    <n v="5581.4"/>
    <n v="3720.93"/>
    <x v="0"/>
    <x v="0"/>
    <x v="0"/>
    <x v="5"/>
    <x v="17"/>
    <x v="17"/>
    <x v="0"/>
    <x v="0"/>
    <x v="0"/>
  </r>
  <r>
    <x v="0"/>
    <x v="8"/>
    <n v="4112000637"/>
    <x v="41"/>
    <s v="05CNCTORG"/>
    <s v="FRUTTA NATURAL ORANGE 1LTR X 10PCS"/>
    <n v="1"/>
    <n v="200"/>
    <n v="199"/>
    <n v="35"/>
    <n v="740465.11"/>
    <n v="55534.879999999997"/>
    <n v="3720.93"/>
    <x v="0"/>
    <x v="0"/>
    <x v="0"/>
    <x v="5"/>
    <x v="1"/>
    <x v="1"/>
    <x v="0"/>
    <x v="0"/>
    <x v="0"/>
  </r>
  <r>
    <x v="0"/>
    <x v="8"/>
    <n v="4112000637"/>
    <x v="41"/>
    <s v="05CNCTPNPL"/>
    <s v="FRUTTA NATURAL PINEAPPLE 1LTR X 10PCS"/>
    <n v="0"/>
    <n v="50"/>
    <n v="50"/>
    <n v="11"/>
    <n v="186046.51"/>
    <n v="13953.49"/>
    <n v="3720.93"/>
    <x v="0"/>
    <x v="0"/>
    <x v="0"/>
    <x v="5"/>
    <x v="18"/>
    <x v="18"/>
    <x v="0"/>
    <x v="0"/>
    <x v="0"/>
  </r>
  <r>
    <x v="0"/>
    <x v="8"/>
    <n v="4112000637"/>
    <x v="41"/>
    <s v="06MACC0CK"/>
    <s v="MACCAW DRINK COCKTAIL 1LTR X 10PCS"/>
    <n v="0"/>
    <n v="30"/>
    <n v="30"/>
    <n v="67"/>
    <n v="97674.42"/>
    <n v="7325.58"/>
    <n v="3255.81"/>
    <x v="0"/>
    <x v="0"/>
    <x v="0"/>
    <x v="5"/>
    <x v="2"/>
    <x v="2"/>
    <x v="1"/>
    <x v="0"/>
    <x v="0"/>
  </r>
  <r>
    <x v="0"/>
    <x v="8"/>
    <n v="4112000637"/>
    <x v="41"/>
    <s v="06MACPNPL"/>
    <s v="MACCAW DRINK PINEAPPLE 1LTR X 10PCS"/>
    <n v="0"/>
    <n v="20"/>
    <n v="20"/>
    <n v="21"/>
    <n v="65116.28"/>
    <n v="4883.72"/>
    <n v="3255.81"/>
    <x v="0"/>
    <x v="0"/>
    <x v="0"/>
    <x v="5"/>
    <x v="12"/>
    <x v="12"/>
    <x v="1"/>
    <x v="0"/>
    <x v="0"/>
  </r>
  <r>
    <x v="0"/>
    <x v="8"/>
    <n v="4112000639"/>
    <x v="42"/>
    <s v="03CSAPPLE"/>
    <s v="CALIFORNIA SUN APPLE X 40PCS"/>
    <n v="0"/>
    <n v="50"/>
    <n v="50"/>
    <n v="14"/>
    <n v="90697.68"/>
    <n v="6802.33"/>
    <n v="1813.95"/>
    <x v="0"/>
    <x v="0"/>
    <x v="0"/>
    <x v="5"/>
    <x v="15"/>
    <x v="15"/>
    <x v="2"/>
    <x v="0"/>
    <x v="2"/>
  </r>
  <r>
    <x v="0"/>
    <x v="8"/>
    <n v="4112000639"/>
    <x v="42"/>
    <s v="03CSCOCK"/>
    <s v="CALIFORNIA SUN COCKTAIL X 40PCS"/>
    <n v="2"/>
    <n v="50"/>
    <n v="48"/>
    <n v="78"/>
    <n v="87069.77"/>
    <n v="6530.23"/>
    <n v="1813.95"/>
    <x v="0"/>
    <x v="0"/>
    <x v="0"/>
    <x v="5"/>
    <x v="8"/>
    <x v="8"/>
    <x v="2"/>
    <x v="0"/>
    <x v="2"/>
  </r>
  <r>
    <x v="0"/>
    <x v="8"/>
    <n v="4112000639"/>
    <x v="42"/>
    <s v="03CSORG"/>
    <s v="CALIFORNIA SUN ORANGE X 40PCS"/>
    <n v="2"/>
    <n v="100"/>
    <n v="98"/>
    <n v="5"/>
    <n v="177767.44"/>
    <n v="13332.56"/>
    <n v="1813.95"/>
    <x v="0"/>
    <x v="0"/>
    <x v="0"/>
    <x v="5"/>
    <x v="10"/>
    <x v="10"/>
    <x v="2"/>
    <x v="0"/>
    <x v="2"/>
  </r>
  <r>
    <x v="0"/>
    <x v="8"/>
    <n v="4112000639"/>
    <x v="42"/>
    <s v="03CSPNPL"/>
    <s v="CALIFORNIA SUN  PINEAPPLE X 40PCS"/>
    <n v="3"/>
    <n v="50"/>
    <n v="47"/>
    <n v="0"/>
    <n v="85255.81"/>
    <n v="6394.19"/>
    <n v="1813.95"/>
    <x v="0"/>
    <x v="0"/>
    <x v="0"/>
    <x v="5"/>
    <x v="11"/>
    <x v="11"/>
    <x v="2"/>
    <x v="0"/>
    <x v="2"/>
  </r>
  <r>
    <x v="0"/>
    <x v="8"/>
    <n v="4112000639"/>
    <x v="42"/>
    <s v="05CNCTAPPLE"/>
    <s v="FRUTTA NATURAL APPLE JUICE 1LTR X 10PCS"/>
    <n v="0"/>
    <n v="50"/>
    <n v="50"/>
    <n v="905"/>
    <n v="186046.51"/>
    <n v="13953.49"/>
    <n v="3720.93"/>
    <x v="0"/>
    <x v="0"/>
    <x v="0"/>
    <x v="5"/>
    <x v="0"/>
    <x v="0"/>
    <x v="0"/>
    <x v="0"/>
    <x v="0"/>
  </r>
  <r>
    <x v="0"/>
    <x v="8"/>
    <n v="4112000639"/>
    <x v="42"/>
    <s v="05CNCTCOCK"/>
    <s v="FRUTTA NATURAL COCKTAIL 1LTR X 10PCS"/>
    <n v="0"/>
    <n v="100"/>
    <n v="100"/>
    <n v="11"/>
    <n v="372093.02"/>
    <n v="27906.98"/>
    <n v="3720.93"/>
    <x v="0"/>
    <x v="0"/>
    <x v="0"/>
    <x v="5"/>
    <x v="14"/>
    <x v="14"/>
    <x v="0"/>
    <x v="0"/>
    <x v="0"/>
  </r>
  <r>
    <x v="0"/>
    <x v="8"/>
    <n v="4112000639"/>
    <x v="42"/>
    <s v="05CNCTORG"/>
    <s v="FRUTTA NATURAL ORANGE 1LTR X 10PCS"/>
    <n v="1"/>
    <n v="200"/>
    <n v="199"/>
    <n v="35"/>
    <n v="740465.11"/>
    <n v="55534.879999999997"/>
    <n v="3720.93"/>
    <x v="0"/>
    <x v="0"/>
    <x v="0"/>
    <x v="5"/>
    <x v="1"/>
    <x v="1"/>
    <x v="0"/>
    <x v="0"/>
    <x v="0"/>
  </r>
  <r>
    <x v="0"/>
    <x v="8"/>
    <n v="4112000639"/>
    <x v="42"/>
    <s v="06MACORAGE"/>
    <s v="MACCAW DRINK ORANGE 1LTR X 10PCS"/>
    <n v="0"/>
    <n v="50"/>
    <n v="50"/>
    <n v="0"/>
    <n v="162790.70000000001"/>
    <n v="12209.3"/>
    <n v="3255.81"/>
    <x v="0"/>
    <x v="0"/>
    <x v="0"/>
    <x v="5"/>
    <x v="19"/>
    <x v="19"/>
    <x v="1"/>
    <x v="0"/>
    <x v="0"/>
  </r>
  <r>
    <x v="0"/>
    <x v="8"/>
    <n v="4112000639"/>
    <x v="42"/>
    <s v="06MACPNPL"/>
    <s v="MACCAW DRINK PINEAPPLE 1LTR X 10PCS"/>
    <n v="0"/>
    <n v="70"/>
    <n v="70"/>
    <n v="21"/>
    <n v="227906.97"/>
    <n v="17093.02"/>
    <n v="3255.81"/>
    <x v="0"/>
    <x v="0"/>
    <x v="0"/>
    <x v="5"/>
    <x v="12"/>
    <x v="12"/>
    <x v="1"/>
    <x v="0"/>
    <x v="0"/>
  </r>
  <r>
    <x v="0"/>
    <x v="8"/>
    <n v="4112000640"/>
    <x v="106"/>
    <s v="05CNCTMNG"/>
    <s v="FRUTTA NATURAL MANGO 1LTR X 10PCS"/>
    <n v="0"/>
    <n v="600"/>
    <n v="600"/>
    <n v="0"/>
    <n v="2176743.06"/>
    <n v="163255.73000000001"/>
    <n v="3627.91"/>
    <x v="0"/>
    <x v="5"/>
    <x v="1"/>
    <x v="11"/>
    <x v="17"/>
    <x v="17"/>
    <x v="0"/>
    <x v="23"/>
    <x v="0"/>
  </r>
  <r>
    <x v="0"/>
    <x v="8"/>
    <n v="4112000640"/>
    <x v="106"/>
    <s v="05CNCTPNPL"/>
    <s v="FRUTTA NATURAL PINEAPPLE 1LTR X 10PCS"/>
    <n v="0"/>
    <n v="1096"/>
    <n v="1096"/>
    <n v="11"/>
    <n v="4004463.62"/>
    <n v="300334.77"/>
    <n v="3653.71"/>
    <x v="0"/>
    <x v="5"/>
    <x v="1"/>
    <x v="11"/>
    <x v="18"/>
    <x v="18"/>
    <x v="0"/>
    <x v="23"/>
    <x v="0"/>
  </r>
  <r>
    <x v="0"/>
    <x v="8"/>
    <n v="4112000640"/>
    <x v="106"/>
    <s v="06MACC0CK"/>
    <s v="MACCAW DRINK COCKTAIL 1LTR X 10PCS"/>
    <n v="0"/>
    <n v="200"/>
    <n v="200"/>
    <n v="67"/>
    <n v="651162.80000000005"/>
    <n v="48837.21"/>
    <n v="3255.81"/>
    <x v="0"/>
    <x v="5"/>
    <x v="1"/>
    <x v="11"/>
    <x v="2"/>
    <x v="2"/>
    <x v="1"/>
    <x v="23"/>
    <x v="0"/>
  </r>
  <r>
    <x v="0"/>
    <x v="8"/>
    <n v="4112000640"/>
    <x v="106"/>
    <s v="06MACPNPL"/>
    <s v="MACCAW DRINK PINEAPPLE 1LTR X 10PCS"/>
    <n v="0"/>
    <n v="800"/>
    <n v="800"/>
    <n v="21"/>
    <n v="2604651.2000000002"/>
    <n v="195348.84"/>
    <n v="3255.81"/>
    <x v="0"/>
    <x v="5"/>
    <x v="1"/>
    <x v="11"/>
    <x v="12"/>
    <x v="12"/>
    <x v="1"/>
    <x v="23"/>
    <x v="0"/>
  </r>
  <r>
    <x v="0"/>
    <x v="8"/>
    <n v="4112000640"/>
    <x v="106"/>
    <s v="07NPBBKT"/>
    <s v="FRUTTA PET BOTTLE BLACKCURRENT 500ML (12PCS)"/>
    <n v="0"/>
    <n v="80"/>
    <n v="80"/>
    <n v="0"/>
    <n v="0"/>
    <n v="0"/>
    <n v="0"/>
    <x v="0"/>
    <x v="5"/>
    <x v="1"/>
    <x v="11"/>
    <x v="5"/>
    <x v="5"/>
    <x v="0"/>
    <x v="23"/>
    <x v="1"/>
  </r>
  <r>
    <x v="0"/>
    <x v="8"/>
    <n v="4112000640"/>
    <x v="106"/>
    <s v="07NPBCTL"/>
    <s v="FRUTTA PET BOTTLE  COCKTAIL 500ML (12PCS)"/>
    <n v="0"/>
    <n v="240"/>
    <n v="240"/>
    <n v="647"/>
    <n v="267906.98"/>
    <n v="20093.02"/>
    <n v="1116.28"/>
    <x v="0"/>
    <x v="5"/>
    <x v="1"/>
    <x v="11"/>
    <x v="6"/>
    <x v="6"/>
    <x v="0"/>
    <x v="23"/>
    <x v="1"/>
  </r>
  <r>
    <x v="0"/>
    <x v="8"/>
    <n v="4112000640"/>
    <x v="106"/>
    <s v="07NPBPPL"/>
    <s v="FRUTTA PET BOTTLE PINEAPPLE 500ML (12PCS)"/>
    <n v="0"/>
    <n v="400"/>
    <n v="400"/>
    <n v="41"/>
    <n v="446511.64"/>
    <n v="33488.370000000003"/>
    <n v="1116.28"/>
    <x v="0"/>
    <x v="5"/>
    <x v="1"/>
    <x v="11"/>
    <x v="13"/>
    <x v="13"/>
    <x v="0"/>
    <x v="23"/>
    <x v="1"/>
  </r>
  <r>
    <x v="0"/>
    <x v="8"/>
    <n v="4112000641"/>
    <x v="43"/>
    <s v="03CSAPPLE"/>
    <s v="CALIFORNIA SUN APPLE X 40PCS"/>
    <n v="2"/>
    <n v="0"/>
    <n v="-2"/>
    <n v="14"/>
    <n v="-3627.91"/>
    <n v="-272.08999999999997"/>
    <n v="1813.95"/>
    <x v="0"/>
    <x v="4"/>
    <x v="0"/>
    <x v="6"/>
    <x v="15"/>
    <x v="15"/>
    <x v="2"/>
    <x v="0"/>
    <x v="2"/>
  </r>
  <r>
    <x v="0"/>
    <x v="8"/>
    <n v="4112000641"/>
    <x v="43"/>
    <s v="03CSPNPL"/>
    <s v="CALIFORNIA SUN  PINEAPPLE X 40PCS"/>
    <n v="1"/>
    <n v="0"/>
    <n v="-1"/>
    <n v="0"/>
    <n v="-1813.95"/>
    <n v="-136.05000000000001"/>
    <n v="1813.95"/>
    <x v="0"/>
    <x v="4"/>
    <x v="0"/>
    <x v="6"/>
    <x v="11"/>
    <x v="11"/>
    <x v="2"/>
    <x v="0"/>
    <x v="2"/>
  </r>
  <r>
    <x v="0"/>
    <x v="8"/>
    <n v="4112000641"/>
    <x v="43"/>
    <s v="05CNCTAPPLE"/>
    <s v="FRUTTA NATURAL APPLE JUICE 1LTR X 10PCS"/>
    <n v="0"/>
    <n v="78"/>
    <n v="78"/>
    <n v="905"/>
    <n v="290232.56"/>
    <n v="21767.439999999999"/>
    <n v="3720.93"/>
    <x v="0"/>
    <x v="4"/>
    <x v="0"/>
    <x v="6"/>
    <x v="0"/>
    <x v="0"/>
    <x v="0"/>
    <x v="0"/>
    <x v="0"/>
  </r>
  <r>
    <x v="0"/>
    <x v="8"/>
    <n v="4112000641"/>
    <x v="43"/>
    <s v="05CNCTMNG"/>
    <s v="FRUTTA NATURAL MANGO 1LTR X 10PCS"/>
    <n v="1"/>
    <n v="200"/>
    <n v="199"/>
    <n v="0"/>
    <n v="740465.11"/>
    <n v="55534.879999999997"/>
    <n v="3720.93"/>
    <x v="0"/>
    <x v="4"/>
    <x v="0"/>
    <x v="6"/>
    <x v="17"/>
    <x v="17"/>
    <x v="0"/>
    <x v="0"/>
    <x v="0"/>
  </r>
  <r>
    <x v="0"/>
    <x v="8"/>
    <n v="4112000641"/>
    <x v="43"/>
    <s v="05CNCTORG"/>
    <s v="FRUTTA NATURAL ORANGE 1LTR X 10PCS"/>
    <n v="0"/>
    <n v="268"/>
    <n v="268"/>
    <n v="35"/>
    <n v="997209.29"/>
    <n v="74790.7"/>
    <n v="3720.93"/>
    <x v="0"/>
    <x v="4"/>
    <x v="0"/>
    <x v="6"/>
    <x v="1"/>
    <x v="1"/>
    <x v="0"/>
    <x v="0"/>
    <x v="0"/>
  </r>
  <r>
    <x v="0"/>
    <x v="8"/>
    <n v="4112000641"/>
    <x v="43"/>
    <s v="05CNCTPNPL"/>
    <s v="FRUTTA NATURAL PINEAPPLE 1LTR X 10PCS"/>
    <n v="66"/>
    <n v="200"/>
    <n v="134"/>
    <n v="11"/>
    <n v="498604.65"/>
    <n v="37395.35"/>
    <n v="3720.93"/>
    <x v="0"/>
    <x v="4"/>
    <x v="0"/>
    <x v="6"/>
    <x v="18"/>
    <x v="18"/>
    <x v="0"/>
    <x v="0"/>
    <x v="0"/>
  </r>
  <r>
    <x v="0"/>
    <x v="8"/>
    <n v="4112000641"/>
    <x v="43"/>
    <s v="06MACC0CK"/>
    <s v="MACCAW DRINK COCKTAIL 1LTR X 10PCS"/>
    <n v="0"/>
    <n v="50"/>
    <n v="50"/>
    <n v="67"/>
    <n v="162790.70000000001"/>
    <n v="12209.3"/>
    <n v="3255.81"/>
    <x v="0"/>
    <x v="4"/>
    <x v="0"/>
    <x v="6"/>
    <x v="2"/>
    <x v="2"/>
    <x v="1"/>
    <x v="0"/>
    <x v="0"/>
  </r>
  <r>
    <x v="0"/>
    <x v="8"/>
    <n v="4112000647"/>
    <x v="45"/>
    <s v="03CSAPPLE"/>
    <s v="CALIFORNIA SUN APPLE X 40PCS"/>
    <n v="0"/>
    <n v="200"/>
    <n v="200"/>
    <n v="14"/>
    <n v="362790.7"/>
    <n v="27209.3"/>
    <n v="1813.95"/>
    <x v="0"/>
    <x v="3"/>
    <x v="2"/>
    <x v="8"/>
    <x v="15"/>
    <x v="15"/>
    <x v="2"/>
    <x v="5"/>
    <x v="2"/>
  </r>
  <r>
    <x v="0"/>
    <x v="8"/>
    <n v="4112000647"/>
    <x v="45"/>
    <s v="03CSCOCK"/>
    <s v="CALIFORNIA SUN COCKTAIL X 40PCS"/>
    <n v="0"/>
    <n v="300"/>
    <n v="300"/>
    <n v="78"/>
    <n v="544186.05000000005"/>
    <n v="40813.949999999997"/>
    <n v="1813.95"/>
    <x v="0"/>
    <x v="3"/>
    <x v="2"/>
    <x v="8"/>
    <x v="8"/>
    <x v="8"/>
    <x v="2"/>
    <x v="5"/>
    <x v="2"/>
  </r>
  <r>
    <x v="0"/>
    <x v="8"/>
    <n v="4112000647"/>
    <x v="45"/>
    <s v="03CSORG"/>
    <s v="CALIFORNIA SUN ORANGE X 40PCS"/>
    <n v="0"/>
    <n v="300"/>
    <n v="300"/>
    <n v="5"/>
    <n v="544186.05000000005"/>
    <n v="40813.949999999997"/>
    <n v="1813.95"/>
    <x v="0"/>
    <x v="3"/>
    <x v="2"/>
    <x v="8"/>
    <x v="10"/>
    <x v="10"/>
    <x v="2"/>
    <x v="5"/>
    <x v="2"/>
  </r>
  <r>
    <x v="0"/>
    <x v="8"/>
    <n v="4112000647"/>
    <x v="45"/>
    <s v="03CSPNPL"/>
    <s v="CALIFORNIA SUN  PINEAPPLE X 40PCS"/>
    <n v="0"/>
    <n v="200"/>
    <n v="200"/>
    <n v="0"/>
    <n v="362790.7"/>
    <n v="27209.3"/>
    <n v="1813.95"/>
    <x v="0"/>
    <x v="3"/>
    <x v="2"/>
    <x v="8"/>
    <x v="11"/>
    <x v="11"/>
    <x v="2"/>
    <x v="5"/>
    <x v="2"/>
  </r>
  <r>
    <x v="0"/>
    <x v="8"/>
    <n v="4112000647"/>
    <x v="45"/>
    <s v="05CNCTAPPLE"/>
    <s v="FRUTTA NATURAL APPLE JUICE 1LTR X 10PCS"/>
    <n v="0"/>
    <n v="100"/>
    <n v="100"/>
    <n v="905"/>
    <n v="353488.37"/>
    <n v="26511.63"/>
    <n v="3534.88"/>
    <x v="0"/>
    <x v="3"/>
    <x v="2"/>
    <x v="8"/>
    <x v="0"/>
    <x v="0"/>
    <x v="0"/>
    <x v="5"/>
    <x v="0"/>
  </r>
  <r>
    <x v="0"/>
    <x v="8"/>
    <n v="4112000647"/>
    <x v="45"/>
    <s v="05CNCTCOCK"/>
    <s v="FRUTTA NATURAL COCKTAIL 1LTR X 10PCS"/>
    <n v="0"/>
    <n v="250"/>
    <n v="250"/>
    <n v="11"/>
    <n v="883720.92"/>
    <n v="66279.070000000007"/>
    <n v="3534.88"/>
    <x v="0"/>
    <x v="3"/>
    <x v="2"/>
    <x v="8"/>
    <x v="14"/>
    <x v="14"/>
    <x v="0"/>
    <x v="5"/>
    <x v="0"/>
  </r>
  <r>
    <x v="0"/>
    <x v="8"/>
    <n v="4112000647"/>
    <x v="45"/>
    <s v="05CNCTORG"/>
    <s v="FRUTTA NATURAL ORANGE 1LTR X 10PCS"/>
    <n v="0"/>
    <n v="150"/>
    <n v="150"/>
    <n v="35"/>
    <n v="530232.55000000005"/>
    <n v="39767.440000000002"/>
    <n v="3534.88"/>
    <x v="0"/>
    <x v="3"/>
    <x v="2"/>
    <x v="8"/>
    <x v="1"/>
    <x v="1"/>
    <x v="0"/>
    <x v="5"/>
    <x v="0"/>
  </r>
  <r>
    <x v="0"/>
    <x v="8"/>
    <n v="4112000647"/>
    <x v="45"/>
    <s v="06MACORAGE"/>
    <s v="MACCAW DRINK ORANGE 1LTR X 10PCS"/>
    <n v="0"/>
    <n v="250"/>
    <n v="250"/>
    <n v="0"/>
    <n v="767441.85"/>
    <n v="57558.14"/>
    <n v="3069.77"/>
    <x v="0"/>
    <x v="3"/>
    <x v="2"/>
    <x v="8"/>
    <x v="19"/>
    <x v="19"/>
    <x v="1"/>
    <x v="5"/>
    <x v="0"/>
  </r>
  <r>
    <x v="0"/>
    <x v="8"/>
    <n v="4112000647"/>
    <x v="45"/>
    <s v="06MACPNPL"/>
    <s v="MACCAW DRINK PINEAPPLE 1LTR X 10PCS"/>
    <n v="0"/>
    <n v="250"/>
    <n v="250"/>
    <n v="21"/>
    <n v="767441.85"/>
    <n v="57558.14"/>
    <n v="3069.77"/>
    <x v="0"/>
    <x v="3"/>
    <x v="2"/>
    <x v="8"/>
    <x v="12"/>
    <x v="12"/>
    <x v="1"/>
    <x v="5"/>
    <x v="0"/>
  </r>
  <r>
    <x v="0"/>
    <x v="8"/>
    <n v="4112000647"/>
    <x v="45"/>
    <s v="07NPBBKT"/>
    <s v="FRUTTA PET BOTTLE BLACKCURRENT 500ML (12PCS)"/>
    <n v="0"/>
    <n v="600"/>
    <n v="600"/>
    <n v="0"/>
    <n v="586046.52"/>
    <n v="43953.49"/>
    <n v="976.74"/>
    <x v="0"/>
    <x v="3"/>
    <x v="2"/>
    <x v="8"/>
    <x v="5"/>
    <x v="5"/>
    <x v="0"/>
    <x v="5"/>
    <x v="1"/>
  </r>
  <r>
    <x v="0"/>
    <x v="8"/>
    <n v="4112000647"/>
    <x v="45"/>
    <s v="07NPBCTL"/>
    <s v="FRUTTA PET BOTTLE  COCKTAIL 500ML (12PCS)"/>
    <n v="0"/>
    <n v="600"/>
    <n v="600"/>
    <n v="647"/>
    <n v="586046.52"/>
    <n v="43953.49"/>
    <n v="976.74"/>
    <x v="0"/>
    <x v="3"/>
    <x v="2"/>
    <x v="8"/>
    <x v="6"/>
    <x v="6"/>
    <x v="0"/>
    <x v="5"/>
    <x v="1"/>
  </r>
  <r>
    <x v="0"/>
    <x v="8"/>
    <n v="4112000647"/>
    <x v="45"/>
    <s v="07NPBORG"/>
    <s v="FRUTTA PET BOTTLE  ORANGE 500ML (12PCS)"/>
    <n v="0"/>
    <n v="600"/>
    <n v="600"/>
    <n v="480"/>
    <n v="586046.52"/>
    <n v="43953.49"/>
    <n v="976.74"/>
    <x v="0"/>
    <x v="3"/>
    <x v="2"/>
    <x v="8"/>
    <x v="7"/>
    <x v="7"/>
    <x v="0"/>
    <x v="5"/>
    <x v="1"/>
  </r>
  <r>
    <x v="0"/>
    <x v="8"/>
    <n v="4112000647"/>
    <x v="45"/>
    <s v="07NPBPPL"/>
    <s v="FRUTTA PET BOTTLE PINEAPPLE 500ML (12PCS)"/>
    <n v="0"/>
    <n v="200"/>
    <n v="200"/>
    <n v="41"/>
    <n v="195348.84"/>
    <n v="14651.16"/>
    <n v="976.74"/>
    <x v="0"/>
    <x v="3"/>
    <x v="2"/>
    <x v="8"/>
    <x v="13"/>
    <x v="13"/>
    <x v="0"/>
    <x v="5"/>
    <x v="1"/>
  </r>
  <r>
    <x v="0"/>
    <x v="8"/>
    <n v="4112000654"/>
    <x v="47"/>
    <s v="05CNCTAPPLE"/>
    <s v="FRUTTA NATURAL APPLE JUICE 1LTR X 10PCS"/>
    <n v="0"/>
    <n v="50"/>
    <n v="50"/>
    <n v="905"/>
    <n v="186046.51"/>
    <n v="13953.49"/>
    <n v="3720.93"/>
    <x v="0"/>
    <x v="2"/>
    <x v="1"/>
    <x v="2"/>
    <x v="0"/>
    <x v="0"/>
    <x v="0"/>
    <x v="6"/>
    <x v="0"/>
  </r>
  <r>
    <x v="0"/>
    <x v="8"/>
    <n v="4112000654"/>
    <x v="47"/>
    <s v="05CNCTCOCK"/>
    <s v="FRUTTA NATURAL COCKTAIL 1LTR X 10PCS"/>
    <n v="0"/>
    <n v="50"/>
    <n v="50"/>
    <n v="11"/>
    <n v="186046.51"/>
    <n v="13953.49"/>
    <n v="3720.93"/>
    <x v="0"/>
    <x v="2"/>
    <x v="1"/>
    <x v="2"/>
    <x v="14"/>
    <x v="14"/>
    <x v="0"/>
    <x v="6"/>
    <x v="0"/>
  </r>
  <r>
    <x v="0"/>
    <x v="8"/>
    <n v="4112000654"/>
    <x v="47"/>
    <s v="05CNCTORG"/>
    <s v="FRUTTA NATURAL ORANGE 1LTR X 10PCS"/>
    <n v="0"/>
    <n v="72"/>
    <n v="72"/>
    <n v="35"/>
    <n v="267906.96999999997"/>
    <n v="20093.02"/>
    <n v="3720.93"/>
    <x v="0"/>
    <x v="2"/>
    <x v="1"/>
    <x v="2"/>
    <x v="1"/>
    <x v="1"/>
    <x v="0"/>
    <x v="6"/>
    <x v="0"/>
  </r>
  <r>
    <x v="0"/>
    <x v="8"/>
    <n v="4112000654"/>
    <x v="47"/>
    <s v="05CNCTPNPL"/>
    <s v="FRUTTA NATURAL PINEAPPLE 1LTR X 10PCS"/>
    <n v="0"/>
    <n v="50"/>
    <n v="50"/>
    <n v="11"/>
    <n v="186046.51"/>
    <n v="13953.49"/>
    <n v="3720.93"/>
    <x v="0"/>
    <x v="2"/>
    <x v="1"/>
    <x v="2"/>
    <x v="18"/>
    <x v="18"/>
    <x v="0"/>
    <x v="6"/>
    <x v="0"/>
  </r>
  <r>
    <x v="0"/>
    <x v="8"/>
    <n v="4112000654"/>
    <x v="47"/>
    <s v="06MACCRNBRY"/>
    <s v="MACCAW DRINK CRANBERRY 1LTR X 10PCS"/>
    <n v="0"/>
    <n v="50"/>
    <n v="50"/>
    <n v="254"/>
    <n v="162790.70000000001"/>
    <n v="12209.3"/>
    <n v="3255.81"/>
    <x v="0"/>
    <x v="2"/>
    <x v="1"/>
    <x v="2"/>
    <x v="3"/>
    <x v="3"/>
    <x v="1"/>
    <x v="6"/>
    <x v="0"/>
  </r>
  <r>
    <x v="0"/>
    <x v="8"/>
    <n v="4112000654"/>
    <x v="47"/>
    <s v="06MACORAGE"/>
    <s v="MACCAW DRINK ORANGE 1LTR X 10PCS"/>
    <n v="0"/>
    <n v="50"/>
    <n v="50"/>
    <n v="0"/>
    <n v="162790.70000000001"/>
    <n v="12209.3"/>
    <n v="3255.81"/>
    <x v="0"/>
    <x v="2"/>
    <x v="1"/>
    <x v="2"/>
    <x v="19"/>
    <x v="19"/>
    <x v="1"/>
    <x v="6"/>
    <x v="0"/>
  </r>
  <r>
    <x v="0"/>
    <x v="8"/>
    <n v="4112000654"/>
    <x v="47"/>
    <s v="07NPBBKT"/>
    <s v="FRUTTA PET BOTTLE BLACKCURRENT 500ML (12PCS)"/>
    <n v="0"/>
    <n v="435"/>
    <n v="435"/>
    <n v="0"/>
    <n v="485581.41"/>
    <n v="36418.61"/>
    <n v="1116.28"/>
    <x v="0"/>
    <x v="2"/>
    <x v="1"/>
    <x v="2"/>
    <x v="5"/>
    <x v="5"/>
    <x v="0"/>
    <x v="6"/>
    <x v="1"/>
  </r>
  <r>
    <x v="0"/>
    <x v="8"/>
    <n v="4112000654"/>
    <x v="47"/>
    <s v="07NPBCTL"/>
    <s v="FRUTTA PET BOTTLE  COCKTAIL 500ML (12PCS)"/>
    <n v="0"/>
    <n v="531"/>
    <n v="531"/>
    <n v="647"/>
    <n v="468837.22"/>
    <n v="35162.79"/>
    <n v="882.93"/>
    <x v="0"/>
    <x v="2"/>
    <x v="1"/>
    <x v="2"/>
    <x v="6"/>
    <x v="6"/>
    <x v="0"/>
    <x v="6"/>
    <x v="1"/>
  </r>
  <r>
    <x v="0"/>
    <x v="8"/>
    <n v="4112000654"/>
    <x v="47"/>
    <s v="07NPBORG"/>
    <s v="FRUTTA PET BOTTLE  ORANGE 500ML (12PCS)"/>
    <n v="0"/>
    <n v="520"/>
    <n v="520"/>
    <n v="480"/>
    <n v="468837.22"/>
    <n v="35162.79"/>
    <n v="901.61"/>
    <x v="0"/>
    <x v="2"/>
    <x v="1"/>
    <x v="2"/>
    <x v="7"/>
    <x v="7"/>
    <x v="0"/>
    <x v="6"/>
    <x v="1"/>
  </r>
  <r>
    <x v="0"/>
    <x v="8"/>
    <n v="4112000654"/>
    <x v="47"/>
    <s v="07NPBPPL"/>
    <s v="FRUTTA PET BOTTLE PINEAPPLE 500ML (12PCS)"/>
    <n v="0"/>
    <n v="420"/>
    <n v="420"/>
    <n v="41"/>
    <n v="468837.22"/>
    <n v="35162.79"/>
    <n v="1116.28"/>
    <x v="0"/>
    <x v="2"/>
    <x v="1"/>
    <x v="2"/>
    <x v="13"/>
    <x v="13"/>
    <x v="0"/>
    <x v="6"/>
    <x v="1"/>
  </r>
  <r>
    <x v="0"/>
    <x v="8"/>
    <n v="4112000656"/>
    <x v="48"/>
    <s v="03CSAPPLE"/>
    <s v="CALIFORNIA SUN APPLE X 40PCS"/>
    <n v="0"/>
    <n v="50"/>
    <n v="50"/>
    <n v="14"/>
    <n v="90697.68"/>
    <n v="6802.33"/>
    <n v="1813.95"/>
    <x v="0"/>
    <x v="0"/>
    <x v="0"/>
    <x v="0"/>
    <x v="15"/>
    <x v="15"/>
    <x v="2"/>
    <x v="0"/>
    <x v="2"/>
  </r>
  <r>
    <x v="0"/>
    <x v="8"/>
    <n v="4112000656"/>
    <x v="48"/>
    <s v="03CSCOCK"/>
    <s v="CALIFORNIA SUN COCKTAIL X 40PCS"/>
    <n v="0"/>
    <n v="50"/>
    <n v="50"/>
    <n v="78"/>
    <n v="90697.68"/>
    <n v="6802.33"/>
    <n v="1813.95"/>
    <x v="0"/>
    <x v="0"/>
    <x v="0"/>
    <x v="0"/>
    <x v="8"/>
    <x v="8"/>
    <x v="2"/>
    <x v="0"/>
    <x v="2"/>
  </r>
  <r>
    <x v="0"/>
    <x v="8"/>
    <n v="4112000656"/>
    <x v="48"/>
    <s v="03CSORG"/>
    <s v="CALIFORNIA SUN ORANGE X 40PCS"/>
    <n v="0"/>
    <n v="150"/>
    <n v="150"/>
    <n v="5"/>
    <n v="272093.03000000003"/>
    <n v="20406.98"/>
    <n v="1813.95"/>
    <x v="0"/>
    <x v="0"/>
    <x v="0"/>
    <x v="0"/>
    <x v="10"/>
    <x v="10"/>
    <x v="2"/>
    <x v="0"/>
    <x v="2"/>
  </r>
  <r>
    <x v="0"/>
    <x v="8"/>
    <n v="4112000656"/>
    <x v="48"/>
    <s v="03CSPNPL"/>
    <s v="CALIFORNIA SUN  PINEAPPLE X 40PCS"/>
    <n v="0"/>
    <n v="50"/>
    <n v="50"/>
    <n v="0"/>
    <n v="90697.68"/>
    <n v="6802.33"/>
    <n v="1813.95"/>
    <x v="0"/>
    <x v="0"/>
    <x v="0"/>
    <x v="0"/>
    <x v="11"/>
    <x v="11"/>
    <x v="2"/>
    <x v="0"/>
    <x v="2"/>
  </r>
  <r>
    <x v="0"/>
    <x v="8"/>
    <n v="4112000656"/>
    <x v="48"/>
    <s v="05CNCTAPPLE"/>
    <s v="FRUTTA NATURAL APPLE JUICE 1LTR X 10PCS"/>
    <n v="0"/>
    <n v="20"/>
    <n v="20"/>
    <n v="905"/>
    <n v="74418.600000000006"/>
    <n v="5581.4"/>
    <n v="3720.93"/>
    <x v="0"/>
    <x v="0"/>
    <x v="0"/>
    <x v="0"/>
    <x v="0"/>
    <x v="0"/>
    <x v="0"/>
    <x v="0"/>
    <x v="0"/>
  </r>
  <r>
    <x v="0"/>
    <x v="8"/>
    <n v="4112000656"/>
    <x v="48"/>
    <s v="05CNCTCOCK"/>
    <s v="FRUTTA NATURAL COCKTAIL 1LTR X 10PCS"/>
    <n v="0"/>
    <n v="110"/>
    <n v="110"/>
    <n v="11"/>
    <n v="409302.32"/>
    <n v="30697.67"/>
    <n v="3720.93"/>
    <x v="0"/>
    <x v="0"/>
    <x v="0"/>
    <x v="0"/>
    <x v="14"/>
    <x v="14"/>
    <x v="0"/>
    <x v="0"/>
    <x v="0"/>
  </r>
  <r>
    <x v="0"/>
    <x v="8"/>
    <n v="4112000656"/>
    <x v="48"/>
    <s v="05CNCTMNG"/>
    <s v="FRUTTA NATURAL MANGO 1LTR X 10PCS"/>
    <n v="2"/>
    <n v="223"/>
    <n v="221"/>
    <n v="0"/>
    <n v="822325.57"/>
    <n v="61674.42"/>
    <n v="3720.93"/>
    <x v="0"/>
    <x v="0"/>
    <x v="0"/>
    <x v="0"/>
    <x v="17"/>
    <x v="17"/>
    <x v="0"/>
    <x v="0"/>
    <x v="0"/>
  </r>
  <r>
    <x v="0"/>
    <x v="8"/>
    <n v="4112000656"/>
    <x v="48"/>
    <s v="05CNCTORG"/>
    <s v="FRUTTA NATURAL ORANGE 1LTR X 10PCS"/>
    <n v="7"/>
    <n v="311"/>
    <n v="304"/>
    <n v="35"/>
    <n v="1131161.0900000001"/>
    <n v="84837.08"/>
    <n v="3720.92"/>
    <x v="0"/>
    <x v="0"/>
    <x v="0"/>
    <x v="0"/>
    <x v="1"/>
    <x v="1"/>
    <x v="0"/>
    <x v="0"/>
    <x v="0"/>
  </r>
  <r>
    <x v="0"/>
    <x v="8"/>
    <n v="4112000656"/>
    <x v="48"/>
    <s v="05CNCTPNPL"/>
    <s v="FRUTTA NATURAL PINEAPPLE 1LTR X 10PCS"/>
    <n v="0"/>
    <n v="30"/>
    <n v="30"/>
    <n v="11"/>
    <n v="111627.91"/>
    <n v="8372.09"/>
    <n v="3720.93"/>
    <x v="0"/>
    <x v="0"/>
    <x v="0"/>
    <x v="0"/>
    <x v="18"/>
    <x v="18"/>
    <x v="0"/>
    <x v="0"/>
    <x v="0"/>
  </r>
  <r>
    <x v="0"/>
    <x v="8"/>
    <n v="4112000656"/>
    <x v="48"/>
    <s v="07NPBBKT"/>
    <s v="FRUTTA PET BOTTLE BLACKCURRENT 500ML (12PCS)"/>
    <n v="0"/>
    <n v="140"/>
    <n v="140"/>
    <n v="0"/>
    <n v="111627.91"/>
    <n v="8372.09"/>
    <n v="797.34"/>
    <x v="0"/>
    <x v="0"/>
    <x v="0"/>
    <x v="0"/>
    <x v="5"/>
    <x v="5"/>
    <x v="0"/>
    <x v="0"/>
    <x v="1"/>
  </r>
  <r>
    <x v="0"/>
    <x v="8"/>
    <n v="4112000656"/>
    <x v="48"/>
    <s v="07NPBCTL"/>
    <s v="FRUTTA PET BOTTLE  COCKTAIL 500ML (12PCS)"/>
    <n v="0"/>
    <n v="80"/>
    <n v="80"/>
    <n v="647"/>
    <n v="89302.33"/>
    <n v="6697.67"/>
    <n v="1116.28"/>
    <x v="0"/>
    <x v="0"/>
    <x v="0"/>
    <x v="0"/>
    <x v="6"/>
    <x v="6"/>
    <x v="0"/>
    <x v="0"/>
    <x v="1"/>
  </r>
  <r>
    <x v="0"/>
    <x v="8"/>
    <n v="4112000656"/>
    <x v="48"/>
    <s v="07NPBORG"/>
    <s v="FRUTTA PET BOTTLE  ORANGE 500ML (12PCS)"/>
    <n v="0"/>
    <n v="100"/>
    <n v="100"/>
    <n v="480"/>
    <n v="111627.91"/>
    <n v="8372.09"/>
    <n v="1116.28"/>
    <x v="0"/>
    <x v="0"/>
    <x v="0"/>
    <x v="0"/>
    <x v="7"/>
    <x v="7"/>
    <x v="0"/>
    <x v="0"/>
    <x v="1"/>
  </r>
  <r>
    <x v="0"/>
    <x v="8"/>
    <n v="4112000656"/>
    <x v="48"/>
    <s v="07NPBPPL"/>
    <s v="FRUTTA PET BOTTLE PINEAPPLE 500ML (12PCS)"/>
    <n v="0"/>
    <n v="40"/>
    <n v="40"/>
    <n v="41"/>
    <n v="44651.16"/>
    <n v="3348.84"/>
    <n v="1116.28"/>
    <x v="0"/>
    <x v="0"/>
    <x v="0"/>
    <x v="0"/>
    <x v="13"/>
    <x v="13"/>
    <x v="0"/>
    <x v="0"/>
    <x v="1"/>
  </r>
  <r>
    <x v="0"/>
    <x v="8"/>
    <n v="4112000658"/>
    <x v="87"/>
    <s v="03CSAPPLE"/>
    <s v="CALIFORNIA SUN APPLE X 40PCS"/>
    <n v="5"/>
    <n v="0"/>
    <n v="-5"/>
    <n v="14"/>
    <n v="-9069.77"/>
    <n v="-680.23"/>
    <n v="1813.95"/>
    <x v="0"/>
    <x v="5"/>
    <x v="1"/>
    <x v="10"/>
    <x v="15"/>
    <x v="15"/>
    <x v="2"/>
    <x v="17"/>
    <x v="2"/>
  </r>
  <r>
    <x v="0"/>
    <x v="8"/>
    <n v="4112000658"/>
    <x v="87"/>
    <s v="03CSCOCK"/>
    <s v="CALIFORNIA SUN COCKTAIL X 40PCS"/>
    <n v="5"/>
    <n v="0"/>
    <n v="-5"/>
    <n v="78"/>
    <n v="-9069.77"/>
    <n v="-680.23"/>
    <n v="1813.95"/>
    <x v="0"/>
    <x v="5"/>
    <x v="1"/>
    <x v="10"/>
    <x v="8"/>
    <x v="8"/>
    <x v="2"/>
    <x v="17"/>
    <x v="2"/>
  </r>
  <r>
    <x v="0"/>
    <x v="8"/>
    <n v="4112000658"/>
    <x v="87"/>
    <s v="03CSORG"/>
    <s v="CALIFORNIA SUN ORANGE X 40PCS"/>
    <n v="5"/>
    <n v="0"/>
    <n v="-5"/>
    <n v="5"/>
    <n v="-9069.77"/>
    <n v="-680.23"/>
    <n v="1813.95"/>
    <x v="0"/>
    <x v="5"/>
    <x v="1"/>
    <x v="10"/>
    <x v="10"/>
    <x v="10"/>
    <x v="2"/>
    <x v="17"/>
    <x v="2"/>
  </r>
  <r>
    <x v="0"/>
    <x v="8"/>
    <n v="4112000658"/>
    <x v="87"/>
    <s v="03CSPNPL"/>
    <s v="CALIFORNIA SUN  PINEAPPLE X 40PCS"/>
    <n v="5"/>
    <n v="0"/>
    <n v="-5"/>
    <n v="0"/>
    <n v="-9069.77"/>
    <n v="-680.23"/>
    <n v="1813.95"/>
    <x v="0"/>
    <x v="5"/>
    <x v="1"/>
    <x v="10"/>
    <x v="11"/>
    <x v="11"/>
    <x v="2"/>
    <x v="17"/>
    <x v="2"/>
  </r>
  <r>
    <x v="0"/>
    <x v="8"/>
    <n v="4112000660"/>
    <x v="88"/>
    <s v="03CSAPPLE"/>
    <s v="CALIFORNIA SUN APPLE X 40PCS"/>
    <n v="0"/>
    <n v="500"/>
    <n v="500"/>
    <n v="14"/>
    <n v="906976.75"/>
    <n v="68023.259999999995"/>
    <n v="1813.95"/>
    <x v="0"/>
    <x v="3"/>
    <x v="2"/>
    <x v="17"/>
    <x v="15"/>
    <x v="15"/>
    <x v="2"/>
    <x v="18"/>
    <x v="2"/>
  </r>
  <r>
    <x v="0"/>
    <x v="8"/>
    <n v="4112000660"/>
    <x v="88"/>
    <s v="03CSCOCK"/>
    <s v="CALIFORNIA SUN COCKTAIL X 40PCS"/>
    <n v="0"/>
    <n v="50"/>
    <n v="50"/>
    <n v="78"/>
    <n v="90697.68"/>
    <n v="6802.33"/>
    <n v="1813.95"/>
    <x v="0"/>
    <x v="3"/>
    <x v="2"/>
    <x v="17"/>
    <x v="8"/>
    <x v="8"/>
    <x v="2"/>
    <x v="18"/>
    <x v="2"/>
  </r>
  <r>
    <x v="0"/>
    <x v="8"/>
    <n v="4112000660"/>
    <x v="88"/>
    <s v="03CSPNPL"/>
    <s v="CALIFORNIA SUN  PINEAPPLE X 40PCS"/>
    <n v="0"/>
    <n v="650"/>
    <n v="650"/>
    <n v="0"/>
    <n v="1179069.78"/>
    <n v="88430.23"/>
    <n v="1813.95"/>
    <x v="0"/>
    <x v="3"/>
    <x v="2"/>
    <x v="17"/>
    <x v="11"/>
    <x v="11"/>
    <x v="2"/>
    <x v="18"/>
    <x v="2"/>
  </r>
  <r>
    <x v="0"/>
    <x v="8"/>
    <n v="4112000660"/>
    <x v="88"/>
    <s v="05CNCTAPPLE"/>
    <s v="FRUTTA NATURAL APPLE JUICE 1LTR X 10PCS"/>
    <n v="0"/>
    <n v="50"/>
    <n v="50"/>
    <n v="905"/>
    <n v="186046.51"/>
    <n v="13953.49"/>
    <n v="3720.93"/>
    <x v="0"/>
    <x v="3"/>
    <x v="2"/>
    <x v="17"/>
    <x v="0"/>
    <x v="0"/>
    <x v="0"/>
    <x v="18"/>
    <x v="0"/>
  </r>
  <r>
    <x v="0"/>
    <x v="8"/>
    <n v="4112000660"/>
    <x v="88"/>
    <s v="05CNCTCOCK"/>
    <s v="FRUTTA NATURAL COCKTAIL 1LTR X 10PCS"/>
    <n v="0"/>
    <n v="100"/>
    <n v="100"/>
    <n v="11"/>
    <n v="372093.02"/>
    <n v="27906.98"/>
    <n v="3720.93"/>
    <x v="0"/>
    <x v="3"/>
    <x v="2"/>
    <x v="17"/>
    <x v="14"/>
    <x v="14"/>
    <x v="0"/>
    <x v="18"/>
    <x v="0"/>
  </r>
  <r>
    <x v="0"/>
    <x v="8"/>
    <n v="4112000660"/>
    <x v="88"/>
    <s v="05CNCTORG"/>
    <s v="FRUTTA NATURAL ORANGE 1LTR X 10PCS"/>
    <n v="0"/>
    <n v="50"/>
    <n v="50"/>
    <n v="35"/>
    <n v="186046.51"/>
    <n v="13953.49"/>
    <n v="3720.93"/>
    <x v="0"/>
    <x v="3"/>
    <x v="2"/>
    <x v="17"/>
    <x v="1"/>
    <x v="1"/>
    <x v="0"/>
    <x v="18"/>
    <x v="0"/>
  </r>
  <r>
    <x v="0"/>
    <x v="8"/>
    <n v="4112000660"/>
    <x v="88"/>
    <s v="06MACCRNBRY"/>
    <s v="MACCAW DRINK CRANBERRY 1LTR X 10PCS"/>
    <n v="0"/>
    <n v="100"/>
    <n v="100"/>
    <n v="254"/>
    <n v="325581.39"/>
    <n v="24418.6"/>
    <n v="3255.81"/>
    <x v="0"/>
    <x v="3"/>
    <x v="2"/>
    <x v="17"/>
    <x v="3"/>
    <x v="3"/>
    <x v="1"/>
    <x v="18"/>
    <x v="0"/>
  </r>
  <r>
    <x v="0"/>
    <x v="8"/>
    <n v="4112000660"/>
    <x v="88"/>
    <s v="06MACORAGE"/>
    <s v="MACCAW DRINK ORANGE 1LTR X 10PCS"/>
    <n v="0"/>
    <n v="100"/>
    <n v="100"/>
    <n v="0"/>
    <n v="325581.39"/>
    <n v="24418.6"/>
    <n v="3255.81"/>
    <x v="0"/>
    <x v="3"/>
    <x v="2"/>
    <x v="17"/>
    <x v="19"/>
    <x v="19"/>
    <x v="1"/>
    <x v="18"/>
    <x v="0"/>
  </r>
  <r>
    <x v="0"/>
    <x v="8"/>
    <n v="4112000660"/>
    <x v="88"/>
    <s v="07NPBBKT"/>
    <s v="FRUTTA PET BOTTLE BLACKCURRENT 500ML (12PCS)"/>
    <n v="0"/>
    <n v="200"/>
    <n v="200"/>
    <n v="0"/>
    <n v="223255.82"/>
    <n v="16744.189999999999"/>
    <n v="1116.28"/>
    <x v="0"/>
    <x v="3"/>
    <x v="2"/>
    <x v="17"/>
    <x v="5"/>
    <x v="5"/>
    <x v="0"/>
    <x v="18"/>
    <x v="1"/>
  </r>
  <r>
    <x v="0"/>
    <x v="8"/>
    <n v="4112000660"/>
    <x v="88"/>
    <s v="07NPBCTL"/>
    <s v="FRUTTA PET BOTTLE  COCKTAIL 500ML (12PCS)"/>
    <n v="0"/>
    <n v="200"/>
    <n v="200"/>
    <n v="647"/>
    <n v="223255.82"/>
    <n v="16744.189999999999"/>
    <n v="1116.28"/>
    <x v="0"/>
    <x v="3"/>
    <x v="2"/>
    <x v="17"/>
    <x v="6"/>
    <x v="6"/>
    <x v="0"/>
    <x v="18"/>
    <x v="1"/>
  </r>
  <r>
    <x v="0"/>
    <x v="8"/>
    <n v="4112000660"/>
    <x v="88"/>
    <s v="07NPBORG"/>
    <s v="FRUTTA PET BOTTLE  ORANGE 500ML (12PCS)"/>
    <n v="0"/>
    <n v="200"/>
    <n v="200"/>
    <n v="480"/>
    <n v="223255.82"/>
    <n v="16744.189999999999"/>
    <n v="1116.28"/>
    <x v="0"/>
    <x v="3"/>
    <x v="2"/>
    <x v="17"/>
    <x v="7"/>
    <x v="7"/>
    <x v="0"/>
    <x v="18"/>
    <x v="1"/>
  </r>
  <r>
    <x v="0"/>
    <x v="8"/>
    <n v="4112000660"/>
    <x v="88"/>
    <s v="07NPBPPL"/>
    <s v="FRUTTA PET BOTTLE PINEAPPLE 500ML (12PCS)"/>
    <n v="0"/>
    <n v="120"/>
    <n v="120"/>
    <n v="41"/>
    <n v="44651.16"/>
    <n v="3348.84"/>
    <n v="372.09"/>
    <x v="0"/>
    <x v="3"/>
    <x v="2"/>
    <x v="17"/>
    <x v="13"/>
    <x v="13"/>
    <x v="0"/>
    <x v="18"/>
    <x v="1"/>
  </r>
  <r>
    <x v="0"/>
    <x v="8"/>
    <n v="4112000661"/>
    <x v="89"/>
    <s v="03CSAPPLE"/>
    <s v="CALIFORNIA SUN APPLE X 40PCS"/>
    <n v="0"/>
    <n v="125"/>
    <n v="125"/>
    <n v="14"/>
    <n v="226744.19"/>
    <n v="17005.810000000001"/>
    <n v="1813.95"/>
    <x v="0"/>
    <x v="3"/>
    <x v="2"/>
    <x v="17"/>
    <x v="15"/>
    <x v="15"/>
    <x v="2"/>
    <x v="18"/>
    <x v="2"/>
  </r>
  <r>
    <x v="0"/>
    <x v="8"/>
    <n v="4112000661"/>
    <x v="89"/>
    <s v="03CSCOCK"/>
    <s v="CALIFORNIA SUN COCKTAIL X 40PCS"/>
    <n v="0"/>
    <n v="50"/>
    <n v="50"/>
    <n v="78"/>
    <n v="90697.68"/>
    <n v="6802.33"/>
    <n v="1813.95"/>
    <x v="0"/>
    <x v="3"/>
    <x v="2"/>
    <x v="17"/>
    <x v="8"/>
    <x v="8"/>
    <x v="2"/>
    <x v="18"/>
    <x v="2"/>
  </r>
  <r>
    <x v="0"/>
    <x v="8"/>
    <n v="4112000661"/>
    <x v="89"/>
    <s v="03CSPNPL"/>
    <s v="CALIFORNIA SUN  PINEAPPLE X 40PCS"/>
    <n v="0"/>
    <n v="125"/>
    <n v="125"/>
    <n v="0"/>
    <n v="226744.19"/>
    <n v="17005.810000000001"/>
    <n v="1813.95"/>
    <x v="0"/>
    <x v="3"/>
    <x v="2"/>
    <x v="17"/>
    <x v="11"/>
    <x v="11"/>
    <x v="2"/>
    <x v="18"/>
    <x v="2"/>
  </r>
  <r>
    <x v="0"/>
    <x v="8"/>
    <n v="4112000661"/>
    <x v="89"/>
    <s v="05CNCTORG"/>
    <s v="FRUTTA NATURAL ORANGE 1LTR X 10PCS"/>
    <n v="0"/>
    <n v="150"/>
    <n v="150"/>
    <n v="35"/>
    <n v="558139.53"/>
    <n v="41860.46"/>
    <n v="3720.93"/>
    <x v="0"/>
    <x v="3"/>
    <x v="2"/>
    <x v="17"/>
    <x v="1"/>
    <x v="1"/>
    <x v="0"/>
    <x v="18"/>
    <x v="0"/>
  </r>
  <r>
    <x v="0"/>
    <x v="8"/>
    <n v="4112000661"/>
    <x v="89"/>
    <s v="06MACCRNBRY"/>
    <s v="MACCAW DRINK CRANBERRY 1LTR X 10PCS"/>
    <n v="0"/>
    <n v="50"/>
    <n v="50"/>
    <n v="254"/>
    <n v="162790.70000000001"/>
    <n v="12209.3"/>
    <n v="3255.81"/>
    <x v="0"/>
    <x v="3"/>
    <x v="2"/>
    <x v="17"/>
    <x v="3"/>
    <x v="3"/>
    <x v="1"/>
    <x v="18"/>
    <x v="0"/>
  </r>
  <r>
    <x v="0"/>
    <x v="8"/>
    <n v="4112000661"/>
    <x v="89"/>
    <s v="07NPBBKT"/>
    <s v="FRUTTA PET BOTTLE BLACKCURRENT 500ML (12PCS)"/>
    <n v="0"/>
    <n v="300"/>
    <n v="300"/>
    <n v="0"/>
    <n v="334883.73"/>
    <n v="25116.28"/>
    <n v="1116.28"/>
    <x v="0"/>
    <x v="3"/>
    <x v="2"/>
    <x v="17"/>
    <x v="5"/>
    <x v="5"/>
    <x v="0"/>
    <x v="18"/>
    <x v="1"/>
  </r>
  <r>
    <x v="0"/>
    <x v="8"/>
    <n v="4112000661"/>
    <x v="89"/>
    <s v="07NPBCTL"/>
    <s v="FRUTTA PET BOTTLE  COCKTAIL 500ML (12PCS)"/>
    <n v="0"/>
    <n v="300"/>
    <n v="300"/>
    <n v="647"/>
    <n v="334883.73"/>
    <n v="25116.28"/>
    <n v="1116.28"/>
    <x v="0"/>
    <x v="3"/>
    <x v="2"/>
    <x v="17"/>
    <x v="6"/>
    <x v="6"/>
    <x v="0"/>
    <x v="18"/>
    <x v="1"/>
  </r>
  <r>
    <x v="0"/>
    <x v="8"/>
    <n v="4112000661"/>
    <x v="89"/>
    <s v="07NPBORG"/>
    <s v="FRUTTA PET BOTTLE  ORANGE 500ML (12PCS)"/>
    <n v="0"/>
    <n v="212"/>
    <n v="212"/>
    <n v="480"/>
    <n v="111627.91"/>
    <n v="8372.09"/>
    <n v="526.54999999999995"/>
    <x v="0"/>
    <x v="3"/>
    <x v="2"/>
    <x v="17"/>
    <x v="7"/>
    <x v="7"/>
    <x v="0"/>
    <x v="18"/>
    <x v="1"/>
  </r>
  <r>
    <x v="0"/>
    <x v="8"/>
    <n v="4112000661"/>
    <x v="89"/>
    <s v="07NPBPPL"/>
    <s v="FRUTTA PET BOTTLE PINEAPPLE 500ML (12PCS)"/>
    <n v="0"/>
    <n v="200"/>
    <n v="200"/>
    <n v="41"/>
    <n v="223255.82"/>
    <n v="16744.189999999999"/>
    <n v="1116.28"/>
    <x v="0"/>
    <x v="3"/>
    <x v="2"/>
    <x v="17"/>
    <x v="13"/>
    <x v="13"/>
    <x v="0"/>
    <x v="18"/>
    <x v="1"/>
  </r>
  <r>
    <x v="0"/>
    <x v="8"/>
    <n v="4112000663"/>
    <x v="110"/>
    <s v="05CNCTMNG"/>
    <s v="FRUTTA NATURAL MANGO 1LTR X 10PCS"/>
    <n v="0"/>
    <n v="50"/>
    <n v="50"/>
    <n v="0"/>
    <n v="186046.51"/>
    <n v="13953.49"/>
    <n v="3720.93"/>
    <x v="1"/>
    <x v="1"/>
    <x v="0"/>
    <x v="1"/>
    <x v="17"/>
    <x v="17"/>
    <x v="0"/>
    <x v="0"/>
    <x v="0"/>
  </r>
  <r>
    <x v="0"/>
    <x v="8"/>
    <n v="4112000663"/>
    <x v="110"/>
    <s v="05CNCTORG"/>
    <s v="FRUTTA NATURAL ORANGE 1LTR X 10PCS"/>
    <n v="0"/>
    <n v="162"/>
    <n v="162"/>
    <n v="35"/>
    <n v="558139.53"/>
    <n v="41860.46"/>
    <n v="3445.31"/>
    <x v="1"/>
    <x v="1"/>
    <x v="0"/>
    <x v="1"/>
    <x v="1"/>
    <x v="1"/>
    <x v="0"/>
    <x v="0"/>
    <x v="0"/>
  </r>
  <r>
    <x v="0"/>
    <x v="8"/>
    <n v="4112000663"/>
    <x v="110"/>
    <s v="05CNCTPNPL"/>
    <s v="FRUTTA NATURAL PINEAPPLE 1LTR X 10PCS"/>
    <n v="0"/>
    <n v="58"/>
    <n v="58"/>
    <n v="11"/>
    <n v="186046.51"/>
    <n v="13953.49"/>
    <n v="3207.7"/>
    <x v="1"/>
    <x v="1"/>
    <x v="0"/>
    <x v="1"/>
    <x v="18"/>
    <x v="18"/>
    <x v="0"/>
    <x v="0"/>
    <x v="0"/>
  </r>
  <r>
    <x v="0"/>
    <x v="8"/>
    <n v="4112000663"/>
    <x v="110"/>
    <s v="06MACC0CK"/>
    <s v="MACCAW DRINK COCKTAIL 1LTR X 10PCS"/>
    <n v="0"/>
    <n v="20"/>
    <n v="20"/>
    <n v="67"/>
    <n v="65116.28"/>
    <n v="4883.72"/>
    <n v="3255.81"/>
    <x v="1"/>
    <x v="1"/>
    <x v="0"/>
    <x v="1"/>
    <x v="2"/>
    <x v="2"/>
    <x v="1"/>
    <x v="0"/>
    <x v="0"/>
  </r>
  <r>
    <x v="0"/>
    <x v="8"/>
    <n v="4112000663"/>
    <x v="110"/>
    <s v="06MACPNPL"/>
    <s v="MACCAW DRINK PINEAPPLE 1LTR X 10PCS"/>
    <n v="0"/>
    <n v="34"/>
    <n v="34"/>
    <n v="21"/>
    <n v="97674.42"/>
    <n v="7325.58"/>
    <n v="2872.78"/>
    <x v="1"/>
    <x v="1"/>
    <x v="0"/>
    <x v="1"/>
    <x v="12"/>
    <x v="12"/>
    <x v="1"/>
    <x v="0"/>
    <x v="0"/>
  </r>
  <r>
    <x v="0"/>
    <x v="8"/>
    <n v="4112000664"/>
    <x v="49"/>
    <s v="05CNCTORG"/>
    <s v="FRUTTA NATURAL ORANGE 1LTR X 10PCS"/>
    <n v="0"/>
    <n v="81"/>
    <n v="81"/>
    <n v="35"/>
    <n v="279069.77"/>
    <n v="20930.23"/>
    <n v="3445.31"/>
    <x v="1"/>
    <x v="1"/>
    <x v="0"/>
    <x v="1"/>
    <x v="1"/>
    <x v="1"/>
    <x v="0"/>
    <x v="0"/>
    <x v="0"/>
  </r>
  <r>
    <x v="0"/>
    <x v="8"/>
    <n v="4112000664"/>
    <x v="49"/>
    <s v="07NPBPPL"/>
    <s v="FRUTTA PET BOTTLE PINEAPPLE 500ML (12PCS)"/>
    <n v="0"/>
    <n v="33"/>
    <n v="33"/>
    <n v="41"/>
    <n v="33488.370000000003"/>
    <n v="2511.63"/>
    <n v="1014.8"/>
    <x v="1"/>
    <x v="1"/>
    <x v="0"/>
    <x v="1"/>
    <x v="13"/>
    <x v="13"/>
    <x v="0"/>
    <x v="0"/>
    <x v="1"/>
  </r>
  <r>
    <x v="0"/>
    <x v="8"/>
    <n v="4112000668"/>
    <x v="50"/>
    <s v="03CSAPPLE"/>
    <s v="CALIFORNIA SUN APPLE X 40PCS"/>
    <n v="0"/>
    <n v="250"/>
    <n v="250"/>
    <n v="14"/>
    <n v="453488.38"/>
    <n v="34011.629999999997"/>
    <n v="1813.95"/>
    <x v="0"/>
    <x v="2"/>
    <x v="1"/>
    <x v="9"/>
    <x v="15"/>
    <x v="15"/>
    <x v="2"/>
    <x v="7"/>
    <x v="2"/>
  </r>
  <r>
    <x v="0"/>
    <x v="8"/>
    <n v="4112000668"/>
    <x v="50"/>
    <s v="03CSCOCK"/>
    <s v="CALIFORNIA SUN COCKTAIL X 40PCS"/>
    <n v="0"/>
    <n v="200"/>
    <n v="200"/>
    <n v="78"/>
    <n v="362790.7"/>
    <n v="27209.3"/>
    <n v="1813.95"/>
    <x v="0"/>
    <x v="2"/>
    <x v="1"/>
    <x v="9"/>
    <x v="8"/>
    <x v="8"/>
    <x v="2"/>
    <x v="7"/>
    <x v="2"/>
  </r>
  <r>
    <x v="0"/>
    <x v="8"/>
    <n v="4112000668"/>
    <x v="50"/>
    <s v="03CSORG"/>
    <s v="CALIFORNIA SUN ORANGE X 40PCS"/>
    <n v="0"/>
    <n v="300"/>
    <n v="300"/>
    <n v="5"/>
    <n v="544186.05000000005"/>
    <n v="40813.949999999997"/>
    <n v="1813.95"/>
    <x v="0"/>
    <x v="2"/>
    <x v="1"/>
    <x v="9"/>
    <x v="10"/>
    <x v="10"/>
    <x v="2"/>
    <x v="7"/>
    <x v="2"/>
  </r>
  <r>
    <x v="0"/>
    <x v="8"/>
    <n v="4112000668"/>
    <x v="50"/>
    <s v="03CSPNPL"/>
    <s v="CALIFORNIA SUN  PINEAPPLE X 40PCS"/>
    <n v="0"/>
    <n v="250"/>
    <n v="250"/>
    <n v="0"/>
    <n v="453488.38"/>
    <n v="34011.629999999997"/>
    <n v="1813.95"/>
    <x v="0"/>
    <x v="2"/>
    <x v="1"/>
    <x v="9"/>
    <x v="11"/>
    <x v="11"/>
    <x v="2"/>
    <x v="7"/>
    <x v="2"/>
  </r>
  <r>
    <x v="0"/>
    <x v="8"/>
    <n v="4112000668"/>
    <x v="50"/>
    <s v="05CNCTORG"/>
    <s v="FRUTTA NATURAL ORANGE 1LTR X 10PCS"/>
    <n v="0"/>
    <n v="648"/>
    <n v="648"/>
    <n v="35"/>
    <n v="2411162.77"/>
    <n v="180837.21"/>
    <n v="3720.93"/>
    <x v="0"/>
    <x v="2"/>
    <x v="1"/>
    <x v="9"/>
    <x v="1"/>
    <x v="1"/>
    <x v="0"/>
    <x v="7"/>
    <x v="0"/>
  </r>
  <r>
    <x v="0"/>
    <x v="8"/>
    <n v="4112000668"/>
    <x v="50"/>
    <s v="06MACC0CK"/>
    <s v="MACCAW DRINK COCKTAIL 1LTR X 10PCS"/>
    <n v="0"/>
    <n v="200"/>
    <n v="200"/>
    <n v="67"/>
    <n v="651162.80000000005"/>
    <n v="48837.21"/>
    <n v="3255.81"/>
    <x v="0"/>
    <x v="2"/>
    <x v="1"/>
    <x v="9"/>
    <x v="2"/>
    <x v="2"/>
    <x v="1"/>
    <x v="7"/>
    <x v="0"/>
  </r>
  <r>
    <x v="0"/>
    <x v="8"/>
    <n v="4112000668"/>
    <x v="50"/>
    <s v="07NPBBKT"/>
    <s v="FRUTTA PET BOTTLE BLACKCURRENT 500ML (12PCS)"/>
    <n v="0"/>
    <n v="408"/>
    <n v="408"/>
    <n v="0"/>
    <n v="398509.92"/>
    <n v="29888.240000000002"/>
    <n v="976.74"/>
    <x v="0"/>
    <x v="2"/>
    <x v="1"/>
    <x v="9"/>
    <x v="5"/>
    <x v="5"/>
    <x v="0"/>
    <x v="7"/>
    <x v="1"/>
  </r>
  <r>
    <x v="0"/>
    <x v="8"/>
    <n v="4112000668"/>
    <x v="50"/>
    <s v="07NPBCTL"/>
    <s v="FRUTTA PET BOTTLE  COCKTAIL 500ML (12PCS)"/>
    <n v="0"/>
    <n v="500"/>
    <n v="500"/>
    <n v="647"/>
    <n v="488370"/>
    <n v="36627.75"/>
    <n v="976.74"/>
    <x v="0"/>
    <x v="2"/>
    <x v="1"/>
    <x v="9"/>
    <x v="6"/>
    <x v="6"/>
    <x v="0"/>
    <x v="7"/>
    <x v="1"/>
  </r>
  <r>
    <x v="0"/>
    <x v="8"/>
    <n v="4112000668"/>
    <x v="50"/>
    <s v="07NPBORG"/>
    <s v="FRUTTA PET BOTTLE  ORANGE 500ML (12PCS)"/>
    <n v="0"/>
    <n v="550"/>
    <n v="550"/>
    <n v="480"/>
    <n v="537207"/>
    <n v="40290.53"/>
    <n v="976.74"/>
    <x v="0"/>
    <x v="2"/>
    <x v="1"/>
    <x v="9"/>
    <x v="7"/>
    <x v="7"/>
    <x v="0"/>
    <x v="7"/>
    <x v="1"/>
  </r>
  <r>
    <x v="0"/>
    <x v="8"/>
    <n v="4112000668"/>
    <x v="50"/>
    <s v="07NPBPPL"/>
    <s v="FRUTTA PET BOTTLE PINEAPPLE 500ML (12PCS)"/>
    <n v="0"/>
    <n v="500"/>
    <n v="500"/>
    <n v="41"/>
    <n v="488370"/>
    <n v="36627.75"/>
    <n v="976.74"/>
    <x v="0"/>
    <x v="2"/>
    <x v="1"/>
    <x v="9"/>
    <x v="13"/>
    <x v="13"/>
    <x v="0"/>
    <x v="7"/>
    <x v="1"/>
  </r>
  <r>
    <x v="0"/>
    <x v="8"/>
    <n v="4112000669"/>
    <x v="51"/>
    <s v="03CSORG"/>
    <s v="CALIFORNIA SUN ORANGE X 40PCS"/>
    <n v="1"/>
    <n v="0"/>
    <n v="-1"/>
    <n v="5"/>
    <n v="-1813.95"/>
    <n v="-136.05000000000001"/>
    <n v="1813.95"/>
    <x v="0"/>
    <x v="5"/>
    <x v="1"/>
    <x v="10"/>
    <x v="10"/>
    <x v="10"/>
    <x v="2"/>
    <x v="8"/>
    <x v="2"/>
  </r>
  <r>
    <x v="0"/>
    <x v="8"/>
    <n v="4112000670"/>
    <x v="170"/>
    <s v="03CSCOCK"/>
    <s v="CALIFORNIA SUN COCKTAIL X 40PCS"/>
    <n v="0"/>
    <n v="8"/>
    <n v="8"/>
    <n v="78"/>
    <n v="14511.63"/>
    <n v="1088.3699999999999"/>
    <n v="1813.95"/>
    <x v="1"/>
    <x v="1"/>
    <x v="0"/>
    <x v="1"/>
    <x v="8"/>
    <x v="8"/>
    <x v="2"/>
    <x v="0"/>
    <x v="2"/>
  </r>
  <r>
    <x v="0"/>
    <x v="8"/>
    <n v="4112000670"/>
    <x v="170"/>
    <s v="03CSMNG"/>
    <s v="CALIFORNIA SUN MANGO X 40PCS"/>
    <n v="0"/>
    <n v="8"/>
    <n v="8"/>
    <n v="94"/>
    <n v="14511.63"/>
    <n v="1088.3699999999999"/>
    <n v="1813.95"/>
    <x v="1"/>
    <x v="1"/>
    <x v="0"/>
    <x v="1"/>
    <x v="9"/>
    <x v="9"/>
    <x v="2"/>
    <x v="0"/>
    <x v="2"/>
  </r>
  <r>
    <x v="0"/>
    <x v="8"/>
    <n v="4112000670"/>
    <x v="170"/>
    <s v="03CSORG"/>
    <s v="CALIFORNIA SUN ORANGE X 40PCS"/>
    <n v="0"/>
    <n v="8"/>
    <n v="8"/>
    <n v="5"/>
    <n v="14511.63"/>
    <n v="1088.3699999999999"/>
    <n v="1813.95"/>
    <x v="1"/>
    <x v="1"/>
    <x v="0"/>
    <x v="1"/>
    <x v="10"/>
    <x v="10"/>
    <x v="2"/>
    <x v="0"/>
    <x v="2"/>
  </r>
  <r>
    <x v="0"/>
    <x v="8"/>
    <n v="4112000670"/>
    <x v="170"/>
    <s v="03CSPNPL"/>
    <s v="CALIFORNIA SUN  PINEAPPLE X 40PCS"/>
    <n v="0"/>
    <n v="8"/>
    <n v="8"/>
    <n v="0"/>
    <n v="14511.63"/>
    <n v="1088.3699999999999"/>
    <n v="1813.95"/>
    <x v="1"/>
    <x v="1"/>
    <x v="0"/>
    <x v="1"/>
    <x v="11"/>
    <x v="11"/>
    <x v="2"/>
    <x v="0"/>
    <x v="2"/>
  </r>
  <r>
    <x v="0"/>
    <x v="8"/>
    <n v="4112000670"/>
    <x v="170"/>
    <s v="05CNCTMNG"/>
    <s v="FRUTTA NATURAL MANGO 1LTR X 10PCS"/>
    <n v="0"/>
    <n v="12"/>
    <n v="12"/>
    <n v="0"/>
    <n v="44651.16"/>
    <n v="3348.84"/>
    <n v="3720.93"/>
    <x v="1"/>
    <x v="1"/>
    <x v="0"/>
    <x v="1"/>
    <x v="17"/>
    <x v="17"/>
    <x v="0"/>
    <x v="0"/>
    <x v="0"/>
  </r>
  <r>
    <x v="0"/>
    <x v="8"/>
    <n v="4112000670"/>
    <x v="170"/>
    <s v="06MACPNPL"/>
    <s v="MACCAW DRINK PINEAPPLE 1LTR X 10PCS"/>
    <n v="0"/>
    <n v="25"/>
    <n v="25"/>
    <n v="21"/>
    <n v="78139.539999999994"/>
    <n v="5860.47"/>
    <n v="3125.58"/>
    <x v="1"/>
    <x v="1"/>
    <x v="0"/>
    <x v="1"/>
    <x v="12"/>
    <x v="12"/>
    <x v="1"/>
    <x v="0"/>
    <x v="0"/>
  </r>
  <r>
    <x v="0"/>
    <x v="8"/>
    <n v="4112000670"/>
    <x v="170"/>
    <s v="07NPBBKT"/>
    <s v="FRUTTA PET BOTTLE BLACKCURRENT 500ML (12PCS)"/>
    <n v="0"/>
    <n v="16"/>
    <n v="16"/>
    <n v="0"/>
    <n v="13395.35"/>
    <n v="1004.65"/>
    <n v="837.21"/>
    <x v="1"/>
    <x v="1"/>
    <x v="0"/>
    <x v="1"/>
    <x v="5"/>
    <x v="5"/>
    <x v="0"/>
    <x v="0"/>
    <x v="1"/>
  </r>
  <r>
    <x v="0"/>
    <x v="8"/>
    <n v="4112000670"/>
    <x v="170"/>
    <s v="07NPBCTL"/>
    <s v="FRUTTA PET BOTTLE  COCKTAIL 500ML (12PCS)"/>
    <n v="0"/>
    <n v="12"/>
    <n v="12"/>
    <n v="647"/>
    <n v="13395.35"/>
    <n v="1004.65"/>
    <n v="1116.28"/>
    <x v="1"/>
    <x v="1"/>
    <x v="0"/>
    <x v="1"/>
    <x v="6"/>
    <x v="6"/>
    <x v="0"/>
    <x v="0"/>
    <x v="1"/>
  </r>
  <r>
    <x v="0"/>
    <x v="8"/>
    <n v="4112000670"/>
    <x v="170"/>
    <s v="07NPBORG"/>
    <s v="FRUTTA PET BOTTLE  ORANGE 500ML (12PCS)"/>
    <n v="0"/>
    <n v="12"/>
    <n v="12"/>
    <n v="480"/>
    <n v="13395.35"/>
    <n v="1004.65"/>
    <n v="1116.28"/>
    <x v="1"/>
    <x v="1"/>
    <x v="0"/>
    <x v="1"/>
    <x v="7"/>
    <x v="7"/>
    <x v="0"/>
    <x v="0"/>
    <x v="1"/>
  </r>
  <r>
    <x v="0"/>
    <x v="8"/>
    <n v="4112000670"/>
    <x v="170"/>
    <s v="07NPBPPL"/>
    <s v="FRUTTA PET BOTTLE PINEAPPLE 500ML (12PCS)"/>
    <n v="0"/>
    <n v="12"/>
    <n v="12"/>
    <n v="41"/>
    <n v="13395.35"/>
    <n v="1004.65"/>
    <n v="1116.28"/>
    <x v="1"/>
    <x v="1"/>
    <x v="0"/>
    <x v="1"/>
    <x v="13"/>
    <x v="13"/>
    <x v="0"/>
    <x v="0"/>
    <x v="1"/>
  </r>
  <r>
    <x v="0"/>
    <x v="8"/>
    <n v="4112000676"/>
    <x v="53"/>
    <s v="04NCTCOCK"/>
    <s v="FRUTTA NATURAL COCKTAIL 250ML X 24PCS"/>
    <n v="0"/>
    <n v="300"/>
    <n v="300"/>
    <n v="0"/>
    <n v="837210"/>
    <n v="62790.75"/>
    <n v="2790.7"/>
    <x v="0"/>
    <x v="5"/>
    <x v="1"/>
    <x v="11"/>
    <x v="22"/>
    <x v="22"/>
    <x v="0"/>
    <x v="9"/>
    <x v="3"/>
  </r>
  <r>
    <x v="0"/>
    <x v="8"/>
    <n v="4112000676"/>
    <x v="53"/>
    <s v="05CNCTAPPLE"/>
    <s v="FRUTTA NATURAL APPLE JUICE 1LTR X 10PCS"/>
    <n v="0"/>
    <n v="400"/>
    <n v="400"/>
    <n v="905"/>
    <n v="1488372.08"/>
    <n v="111627.91"/>
    <n v="3720.93"/>
    <x v="0"/>
    <x v="5"/>
    <x v="1"/>
    <x v="11"/>
    <x v="0"/>
    <x v="0"/>
    <x v="0"/>
    <x v="9"/>
    <x v="0"/>
  </r>
  <r>
    <x v="0"/>
    <x v="8"/>
    <n v="4112000676"/>
    <x v="53"/>
    <s v="05CNCTCOCK"/>
    <s v="FRUTTA NATURAL COCKTAIL 1LTR X 10PCS"/>
    <n v="0"/>
    <n v="400"/>
    <n v="400"/>
    <n v="11"/>
    <n v="1488372.08"/>
    <n v="111627.91"/>
    <n v="3720.93"/>
    <x v="0"/>
    <x v="5"/>
    <x v="1"/>
    <x v="11"/>
    <x v="14"/>
    <x v="14"/>
    <x v="0"/>
    <x v="9"/>
    <x v="0"/>
  </r>
  <r>
    <x v="0"/>
    <x v="8"/>
    <n v="4112000676"/>
    <x v="53"/>
    <s v="05CNCTORG"/>
    <s v="FRUTTA NATURAL ORANGE 1LTR X 10PCS"/>
    <n v="0"/>
    <n v="200"/>
    <n v="200"/>
    <n v="35"/>
    <n v="744186.04"/>
    <n v="55813.95"/>
    <n v="3720.93"/>
    <x v="0"/>
    <x v="5"/>
    <x v="1"/>
    <x v="11"/>
    <x v="1"/>
    <x v="1"/>
    <x v="0"/>
    <x v="9"/>
    <x v="0"/>
  </r>
  <r>
    <x v="0"/>
    <x v="8"/>
    <n v="4112000676"/>
    <x v="53"/>
    <s v="05CNCTPNPL"/>
    <s v="FRUTTA NATURAL PINEAPPLE 1LTR X 10PCS"/>
    <n v="0"/>
    <n v="200"/>
    <n v="200"/>
    <n v="11"/>
    <n v="744186.04"/>
    <n v="55813.95"/>
    <n v="3720.93"/>
    <x v="0"/>
    <x v="5"/>
    <x v="1"/>
    <x v="11"/>
    <x v="18"/>
    <x v="18"/>
    <x v="0"/>
    <x v="9"/>
    <x v="0"/>
  </r>
  <r>
    <x v="0"/>
    <x v="8"/>
    <n v="4112000676"/>
    <x v="53"/>
    <s v="06MACCRNBRY"/>
    <s v="MACCAW DRINK CRANBERRY 1LTR X 10PCS"/>
    <n v="0"/>
    <n v="400"/>
    <n v="400"/>
    <n v="254"/>
    <n v="1302325.56"/>
    <n v="97674.42"/>
    <n v="3255.81"/>
    <x v="0"/>
    <x v="5"/>
    <x v="1"/>
    <x v="11"/>
    <x v="3"/>
    <x v="3"/>
    <x v="1"/>
    <x v="9"/>
    <x v="0"/>
  </r>
  <r>
    <x v="0"/>
    <x v="8"/>
    <n v="4112000676"/>
    <x v="53"/>
    <s v="06MACORAGE"/>
    <s v="MACCAW DRINK ORANGE 1LTR X 10PCS"/>
    <n v="0"/>
    <n v="400"/>
    <n v="400"/>
    <n v="0"/>
    <n v="1302325.56"/>
    <n v="97674.42"/>
    <n v="3255.81"/>
    <x v="0"/>
    <x v="5"/>
    <x v="1"/>
    <x v="11"/>
    <x v="19"/>
    <x v="19"/>
    <x v="1"/>
    <x v="9"/>
    <x v="0"/>
  </r>
  <r>
    <x v="0"/>
    <x v="8"/>
    <n v="4112000676"/>
    <x v="53"/>
    <s v="07NPBBKT"/>
    <s v="FRUTTA PET BOTTLE BLACKCURRENT 500ML (12PCS)"/>
    <n v="0"/>
    <n v="640"/>
    <n v="640"/>
    <n v="0"/>
    <n v="714418.62"/>
    <n v="53581.4"/>
    <n v="1116.28"/>
    <x v="0"/>
    <x v="5"/>
    <x v="1"/>
    <x v="11"/>
    <x v="5"/>
    <x v="5"/>
    <x v="0"/>
    <x v="9"/>
    <x v="1"/>
  </r>
  <r>
    <x v="0"/>
    <x v="8"/>
    <n v="4112000676"/>
    <x v="53"/>
    <s v="07NPBCTL"/>
    <s v="FRUTTA PET BOTTLE  COCKTAIL 500ML (12PCS)"/>
    <n v="0"/>
    <n v="640"/>
    <n v="640"/>
    <n v="647"/>
    <n v="714418.62"/>
    <n v="53581.4"/>
    <n v="1116.28"/>
    <x v="0"/>
    <x v="5"/>
    <x v="1"/>
    <x v="11"/>
    <x v="6"/>
    <x v="6"/>
    <x v="0"/>
    <x v="9"/>
    <x v="1"/>
  </r>
  <r>
    <x v="0"/>
    <x v="8"/>
    <n v="4112000676"/>
    <x v="53"/>
    <s v="07NPBORG"/>
    <s v="FRUTTA PET BOTTLE  ORANGE 500ML (12PCS)"/>
    <n v="0"/>
    <n v="160"/>
    <n v="160"/>
    <n v="480"/>
    <n v="0"/>
    <n v="0"/>
    <n v="0"/>
    <x v="0"/>
    <x v="5"/>
    <x v="1"/>
    <x v="11"/>
    <x v="7"/>
    <x v="7"/>
    <x v="0"/>
    <x v="9"/>
    <x v="1"/>
  </r>
  <r>
    <x v="0"/>
    <x v="8"/>
    <n v="4112000678"/>
    <x v="129"/>
    <s v="03CSAPPLE"/>
    <s v="CALIFORNIA SUN APPLE X 40PCS"/>
    <n v="0"/>
    <n v="80"/>
    <n v="80"/>
    <n v="14"/>
    <n v="145116.28"/>
    <n v="10883.72"/>
    <n v="1813.95"/>
    <x v="0"/>
    <x v="3"/>
    <x v="2"/>
    <x v="7"/>
    <x v="15"/>
    <x v="15"/>
    <x v="2"/>
    <x v="29"/>
    <x v="2"/>
  </r>
  <r>
    <x v="0"/>
    <x v="8"/>
    <n v="4112000678"/>
    <x v="129"/>
    <s v="03CSCOCK"/>
    <s v="CALIFORNIA SUN COCKTAIL X 40PCS"/>
    <n v="0"/>
    <n v="40"/>
    <n v="40"/>
    <n v="78"/>
    <n v="72558.14"/>
    <n v="5441.86"/>
    <n v="1813.95"/>
    <x v="0"/>
    <x v="3"/>
    <x v="2"/>
    <x v="7"/>
    <x v="8"/>
    <x v="8"/>
    <x v="2"/>
    <x v="29"/>
    <x v="2"/>
  </r>
  <r>
    <x v="0"/>
    <x v="8"/>
    <n v="4112000678"/>
    <x v="129"/>
    <s v="03CSPNPL"/>
    <s v="CALIFORNIA SUN  PINEAPPLE X 40PCS"/>
    <n v="0"/>
    <n v="80"/>
    <n v="80"/>
    <n v="0"/>
    <n v="145116.28"/>
    <n v="10883.72"/>
    <n v="1813.95"/>
    <x v="0"/>
    <x v="3"/>
    <x v="2"/>
    <x v="7"/>
    <x v="11"/>
    <x v="11"/>
    <x v="2"/>
    <x v="29"/>
    <x v="2"/>
  </r>
  <r>
    <x v="0"/>
    <x v="8"/>
    <n v="4112000678"/>
    <x v="129"/>
    <s v="04NCTCOCK"/>
    <s v="FRUTTA NATURAL COCKTAIL 250ML X 24PCS"/>
    <n v="0"/>
    <n v="50"/>
    <n v="50"/>
    <n v="0"/>
    <n v="139535"/>
    <n v="10465.129999999999"/>
    <n v="2790.7"/>
    <x v="0"/>
    <x v="3"/>
    <x v="2"/>
    <x v="7"/>
    <x v="22"/>
    <x v="22"/>
    <x v="0"/>
    <x v="29"/>
    <x v="3"/>
  </r>
  <r>
    <x v="0"/>
    <x v="8"/>
    <n v="4112000678"/>
    <x v="129"/>
    <s v="04NCTPNPL"/>
    <s v="FRUTTA NATURAL PINEAPPLE 250ML X 24PCS"/>
    <n v="0"/>
    <n v="32"/>
    <n v="32"/>
    <n v="0"/>
    <n v="89302.399999999994"/>
    <n v="6697.68"/>
    <n v="2790.7"/>
    <x v="0"/>
    <x v="3"/>
    <x v="2"/>
    <x v="7"/>
    <x v="23"/>
    <x v="23"/>
    <x v="0"/>
    <x v="29"/>
    <x v="3"/>
  </r>
  <r>
    <x v="0"/>
    <x v="8"/>
    <n v="4112000678"/>
    <x v="129"/>
    <s v="05CNCTAPPLE"/>
    <s v="FRUTTA NATURAL APPLE JUICE 1LTR X 10PCS"/>
    <n v="0"/>
    <n v="100"/>
    <n v="100"/>
    <n v="905"/>
    <n v="372093.02"/>
    <n v="27906.98"/>
    <n v="3720.93"/>
    <x v="0"/>
    <x v="3"/>
    <x v="2"/>
    <x v="7"/>
    <x v="0"/>
    <x v="0"/>
    <x v="0"/>
    <x v="29"/>
    <x v="0"/>
  </r>
  <r>
    <x v="0"/>
    <x v="8"/>
    <n v="4112000678"/>
    <x v="129"/>
    <s v="05CNCTCOCK"/>
    <s v="FRUTTA NATURAL COCKTAIL 1LTR X 10PCS"/>
    <n v="0"/>
    <n v="100"/>
    <n v="100"/>
    <n v="11"/>
    <n v="372093.02"/>
    <n v="27906.98"/>
    <n v="3720.93"/>
    <x v="0"/>
    <x v="3"/>
    <x v="2"/>
    <x v="7"/>
    <x v="14"/>
    <x v="14"/>
    <x v="0"/>
    <x v="29"/>
    <x v="0"/>
  </r>
  <r>
    <x v="0"/>
    <x v="8"/>
    <n v="4112000678"/>
    <x v="129"/>
    <s v="05CNCTORG"/>
    <s v="FRUTTA NATURAL ORANGE 1LTR X 10PCS"/>
    <n v="0"/>
    <n v="150"/>
    <n v="150"/>
    <n v="35"/>
    <n v="558139.53"/>
    <n v="41860.46"/>
    <n v="3720.93"/>
    <x v="0"/>
    <x v="3"/>
    <x v="2"/>
    <x v="7"/>
    <x v="1"/>
    <x v="1"/>
    <x v="0"/>
    <x v="29"/>
    <x v="0"/>
  </r>
  <r>
    <x v="0"/>
    <x v="8"/>
    <n v="4112000678"/>
    <x v="129"/>
    <s v="05CNCTPNPL"/>
    <s v="FRUTTA NATURAL PINEAPPLE 1LTR X 10PCS"/>
    <n v="0"/>
    <n v="50"/>
    <n v="50"/>
    <n v="11"/>
    <n v="186046.51"/>
    <n v="13953.49"/>
    <n v="3720.93"/>
    <x v="0"/>
    <x v="3"/>
    <x v="2"/>
    <x v="7"/>
    <x v="18"/>
    <x v="18"/>
    <x v="0"/>
    <x v="29"/>
    <x v="0"/>
  </r>
  <r>
    <x v="0"/>
    <x v="8"/>
    <n v="4112000678"/>
    <x v="129"/>
    <s v="06MACCRNBRY"/>
    <s v="MACCAW DRINK CRANBERRY 1LTR X 10PCS"/>
    <n v="0"/>
    <n v="100"/>
    <n v="100"/>
    <n v="254"/>
    <n v="325581.39"/>
    <n v="24418.6"/>
    <n v="3255.81"/>
    <x v="0"/>
    <x v="3"/>
    <x v="2"/>
    <x v="7"/>
    <x v="3"/>
    <x v="3"/>
    <x v="1"/>
    <x v="29"/>
    <x v="0"/>
  </r>
  <r>
    <x v="0"/>
    <x v="8"/>
    <n v="4112000678"/>
    <x v="129"/>
    <s v="06MACORAGE"/>
    <s v="MACCAW DRINK ORANGE 1LTR X 10PCS"/>
    <n v="0"/>
    <n v="100"/>
    <n v="100"/>
    <n v="0"/>
    <n v="325581.39"/>
    <n v="24418.6"/>
    <n v="3255.81"/>
    <x v="0"/>
    <x v="3"/>
    <x v="2"/>
    <x v="7"/>
    <x v="19"/>
    <x v="19"/>
    <x v="1"/>
    <x v="29"/>
    <x v="0"/>
  </r>
  <r>
    <x v="0"/>
    <x v="8"/>
    <n v="4112000678"/>
    <x v="129"/>
    <s v="07NPBCTL"/>
    <s v="FRUTTA PET BOTTLE  COCKTAIL 500ML (12PCS)"/>
    <n v="0"/>
    <n v="1375"/>
    <n v="1375"/>
    <n v="647"/>
    <n v="1116279.1000000001"/>
    <n v="83720.929999999993"/>
    <n v="811.84"/>
    <x v="0"/>
    <x v="3"/>
    <x v="2"/>
    <x v="7"/>
    <x v="6"/>
    <x v="6"/>
    <x v="0"/>
    <x v="29"/>
    <x v="1"/>
  </r>
  <r>
    <x v="0"/>
    <x v="8"/>
    <n v="4112000678"/>
    <x v="129"/>
    <s v="07NPBORG"/>
    <s v="FRUTTA PET BOTTLE  ORANGE 500ML (12PCS)"/>
    <n v="0"/>
    <n v="1000"/>
    <n v="1000"/>
    <n v="480"/>
    <n v="1116279.1000000001"/>
    <n v="83720.929999999993"/>
    <n v="1116.28"/>
    <x v="0"/>
    <x v="3"/>
    <x v="2"/>
    <x v="7"/>
    <x v="7"/>
    <x v="7"/>
    <x v="0"/>
    <x v="29"/>
    <x v="1"/>
  </r>
  <r>
    <x v="0"/>
    <x v="8"/>
    <n v="4112000678"/>
    <x v="129"/>
    <s v="07NPBPPL"/>
    <s v="FRUTTA PET BOTTLE PINEAPPLE 500ML (12PCS)"/>
    <n v="0"/>
    <n v="1000"/>
    <n v="1000"/>
    <n v="41"/>
    <n v="1116279.1000000001"/>
    <n v="83720.929999999993"/>
    <n v="1116.28"/>
    <x v="0"/>
    <x v="3"/>
    <x v="2"/>
    <x v="7"/>
    <x v="13"/>
    <x v="13"/>
    <x v="0"/>
    <x v="29"/>
    <x v="1"/>
  </r>
  <r>
    <x v="0"/>
    <x v="8"/>
    <n v="4112000679"/>
    <x v="145"/>
    <s v="05CNCTCOCK"/>
    <s v="FRUTTA NATURAL COCKTAIL 1LTR X 10PCS"/>
    <n v="0"/>
    <n v="16"/>
    <n v="16"/>
    <n v="11"/>
    <n v="55813.95"/>
    <n v="4186.05"/>
    <n v="3488.37"/>
    <x v="1"/>
    <x v="1"/>
    <x v="0"/>
    <x v="1"/>
    <x v="14"/>
    <x v="14"/>
    <x v="0"/>
    <x v="0"/>
    <x v="0"/>
  </r>
  <r>
    <x v="0"/>
    <x v="8"/>
    <n v="4112000679"/>
    <x v="145"/>
    <s v="05CNCTORG"/>
    <s v="FRUTTA NATURAL ORANGE 1LTR X 10PCS"/>
    <n v="0"/>
    <n v="92"/>
    <n v="92"/>
    <n v="35"/>
    <n v="316279.07"/>
    <n v="23720.93"/>
    <n v="3437.82"/>
    <x v="1"/>
    <x v="1"/>
    <x v="0"/>
    <x v="1"/>
    <x v="1"/>
    <x v="1"/>
    <x v="0"/>
    <x v="0"/>
    <x v="0"/>
  </r>
  <r>
    <x v="0"/>
    <x v="8"/>
    <n v="4112000682"/>
    <x v="54"/>
    <s v="03CSAPPLE"/>
    <s v="CALIFORNIA SUN APPLE X 40PCS"/>
    <n v="5"/>
    <n v="100"/>
    <n v="95"/>
    <n v="14"/>
    <n v="172325.58"/>
    <n v="12924.42"/>
    <n v="1813.95"/>
    <x v="0"/>
    <x v="6"/>
    <x v="3"/>
    <x v="12"/>
    <x v="15"/>
    <x v="15"/>
    <x v="2"/>
    <x v="10"/>
    <x v="2"/>
  </r>
  <r>
    <x v="0"/>
    <x v="8"/>
    <n v="4112000682"/>
    <x v="54"/>
    <s v="03CSCOCK"/>
    <s v="CALIFORNIA SUN COCKTAIL X 40PCS"/>
    <n v="5"/>
    <n v="100"/>
    <n v="95"/>
    <n v="78"/>
    <n v="172325.58"/>
    <n v="12924.42"/>
    <n v="1813.95"/>
    <x v="0"/>
    <x v="6"/>
    <x v="3"/>
    <x v="12"/>
    <x v="8"/>
    <x v="8"/>
    <x v="2"/>
    <x v="10"/>
    <x v="2"/>
  </r>
  <r>
    <x v="0"/>
    <x v="8"/>
    <n v="4112000682"/>
    <x v="54"/>
    <s v="03CSMNG"/>
    <s v="CALIFORNIA SUN MANGO X 40PCS"/>
    <n v="6"/>
    <n v="100"/>
    <n v="94"/>
    <n v="94"/>
    <n v="170511.63"/>
    <n v="12788.37"/>
    <n v="1813.95"/>
    <x v="0"/>
    <x v="6"/>
    <x v="3"/>
    <x v="12"/>
    <x v="9"/>
    <x v="9"/>
    <x v="2"/>
    <x v="10"/>
    <x v="2"/>
  </r>
  <r>
    <x v="0"/>
    <x v="8"/>
    <n v="4112000682"/>
    <x v="54"/>
    <s v="03CSORG"/>
    <s v="CALIFORNIA SUN ORANGE X 40PCS"/>
    <n v="5"/>
    <n v="100"/>
    <n v="95"/>
    <n v="5"/>
    <n v="172325.58"/>
    <n v="12924.42"/>
    <n v="1813.95"/>
    <x v="0"/>
    <x v="6"/>
    <x v="3"/>
    <x v="12"/>
    <x v="10"/>
    <x v="10"/>
    <x v="2"/>
    <x v="10"/>
    <x v="2"/>
  </r>
  <r>
    <x v="0"/>
    <x v="8"/>
    <n v="4112000682"/>
    <x v="54"/>
    <s v="03CSPNPL"/>
    <s v="CALIFORNIA SUN  PINEAPPLE X 40PCS"/>
    <n v="5"/>
    <n v="100"/>
    <n v="95"/>
    <n v="0"/>
    <n v="172325.58"/>
    <n v="12924.42"/>
    <n v="1813.95"/>
    <x v="0"/>
    <x v="6"/>
    <x v="3"/>
    <x v="12"/>
    <x v="11"/>
    <x v="11"/>
    <x v="2"/>
    <x v="10"/>
    <x v="2"/>
  </r>
  <r>
    <x v="0"/>
    <x v="8"/>
    <n v="4112000682"/>
    <x v="54"/>
    <s v="05CNCTMNG"/>
    <s v="FRUTTA NATURAL MANGO 1LTR X 10PCS"/>
    <n v="4"/>
    <n v="1000"/>
    <n v="996"/>
    <n v="0"/>
    <n v="3706046.48"/>
    <n v="277953.49"/>
    <n v="3720.93"/>
    <x v="0"/>
    <x v="6"/>
    <x v="3"/>
    <x v="12"/>
    <x v="17"/>
    <x v="17"/>
    <x v="0"/>
    <x v="10"/>
    <x v="0"/>
  </r>
  <r>
    <x v="0"/>
    <x v="8"/>
    <n v="4112000682"/>
    <x v="54"/>
    <s v="05CNCTORG"/>
    <s v="FRUTTA NATURAL ORANGE 1LTR X 10PCS"/>
    <n v="40"/>
    <n v="2200"/>
    <n v="2160"/>
    <n v="35"/>
    <n v="8037209.2300000004"/>
    <n v="602790.68999999994"/>
    <n v="3720.93"/>
    <x v="0"/>
    <x v="6"/>
    <x v="3"/>
    <x v="12"/>
    <x v="1"/>
    <x v="1"/>
    <x v="0"/>
    <x v="10"/>
    <x v="0"/>
  </r>
  <r>
    <x v="0"/>
    <x v="8"/>
    <n v="4112000682"/>
    <x v="54"/>
    <s v="05CNCTPNPL"/>
    <s v="FRUTTA NATURAL PINEAPPLE 1LTR X 10PCS"/>
    <n v="1"/>
    <n v="0"/>
    <n v="-1"/>
    <n v="11"/>
    <n v="-3720.93"/>
    <n v="-279.07"/>
    <n v="3720.93"/>
    <x v="0"/>
    <x v="6"/>
    <x v="3"/>
    <x v="12"/>
    <x v="18"/>
    <x v="18"/>
    <x v="0"/>
    <x v="10"/>
    <x v="0"/>
  </r>
  <r>
    <x v="0"/>
    <x v="8"/>
    <n v="4112000682"/>
    <x v="54"/>
    <s v="06MACC0CK"/>
    <s v="MACCAW DRINK COCKTAIL 1LTR X 10PCS"/>
    <n v="9"/>
    <n v="300"/>
    <n v="291"/>
    <n v="67"/>
    <n v="947441.87"/>
    <n v="71058.14"/>
    <n v="3255.81"/>
    <x v="0"/>
    <x v="6"/>
    <x v="3"/>
    <x v="12"/>
    <x v="2"/>
    <x v="2"/>
    <x v="1"/>
    <x v="10"/>
    <x v="0"/>
  </r>
  <r>
    <x v="0"/>
    <x v="8"/>
    <n v="4112000682"/>
    <x v="54"/>
    <s v="06MACCRNBRY"/>
    <s v="MACCAW DRINK CRANBERRY 1LTR X 10PCS"/>
    <n v="0"/>
    <n v="200"/>
    <n v="200"/>
    <n v="254"/>
    <n v="651162.6"/>
    <n v="48837.19"/>
    <n v="3255.81"/>
    <x v="0"/>
    <x v="6"/>
    <x v="3"/>
    <x v="12"/>
    <x v="3"/>
    <x v="3"/>
    <x v="1"/>
    <x v="10"/>
    <x v="0"/>
  </r>
  <r>
    <x v="0"/>
    <x v="8"/>
    <n v="4112000682"/>
    <x v="54"/>
    <s v="06MACORAGE"/>
    <s v="MACCAW DRINK ORANGE 1LTR X 10PCS"/>
    <n v="0"/>
    <n v="500"/>
    <n v="500"/>
    <n v="0"/>
    <n v="1627907"/>
    <n v="122093.02"/>
    <n v="3255.81"/>
    <x v="0"/>
    <x v="6"/>
    <x v="3"/>
    <x v="12"/>
    <x v="19"/>
    <x v="19"/>
    <x v="1"/>
    <x v="10"/>
    <x v="0"/>
  </r>
  <r>
    <x v="0"/>
    <x v="8"/>
    <n v="4112000682"/>
    <x v="54"/>
    <s v="06MACPNPL"/>
    <s v="MACCAW DRINK PINEAPPLE 1LTR X 10PCS"/>
    <n v="4"/>
    <n v="550"/>
    <n v="546"/>
    <n v="21"/>
    <n v="1777674.44"/>
    <n v="133325.57999999999"/>
    <n v="3255.81"/>
    <x v="0"/>
    <x v="6"/>
    <x v="3"/>
    <x v="12"/>
    <x v="12"/>
    <x v="12"/>
    <x v="1"/>
    <x v="10"/>
    <x v="0"/>
  </r>
  <r>
    <x v="0"/>
    <x v="8"/>
    <n v="4112000682"/>
    <x v="54"/>
    <s v="07NPBBKT"/>
    <s v="FRUTTA PET BOTTLE BLACKCURRENT 500ML (12PCS)"/>
    <n v="0"/>
    <n v="525"/>
    <n v="525"/>
    <n v="0"/>
    <n v="523253.93"/>
    <n v="39244.04"/>
    <n v="996.67"/>
    <x v="0"/>
    <x v="6"/>
    <x v="3"/>
    <x v="12"/>
    <x v="5"/>
    <x v="5"/>
    <x v="0"/>
    <x v="10"/>
    <x v="1"/>
  </r>
  <r>
    <x v="0"/>
    <x v="8"/>
    <n v="4112000682"/>
    <x v="54"/>
    <s v="07NPBCTL"/>
    <s v="FRUTTA PET BOTTLE  COCKTAIL 500ML (12PCS)"/>
    <n v="0"/>
    <n v="475"/>
    <n v="475"/>
    <n v="647"/>
    <n v="474416.93"/>
    <n v="35581.269999999997"/>
    <n v="998.77"/>
    <x v="0"/>
    <x v="6"/>
    <x v="3"/>
    <x v="12"/>
    <x v="6"/>
    <x v="6"/>
    <x v="0"/>
    <x v="10"/>
    <x v="1"/>
  </r>
  <r>
    <x v="0"/>
    <x v="8"/>
    <n v="4112000682"/>
    <x v="54"/>
    <s v="07NPBORG"/>
    <s v="FRUTTA PET BOTTLE  ORANGE 500ML (12PCS)"/>
    <n v="0"/>
    <n v="475"/>
    <n v="475"/>
    <n v="480"/>
    <n v="474416.92"/>
    <n v="35581.269999999997"/>
    <n v="998.77"/>
    <x v="0"/>
    <x v="6"/>
    <x v="3"/>
    <x v="12"/>
    <x v="7"/>
    <x v="7"/>
    <x v="0"/>
    <x v="10"/>
    <x v="1"/>
  </r>
  <r>
    <x v="0"/>
    <x v="8"/>
    <n v="4112000682"/>
    <x v="54"/>
    <s v="07NPBPPL"/>
    <s v="FRUTTA PET BOTTLE PINEAPPLE 500ML (12PCS)"/>
    <n v="0"/>
    <n v="325"/>
    <n v="325"/>
    <n v="41"/>
    <n v="327905.93"/>
    <n v="24592.94"/>
    <n v="1008.94"/>
    <x v="0"/>
    <x v="6"/>
    <x v="3"/>
    <x v="12"/>
    <x v="13"/>
    <x v="13"/>
    <x v="0"/>
    <x v="10"/>
    <x v="1"/>
  </r>
  <r>
    <x v="0"/>
    <x v="8"/>
    <n v="4112000685"/>
    <x v="55"/>
    <s v="05CNCTAPPLE"/>
    <s v="FRUTTA NATURAL APPLE JUICE 1LTR X 10PCS"/>
    <n v="0"/>
    <n v="200"/>
    <n v="200"/>
    <n v="905"/>
    <n v="744186.04"/>
    <n v="55813.95"/>
    <n v="3720.93"/>
    <x v="0"/>
    <x v="2"/>
    <x v="1"/>
    <x v="13"/>
    <x v="0"/>
    <x v="0"/>
    <x v="0"/>
    <x v="11"/>
    <x v="0"/>
  </r>
  <r>
    <x v="0"/>
    <x v="8"/>
    <n v="4112000685"/>
    <x v="55"/>
    <s v="05CNCTCOCK"/>
    <s v="FRUTTA NATURAL COCKTAIL 1LTR X 10PCS"/>
    <n v="0"/>
    <n v="100"/>
    <n v="100"/>
    <n v="11"/>
    <n v="372093.02"/>
    <n v="27906.98"/>
    <n v="3720.93"/>
    <x v="0"/>
    <x v="2"/>
    <x v="1"/>
    <x v="13"/>
    <x v="14"/>
    <x v="14"/>
    <x v="0"/>
    <x v="11"/>
    <x v="0"/>
  </r>
  <r>
    <x v="0"/>
    <x v="8"/>
    <n v="4112000685"/>
    <x v="55"/>
    <s v="05CNCTORG"/>
    <s v="FRUTTA NATURAL ORANGE 1LTR X 10PCS"/>
    <n v="0"/>
    <n v="100"/>
    <n v="100"/>
    <n v="35"/>
    <n v="372093.02"/>
    <n v="27906.98"/>
    <n v="3720.93"/>
    <x v="0"/>
    <x v="2"/>
    <x v="1"/>
    <x v="13"/>
    <x v="1"/>
    <x v="1"/>
    <x v="0"/>
    <x v="11"/>
    <x v="0"/>
  </r>
  <r>
    <x v="0"/>
    <x v="8"/>
    <n v="4112000685"/>
    <x v="55"/>
    <s v="05CNCTPNPL"/>
    <s v="FRUTTA NATURAL PINEAPPLE 1LTR X 10PCS"/>
    <n v="0"/>
    <n v="200"/>
    <n v="200"/>
    <n v="11"/>
    <n v="744186.04"/>
    <n v="55813.95"/>
    <n v="3720.93"/>
    <x v="0"/>
    <x v="2"/>
    <x v="1"/>
    <x v="13"/>
    <x v="18"/>
    <x v="18"/>
    <x v="0"/>
    <x v="11"/>
    <x v="0"/>
  </r>
  <r>
    <x v="0"/>
    <x v="8"/>
    <n v="4112000685"/>
    <x v="55"/>
    <s v="06MACC0CK"/>
    <s v="MACCAW DRINK COCKTAIL 1LTR X 10PCS"/>
    <n v="0"/>
    <n v="150"/>
    <n v="150"/>
    <n v="67"/>
    <n v="488372.09"/>
    <n v="36627.910000000003"/>
    <n v="3255.81"/>
    <x v="0"/>
    <x v="2"/>
    <x v="1"/>
    <x v="13"/>
    <x v="2"/>
    <x v="2"/>
    <x v="1"/>
    <x v="11"/>
    <x v="0"/>
  </r>
  <r>
    <x v="0"/>
    <x v="8"/>
    <n v="4112000685"/>
    <x v="55"/>
    <s v="06MACCRNBRY"/>
    <s v="MACCAW DRINK CRANBERRY 1LTR X 10PCS"/>
    <n v="0"/>
    <n v="200"/>
    <n v="200"/>
    <n v="254"/>
    <n v="651162.78"/>
    <n v="48837.21"/>
    <n v="3255.81"/>
    <x v="0"/>
    <x v="2"/>
    <x v="1"/>
    <x v="13"/>
    <x v="3"/>
    <x v="3"/>
    <x v="1"/>
    <x v="11"/>
    <x v="0"/>
  </r>
  <r>
    <x v="0"/>
    <x v="8"/>
    <n v="4112000685"/>
    <x v="55"/>
    <s v="06MACPNPL"/>
    <s v="MACCAW DRINK PINEAPPLE 1LTR X 10PCS"/>
    <n v="0"/>
    <n v="100"/>
    <n v="100"/>
    <n v="21"/>
    <n v="325581.39"/>
    <n v="24418.6"/>
    <n v="3255.81"/>
    <x v="0"/>
    <x v="2"/>
    <x v="1"/>
    <x v="13"/>
    <x v="12"/>
    <x v="12"/>
    <x v="1"/>
    <x v="11"/>
    <x v="0"/>
  </r>
  <r>
    <x v="0"/>
    <x v="8"/>
    <n v="4112000685"/>
    <x v="55"/>
    <s v="07NPBBKT"/>
    <s v="FRUTTA PET BOTTLE BLACKCURRENT 500ML (12PCS)"/>
    <n v="0"/>
    <n v="260"/>
    <n v="260"/>
    <n v="0"/>
    <n v="290232.57"/>
    <n v="21767.439999999999"/>
    <n v="1116.28"/>
    <x v="0"/>
    <x v="2"/>
    <x v="1"/>
    <x v="13"/>
    <x v="5"/>
    <x v="5"/>
    <x v="0"/>
    <x v="11"/>
    <x v="1"/>
  </r>
  <r>
    <x v="0"/>
    <x v="8"/>
    <n v="4112000685"/>
    <x v="55"/>
    <s v="07NPBCTL"/>
    <s v="FRUTTA PET BOTTLE  COCKTAIL 500ML (12PCS)"/>
    <n v="0"/>
    <n v="1170"/>
    <n v="1170"/>
    <n v="647"/>
    <n v="1116279.1000000001"/>
    <n v="83720.929999999993"/>
    <n v="954.08"/>
    <x v="0"/>
    <x v="2"/>
    <x v="1"/>
    <x v="13"/>
    <x v="6"/>
    <x v="6"/>
    <x v="0"/>
    <x v="11"/>
    <x v="1"/>
  </r>
  <r>
    <x v="0"/>
    <x v="8"/>
    <n v="4112000685"/>
    <x v="55"/>
    <s v="07NPBORG"/>
    <s v="FRUTTA PET BOTTLE  ORANGE 500ML (12PCS)"/>
    <n v="0"/>
    <n v="1000"/>
    <n v="1000"/>
    <n v="480"/>
    <n v="1004651.19"/>
    <n v="75348.84"/>
    <n v="1004.65"/>
    <x v="0"/>
    <x v="2"/>
    <x v="1"/>
    <x v="13"/>
    <x v="7"/>
    <x v="7"/>
    <x v="0"/>
    <x v="11"/>
    <x v="1"/>
  </r>
  <r>
    <x v="0"/>
    <x v="8"/>
    <n v="4112000685"/>
    <x v="55"/>
    <s v="07NPBPPL"/>
    <s v="FRUTTA PET BOTTLE PINEAPPLE 500ML (12PCS)"/>
    <n v="0"/>
    <n v="900"/>
    <n v="900"/>
    <n v="41"/>
    <n v="893023.28"/>
    <n v="66976.75"/>
    <n v="992.25"/>
    <x v="0"/>
    <x v="2"/>
    <x v="1"/>
    <x v="13"/>
    <x v="13"/>
    <x v="13"/>
    <x v="0"/>
    <x v="11"/>
    <x v="1"/>
  </r>
  <r>
    <x v="0"/>
    <x v="8"/>
    <n v="4112000686"/>
    <x v="56"/>
    <s v="03CSAPPLE"/>
    <s v="CALIFORNIA SUN APPLE X 40PCS"/>
    <n v="0"/>
    <n v="30"/>
    <n v="30"/>
    <n v="14"/>
    <n v="54418.61"/>
    <n v="4081.4"/>
    <n v="1813.95"/>
    <x v="0"/>
    <x v="0"/>
    <x v="0"/>
    <x v="0"/>
    <x v="15"/>
    <x v="15"/>
    <x v="2"/>
    <x v="0"/>
    <x v="2"/>
  </r>
  <r>
    <x v="0"/>
    <x v="8"/>
    <n v="4112000686"/>
    <x v="56"/>
    <s v="03CSCOCK"/>
    <s v="CALIFORNIA SUN COCKTAIL X 40PCS"/>
    <n v="0"/>
    <n v="70"/>
    <n v="70"/>
    <n v="78"/>
    <n v="126976.75"/>
    <n v="9523.26"/>
    <n v="1813.95"/>
    <x v="0"/>
    <x v="0"/>
    <x v="0"/>
    <x v="0"/>
    <x v="8"/>
    <x v="8"/>
    <x v="2"/>
    <x v="0"/>
    <x v="2"/>
  </r>
  <r>
    <x v="0"/>
    <x v="8"/>
    <n v="4112000686"/>
    <x v="56"/>
    <s v="03CSORG"/>
    <s v="CALIFORNIA SUN ORANGE X 40PCS"/>
    <n v="0"/>
    <n v="122"/>
    <n v="122"/>
    <n v="5"/>
    <n v="221302.33"/>
    <n v="16597.669999999998"/>
    <n v="1813.95"/>
    <x v="0"/>
    <x v="0"/>
    <x v="0"/>
    <x v="0"/>
    <x v="10"/>
    <x v="10"/>
    <x v="2"/>
    <x v="0"/>
    <x v="2"/>
  </r>
  <r>
    <x v="0"/>
    <x v="8"/>
    <n v="4112000686"/>
    <x v="56"/>
    <s v="03CSPNPL"/>
    <s v="CALIFORNIA SUN  PINEAPPLE X 40PCS"/>
    <n v="0"/>
    <n v="30"/>
    <n v="30"/>
    <n v="0"/>
    <n v="54418.61"/>
    <n v="4081.4"/>
    <n v="1813.95"/>
    <x v="0"/>
    <x v="0"/>
    <x v="0"/>
    <x v="0"/>
    <x v="11"/>
    <x v="11"/>
    <x v="2"/>
    <x v="0"/>
    <x v="2"/>
  </r>
  <r>
    <x v="0"/>
    <x v="8"/>
    <n v="4112000691"/>
    <x v="57"/>
    <s v="03CSAPPLE"/>
    <s v="CALIFORNIA SUN APPLE X 40PCS"/>
    <n v="0"/>
    <n v="50"/>
    <n v="50"/>
    <n v="14"/>
    <n v="90697.68"/>
    <n v="6802.33"/>
    <n v="1813.95"/>
    <x v="0"/>
    <x v="6"/>
    <x v="3"/>
    <x v="14"/>
    <x v="15"/>
    <x v="15"/>
    <x v="2"/>
    <x v="12"/>
    <x v="2"/>
  </r>
  <r>
    <x v="0"/>
    <x v="8"/>
    <n v="4112000691"/>
    <x v="57"/>
    <s v="03CSCOCK"/>
    <s v="CALIFORNIA SUN COCKTAIL X 40PCS"/>
    <n v="0"/>
    <n v="30"/>
    <n v="30"/>
    <n v="78"/>
    <n v="54418.61"/>
    <n v="4081.4"/>
    <n v="1813.95"/>
    <x v="0"/>
    <x v="6"/>
    <x v="3"/>
    <x v="14"/>
    <x v="8"/>
    <x v="8"/>
    <x v="2"/>
    <x v="12"/>
    <x v="2"/>
  </r>
  <r>
    <x v="0"/>
    <x v="8"/>
    <n v="4112000691"/>
    <x v="57"/>
    <s v="03CSPNPL"/>
    <s v="CALIFORNIA SUN  PINEAPPLE X 40PCS"/>
    <n v="0"/>
    <n v="20"/>
    <n v="20"/>
    <n v="0"/>
    <n v="36279.07"/>
    <n v="2720.93"/>
    <n v="1813.95"/>
    <x v="0"/>
    <x v="6"/>
    <x v="3"/>
    <x v="14"/>
    <x v="11"/>
    <x v="11"/>
    <x v="2"/>
    <x v="12"/>
    <x v="2"/>
  </r>
  <r>
    <x v="0"/>
    <x v="8"/>
    <n v="4112000691"/>
    <x v="57"/>
    <s v="05CNCTAPPLE"/>
    <s v="FRUTTA NATURAL APPLE JUICE 1LTR X 10PCS"/>
    <n v="30"/>
    <n v="100"/>
    <n v="70"/>
    <n v="905"/>
    <n v="260465.11"/>
    <n v="19534.88"/>
    <n v="3720.93"/>
    <x v="0"/>
    <x v="6"/>
    <x v="3"/>
    <x v="14"/>
    <x v="0"/>
    <x v="0"/>
    <x v="0"/>
    <x v="12"/>
    <x v="0"/>
  </r>
  <r>
    <x v="0"/>
    <x v="8"/>
    <n v="4112000691"/>
    <x v="57"/>
    <s v="05CNCTMNG"/>
    <s v="FRUTTA NATURAL MANGO 1LTR X 10PCS"/>
    <n v="0"/>
    <n v="100"/>
    <n v="100"/>
    <n v="0"/>
    <n v="372093.02"/>
    <n v="27906.98"/>
    <n v="3720.93"/>
    <x v="0"/>
    <x v="6"/>
    <x v="3"/>
    <x v="14"/>
    <x v="17"/>
    <x v="17"/>
    <x v="0"/>
    <x v="12"/>
    <x v="0"/>
  </r>
  <r>
    <x v="0"/>
    <x v="8"/>
    <n v="4112000691"/>
    <x v="57"/>
    <s v="05CNCTORG"/>
    <s v="FRUTTA NATURAL ORANGE 1LTR X 10PCS"/>
    <n v="0"/>
    <n v="200"/>
    <n v="200"/>
    <n v="35"/>
    <n v="744186.04"/>
    <n v="55813.95"/>
    <n v="3720.93"/>
    <x v="0"/>
    <x v="6"/>
    <x v="3"/>
    <x v="14"/>
    <x v="1"/>
    <x v="1"/>
    <x v="0"/>
    <x v="12"/>
    <x v="0"/>
  </r>
  <r>
    <x v="0"/>
    <x v="8"/>
    <n v="4112000691"/>
    <x v="57"/>
    <s v="05CNCTPNPL"/>
    <s v="FRUTTA NATURAL PINEAPPLE 1LTR X 10PCS"/>
    <n v="0"/>
    <n v="100"/>
    <n v="100"/>
    <n v="11"/>
    <n v="372093.02"/>
    <n v="27906.98"/>
    <n v="3720.93"/>
    <x v="0"/>
    <x v="6"/>
    <x v="3"/>
    <x v="14"/>
    <x v="18"/>
    <x v="18"/>
    <x v="0"/>
    <x v="12"/>
    <x v="0"/>
  </r>
  <r>
    <x v="0"/>
    <x v="8"/>
    <n v="4112000691"/>
    <x v="57"/>
    <s v="06MACC0CK"/>
    <s v="MACCAW DRINK COCKTAIL 1LTR X 10PCS"/>
    <n v="0"/>
    <n v="100"/>
    <n v="100"/>
    <n v="67"/>
    <n v="325581.40000000002"/>
    <n v="24418.6"/>
    <n v="3255.81"/>
    <x v="0"/>
    <x v="6"/>
    <x v="3"/>
    <x v="14"/>
    <x v="2"/>
    <x v="2"/>
    <x v="1"/>
    <x v="12"/>
    <x v="0"/>
  </r>
  <r>
    <x v="0"/>
    <x v="8"/>
    <n v="4112000691"/>
    <x v="57"/>
    <s v="06MACPNPL"/>
    <s v="MACCAW DRINK PINEAPPLE 1LTR X 10PCS"/>
    <n v="0"/>
    <n v="100"/>
    <n v="100"/>
    <n v="21"/>
    <n v="325581.40000000002"/>
    <n v="24418.6"/>
    <n v="3255.81"/>
    <x v="0"/>
    <x v="6"/>
    <x v="3"/>
    <x v="14"/>
    <x v="12"/>
    <x v="12"/>
    <x v="1"/>
    <x v="12"/>
    <x v="0"/>
  </r>
  <r>
    <x v="0"/>
    <x v="8"/>
    <n v="4112000691"/>
    <x v="57"/>
    <s v="07NPBBKT"/>
    <s v="FRUTTA PET BOTTLE BLACKCURRENT 500ML (12PCS)"/>
    <n v="0"/>
    <n v="750"/>
    <n v="750"/>
    <n v="0"/>
    <n v="669767.46"/>
    <n v="50232.56"/>
    <n v="893.02"/>
    <x v="0"/>
    <x v="6"/>
    <x v="3"/>
    <x v="14"/>
    <x v="5"/>
    <x v="5"/>
    <x v="0"/>
    <x v="12"/>
    <x v="1"/>
  </r>
  <r>
    <x v="0"/>
    <x v="8"/>
    <n v="4112000691"/>
    <x v="57"/>
    <s v="07NPBCTL"/>
    <s v="FRUTTA PET BOTTLE  COCKTAIL 500ML (12PCS)"/>
    <n v="0"/>
    <n v="650"/>
    <n v="650"/>
    <n v="647"/>
    <n v="669767.46"/>
    <n v="50232.56"/>
    <n v="1030.4100000000001"/>
    <x v="0"/>
    <x v="6"/>
    <x v="3"/>
    <x v="14"/>
    <x v="6"/>
    <x v="6"/>
    <x v="0"/>
    <x v="12"/>
    <x v="1"/>
  </r>
  <r>
    <x v="0"/>
    <x v="8"/>
    <n v="4112000691"/>
    <x v="57"/>
    <s v="07NPBORG"/>
    <s v="FRUTTA PET BOTTLE  ORANGE 500ML (12PCS)"/>
    <n v="0"/>
    <n v="650"/>
    <n v="650"/>
    <n v="480"/>
    <n v="669767.46"/>
    <n v="50232.56"/>
    <n v="1030.4100000000001"/>
    <x v="0"/>
    <x v="6"/>
    <x v="3"/>
    <x v="14"/>
    <x v="7"/>
    <x v="7"/>
    <x v="0"/>
    <x v="12"/>
    <x v="1"/>
  </r>
  <r>
    <x v="0"/>
    <x v="8"/>
    <n v="4112000691"/>
    <x v="57"/>
    <s v="07NPBPPL"/>
    <s v="FRUTTA PET BOTTLE PINEAPPLE 500ML (12PCS)"/>
    <n v="0"/>
    <n v="200"/>
    <n v="200"/>
    <n v="41"/>
    <n v="223255.82"/>
    <n v="16744.189999999999"/>
    <n v="1116.28"/>
    <x v="0"/>
    <x v="6"/>
    <x v="3"/>
    <x v="14"/>
    <x v="13"/>
    <x v="13"/>
    <x v="0"/>
    <x v="12"/>
    <x v="1"/>
  </r>
  <r>
    <x v="0"/>
    <x v="8"/>
    <n v="4112000693"/>
    <x v="58"/>
    <s v="03CSCOCK"/>
    <s v="CALIFORNIA SUN COCKTAIL X 40PCS"/>
    <n v="0"/>
    <n v="10"/>
    <n v="10"/>
    <n v="78"/>
    <n v="18139.53"/>
    <n v="1360.47"/>
    <n v="1813.95"/>
    <x v="1"/>
    <x v="1"/>
    <x v="0"/>
    <x v="1"/>
    <x v="8"/>
    <x v="8"/>
    <x v="2"/>
    <x v="0"/>
    <x v="2"/>
  </r>
  <r>
    <x v="0"/>
    <x v="8"/>
    <n v="4112000693"/>
    <x v="58"/>
    <s v="03CSPNPL"/>
    <s v="CALIFORNIA SUN  PINEAPPLE X 40PCS"/>
    <n v="0"/>
    <n v="10"/>
    <n v="10"/>
    <n v="0"/>
    <n v="18139.53"/>
    <n v="1360.47"/>
    <n v="1813.95"/>
    <x v="1"/>
    <x v="1"/>
    <x v="0"/>
    <x v="1"/>
    <x v="11"/>
    <x v="11"/>
    <x v="2"/>
    <x v="0"/>
    <x v="2"/>
  </r>
  <r>
    <x v="0"/>
    <x v="8"/>
    <n v="4112000693"/>
    <x v="58"/>
    <s v="05CNCTAPPLE"/>
    <s v="FRUTTA NATURAL APPLE JUICE 1LTR X 10PCS"/>
    <n v="0"/>
    <n v="10"/>
    <n v="10"/>
    <n v="905"/>
    <n v="37209.300000000003"/>
    <n v="2790.7"/>
    <n v="3720.93"/>
    <x v="1"/>
    <x v="1"/>
    <x v="0"/>
    <x v="1"/>
    <x v="0"/>
    <x v="0"/>
    <x v="0"/>
    <x v="0"/>
    <x v="0"/>
  </r>
  <r>
    <x v="0"/>
    <x v="8"/>
    <n v="4112000693"/>
    <x v="58"/>
    <s v="05CNCTCOCK"/>
    <s v="FRUTTA NATURAL COCKTAIL 1LTR X 10PCS"/>
    <n v="0"/>
    <n v="10"/>
    <n v="10"/>
    <n v="11"/>
    <n v="37209.300000000003"/>
    <n v="2790.7"/>
    <n v="3720.93"/>
    <x v="1"/>
    <x v="1"/>
    <x v="0"/>
    <x v="1"/>
    <x v="14"/>
    <x v="14"/>
    <x v="0"/>
    <x v="0"/>
    <x v="0"/>
  </r>
  <r>
    <x v="0"/>
    <x v="8"/>
    <n v="4112000693"/>
    <x v="58"/>
    <s v="05CNCTORG"/>
    <s v="FRUTTA NATURAL ORANGE 1LTR X 10PCS"/>
    <n v="0"/>
    <n v="10"/>
    <n v="10"/>
    <n v="35"/>
    <n v="37209.300000000003"/>
    <n v="2790.7"/>
    <n v="3720.93"/>
    <x v="1"/>
    <x v="1"/>
    <x v="0"/>
    <x v="1"/>
    <x v="1"/>
    <x v="1"/>
    <x v="0"/>
    <x v="0"/>
    <x v="0"/>
  </r>
  <r>
    <x v="0"/>
    <x v="8"/>
    <n v="4112000693"/>
    <x v="58"/>
    <s v="05CNCTPNPL"/>
    <s v="FRUTTA NATURAL PINEAPPLE 1LTR X 10PCS"/>
    <n v="0"/>
    <n v="13"/>
    <n v="13"/>
    <n v="11"/>
    <n v="37209.300000000003"/>
    <n v="2790.7"/>
    <n v="2862.25"/>
    <x v="1"/>
    <x v="1"/>
    <x v="0"/>
    <x v="1"/>
    <x v="18"/>
    <x v="18"/>
    <x v="0"/>
    <x v="0"/>
    <x v="0"/>
  </r>
  <r>
    <x v="0"/>
    <x v="8"/>
    <n v="4112000693"/>
    <x v="58"/>
    <s v="06MACORAGE"/>
    <s v="MACCAW DRINK ORANGE 1LTR X 10PCS"/>
    <n v="0"/>
    <n v="11"/>
    <n v="11"/>
    <n v="0"/>
    <n v="32558.14"/>
    <n v="2441.86"/>
    <n v="2959.83"/>
    <x v="1"/>
    <x v="1"/>
    <x v="0"/>
    <x v="1"/>
    <x v="19"/>
    <x v="19"/>
    <x v="1"/>
    <x v="0"/>
    <x v="0"/>
  </r>
  <r>
    <x v="0"/>
    <x v="8"/>
    <n v="4112000693"/>
    <x v="58"/>
    <s v="06MACPNPL"/>
    <s v="MACCAW DRINK PINEAPPLE 1LTR X 10PCS"/>
    <n v="0"/>
    <n v="10"/>
    <n v="10"/>
    <n v="21"/>
    <n v="32558.14"/>
    <n v="2441.86"/>
    <n v="3255.81"/>
    <x v="1"/>
    <x v="1"/>
    <x v="0"/>
    <x v="1"/>
    <x v="12"/>
    <x v="12"/>
    <x v="1"/>
    <x v="0"/>
    <x v="0"/>
  </r>
  <r>
    <x v="0"/>
    <x v="8"/>
    <n v="4112000695"/>
    <x v="59"/>
    <s v="05CNCTAPPLE"/>
    <s v="FRUTTA NATURAL APPLE JUICE 1LTR X 10PCS"/>
    <n v="0"/>
    <n v="90"/>
    <n v="90"/>
    <n v="905"/>
    <n v="334883.71999999997"/>
    <n v="25116.28"/>
    <n v="3720.93"/>
    <x v="0"/>
    <x v="6"/>
    <x v="3"/>
    <x v="15"/>
    <x v="0"/>
    <x v="0"/>
    <x v="0"/>
    <x v="13"/>
    <x v="0"/>
  </r>
  <r>
    <x v="0"/>
    <x v="8"/>
    <n v="4112000695"/>
    <x v="59"/>
    <s v="05CNCTCOCK"/>
    <s v="FRUTTA NATURAL COCKTAIL 1LTR X 10PCS"/>
    <n v="0"/>
    <n v="91"/>
    <n v="91"/>
    <n v="11"/>
    <n v="338604.65"/>
    <n v="25395.35"/>
    <n v="3720.93"/>
    <x v="0"/>
    <x v="6"/>
    <x v="3"/>
    <x v="15"/>
    <x v="14"/>
    <x v="14"/>
    <x v="0"/>
    <x v="13"/>
    <x v="0"/>
  </r>
  <r>
    <x v="0"/>
    <x v="8"/>
    <n v="4112000695"/>
    <x v="59"/>
    <s v="05CNCTORG"/>
    <s v="FRUTTA NATURAL ORANGE 1LTR X 10PCS"/>
    <n v="0"/>
    <n v="220"/>
    <n v="220"/>
    <n v="35"/>
    <n v="818604.64"/>
    <n v="61395.35"/>
    <n v="3720.93"/>
    <x v="0"/>
    <x v="6"/>
    <x v="3"/>
    <x v="15"/>
    <x v="1"/>
    <x v="1"/>
    <x v="0"/>
    <x v="13"/>
    <x v="0"/>
  </r>
  <r>
    <x v="0"/>
    <x v="8"/>
    <n v="4112000695"/>
    <x v="59"/>
    <s v="05CNCTPNPL"/>
    <s v="FRUTTA NATURAL PINEAPPLE 1LTR X 10PCS"/>
    <n v="0"/>
    <n v="120"/>
    <n v="120"/>
    <n v="11"/>
    <n v="446511.62"/>
    <n v="33488.370000000003"/>
    <n v="3720.93"/>
    <x v="0"/>
    <x v="6"/>
    <x v="3"/>
    <x v="15"/>
    <x v="18"/>
    <x v="18"/>
    <x v="0"/>
    <x v="13"/>
    <x v="0"/>
  </r>
  <r>
    <x v="0"/>
    <x v="8"/>
    <n v="4112000695"/>
    <x v="59"/>
    <s v="06MACC0CK"/>
    <s v="MACCAW DRINK COCKTAIL 1LTR X 10PCS"/>
    <n v="0"/>
    <n v="200"/>
    <n v="200"/>
    <n v="67"/>
    <n v="651162.78"/>
    <n v="48837.21"/>
    <n v="3255.81"/>
    <x v="0"/>
    <x v="6"/>
    <x v="3"/>
    <x v="15"/>
    <x v="2"/>
    <x v="2"/>
    <x v="1"/>
    <x v="13"/>
    <x v="0"/>
  </r>
  <r>
    <x v="0"/>
    <x v="8"/>
    <n v="4112000695"/>
    <x v="59"/>
    <s v="06MACORAGE"/>
    <s v="MACCAW DRINK ORANGE 1LTR X 10PCS"/>
    <n v="0"/>
    <n v="167"/>
    <n v="167"/>
    <n v="0"/>
    <n v="543720.92000000004"/>
    <n v="40779.07"/>
    <n v="3255.81"/>
    <x v="0"/>
    <x v="6"/>
    <x v="3"/>
    <x v="15"/>
    <x v="19"/>
    <x v="19"/>
    <x v="1"/>
    <x v="13"/>
    <x v="0"/>
  </r>
  <r>
    <x v="0"/>
    <x v="8"/>
    <n v="4112000695"/>
    <x v="59"/>
    <s v="06MACPNPL"/>
    <s v="MACCAW DRINK PINEAPPLE 1LTR X 10PCS"/>
    <n v="0"/>
    <n v="150"/>
    <n v="150"/>
    <n v="21"/>
    <n v="488372.09"/>
    <n v="36627.910000000003"/>
    <n v="3255.81"/>
    <x v="0"/>
    <x v="6"/>
    <x v="3"/>
    <x v="15"/>
    <x v="12"/>
    <x v="12"/>
    <x v="1"/>
    <x v="13"/>
    <x v="0"/>
  </r>
  <r>
    <x v="0"/>
    <x v="8"/>
    <n v="4112000695"/>
    <x v="59"/>
    <s v="07NPBBKT"/>
    <s v="FRUTTA PET BOTTLE BLACKCURRENT 500ML (12PCS)"/>
    <n v="0"/>
    <n v="700"/>
    <n v="700"/>
    <n v="0"/>
    <n v="669767.46"/>
    <n v="50232.56"/>
    <n v="956.81"/>
    <x v="0"/>
    <x v="6"/>
    <x v="3"/>
    <x v="15"/>
    <x v="5"/>
    <x v="5"/>
    <x v="0"/>
    <x v="13"/>
    <x v="1"/>
  </r>
  <r>
    <x v="0"/>
    <x v="8"/>
    <n v="4112000695"/>
    <x v="59"/>
    <s v="07NPBCTL"/>
    <s v="FRUTTA PET BOTTLE  COCKTAIL 500ML (12PCS)"/>
    <n v="0"/>
    <n v="1050"/>
    <n v="1050"/>
    <n v="647"/>
    <n v="1060465.1499999999"/>
    <n v="79534.89"/>
    <n v="1009.97"/>
    <x v="0"/>
    <x v="6"/>
    <x v="3"/>
    <x v="15"/>
    <x v="6"/>
    <x v="6"/>
    <x v="0"/>
    <x v="13"/>
    <x v="1"/>
  </r>
  <r>
    <x v="0"/>
    <x v="8"/>
    <n v="4112000695"/>
    <x v="59"/>
    <s v="07NPBORG"/>
    <s v="FRUTTA PET BOTTLE  ORANGE 500ML (12PCS)"/>
    <n v="0"/>
    <n v="650"/>
    <n v="650"/>
    <n v="480"/>
    <n v="613953.51"/>
    <n v="46046.51"/>
    <n v="944.54"/>
    <x v="0"/>
    <x v="6"/>
    <x v="3"/>
    <x v="15"/>
    <x v="7"/>
    <x v="7"/>
    <x v="0"/>
    <x v="13"/>
    <x v="1"/>
  </r>
  <r>
    <x v="0"/>
    <x v="8"/>
    <n v="4112000695"/>
    <x v="59"/>
    <s v="07NPBPPL"/>
    <s v="FRUTTA PET BOTTLE PINEAPPLE 500ML (12PCS)"/>
    <n v="0"/>
    <n v="534"/>
    <n v="534"/>
    <n v="41"/>
    <n v="567069.78"/>
    <n v="42530.23"/>
    <n v="1061.93"/>
    <x v="0"/>
    <x v="6"/>
    <x v="3"/>
    <x v="15"/>
    <x v="13"/>
    <x v="13"/>
    <x v="0"/>
    <x v="13"/>
    <x v="1"/>
  </r>
  <r>
    <x v="0"/>
    <x v="8"/>
    <n v="4112000696"/>
    <x v="93"/>
    <s v="03CSAPPLE"/>
    <s v="CALIFORNIA SUN APPLE X 40PCS"/>
    <n v="0"/>
    <n v="14"/>
    <n v="14"/>
    <n v="14"/>
    <n v="24742.33"/>
    <n v="1855.67"/>
    <n v="1767.31"/>
    <x v="0"/>
    <x v="0"/>
    <x v="0"/>
    <x v="5"/>
    <x v="15"/>
    <x v="15"/>
    <x v="2"/>
    <x v="0"/>
    <x v="2"/>
  </r>
  <r>
    <x v="0"/>
    <x v="8"/>
    <n v="4112000696"/>
    <x v="93"/>
    <s v="03CSCOCK"/>
    <s v="CALIFORNIA SUN COCKTAIL X 40PCS"/>
    <n v="0"/>
    <n v="14"/>
    <n v="14"/>
    <n v="78"/>
    <n v="24742.33"/>
    <n v="1855.67"/>
    <n v="1767.31"/>
    <x v="0"/>
    <x v="0"/>
    <x v="0"/>
    <x v="5"/>
    <x v="8"/>
    <x v="8"/>
    <x v="2"/>
    <x v="0"/>
    <x v="2"/>
  </r>
  <r>
    <x v="0"/>
    <x v="8"/>
    <n v="4112000696"/>
    <x v="93"/>
    <s v="03CSMNG"/>
    <s v="CALIFORNIA SUN MANGO X 40PCS"/>
    <n v="0"/>
    <n v="3"/>
    <n v="3"/>
    <n v="94"/>
    <n v="5224.1899999999996"/>
    <n v="391.81"/>
    <n v="1741.4"/>
    <x v="0"/>
    <x v="0"/>
    <x v="0"/>
    <x v="5"/>
    <x v="9"/>
    <x v="9"/>
    <x v="2"/>
    <x v="0"/>
    <x v="2"/>
  </r>
  <r>
    <x v="0"/>
    <x v="8"/>
    <n v="4112000696"/>
    <x v="93"/>
    <s v="03CSORG"/>
    <s v="CALIFORNIA SUN ORANGE X 40PCS"/>
    <n v="0"/>
    <n v="27"/>
    <n v="27"/>
    <n v="5"/>
    <n v="47453.02"/>
    <n v="3558.98"/>
    <n v="1757.52"/>
    <x v="0"/>
    <x v="0"/>
    <x v="0"/>
    <x v="5"/>
    <x v="10"/>
    <x v="10"/>
    <x v="2"/>
    <x v="0"/>
    <x v="2"/>
  </r>
  <r>
    <x v="0"/>
    <x v="8"/>
    <n v="4112000696"/>
    <x v="93"/>
    <s v="03CSPNPL"/>
    <s v="CALIFORNIA SUN  PINEAPPLE X 40PCS"/>
    <n v="0"/>
    <n v="14"/>
    <n v="14"/>
    <n v="0"/>
    <n v="24742.33"/>
    <n v="1855.67"/>
    <n v="1767.31"/>
    <x v="0"/>
    <x v="0"/>
    <x v="0"/>
    <x v="5"/>
    <x v="11"/>
    <x v="11"/>
    <x v="2"/>
    <x v="0"/>
    <x v="2"/>
  </r>
  <r>
    <x v="0"/>
    <x v="8"/>
    <n v="4112000696"/>
    <x v="93"/>
    <s v="03CSSBRY"/>
    <s v="CALIFORNIA SUN STRAWBERRY X 40PCS"/>
    <n v="0"/>
    <n v="1"/>
    <n v="1"/>
    <n v="108"/>
    <n v="1741.4"/>
    <n v="130.6"/>
    <n v="1741.4"/>
    <x v="0"/>
    <x v="0"/>
    <x v="0"/>
    <x v="5"/>
    <x v="16"/>
    <x v="16"/>
    <x v="2"/>
    <x v="0"/>
    <x v="2"/>
  </r>
  <r>
    <x v="0"/>
    <x v="8"/>
    <n v="4112000697"/>
    <x v="60"/>
    <s v="03CSAPPLE"/>
    <s v="CALIFORNIA SUN APPLE X 40PCS"/>
    <n v="3"/>
    <n v="100"/>
    <n v="97"/>
    <n v="14"/>
    <n v="175953.49"/>
    <n v="13196.51"/>
    <n v="1813.95"/>
    <x v="0"/>
    <x v="6"/>
    <x v="3"/>
    <x v="15"/>
    <x v="15"/>
    <x v="15"/>
    <x v="2"/>
    <x v="14"/>
    <x v="2"/>
  </r>
  <r>
    <x v="0"/>
    <x v="8"/>
    <n v="4112000697"/>
    <x v="60"/>
    <s v="03CSCOCK"/>
    <s v="CALIFORNIA SUN COCKTAIL X 40PCS"/>
    <n v="2"/>
    <n v="150"/>
    <n v="148"/>
    <n v="78"/>
    <n v="268465.12"/>
    <n v="20134.88"/>
    <n v="1813.95"/>
    <x v="0"/>
    <x v="6"/>
    <x v="3"/>
    <x v="15"/>
    <x v="8"/>
    <x v="8"/>
    <x v="2"/>
    <x v="14"/>
    <x v="2"/>
  </r>
  <r>
    <x v="0"/>
    <x v="8"/>
    <n v="4112000697"/>
    <x v="60"/>
    <s v="03CSORG"/>
    <s v="CALIFORNIA SUN ORANGE X 40PCS"/>
    <n v="8"/>
    <n v="200"/>
    <n v="192"/>
    <n v="5"/>
    <n v="348279.07"/>
    <n v="26120.93"/>
    <n v="1813.95"/>
    <x v="0"/>
    <x v="6"/>
    <x v="3"/>
    <x v="15"/>
    <x v="10"/>
    <x v="10"/>
    <x v="2"/>
    <x v="14"/>
    <x v="2"/>
  </r>
  <r>
    <x v="0"/>
    <x v="8"/>
    <n v="4112000697"/>
    <x v="60"/>
    <s v="03CSPNPL"/>
    <s v="CALIFORNIA SUN  PINEAPPLE X 40PCS"/>
    <n v="0"/>
    <n v="150"/>
    <n v="150"/>
    <n v="0"/>
    <n v="272093.03000000003"/>
    <n v="20406.98"/>
    <n v="1813.95"/>
    <x v="0"/>
    <x v="6"/>
    <x v="3"/>
    <x v="15"/>
    <x v="11"/>
    <x v="11"/>
    <x v="2"/>
    <x v="14"/>
    <x v="2"/>
  </r>
  <r>
    <x v="0"/>
    <x v="8"/>
    <n v="4112000697"/>
    <x v="60"/>
    <s v="05CNCTAPPLE"/>
    <s v="FRUTTA NATURAL APPLE JUICE 1LTR X 10PCS"/>
    <n v="0"/>
    <n v="350"/>
    <n v="350"/>
    <n v="905"/>
    <n v="1302325.57"/>
    <n v="97674.42"/>
    <n v="3720.93"/>
    <x v="0"/>
    <x v="6"/>
    <x v="3"/>
    <x v="15"/>
    <x v="0"/>
    <x v="0"/>
    <x v="0"/>
    <x v="14"/>
    <x v="0"/>
  </r>
  <r>
    <x v="0"/>
    <x v="8"/>
    <n v="4112000697"/>
    <x v="60"/>
    <s v="05CNCTMNG"/>
    <s v="FRUTTA NATURAL MANGO 1LTR X 10PCS"/>
    <n v="0"/>
    <n v="200"/>
    <n v="200"/>
    <n v="0"/>
    <n v="744186.04"/>
    <n v="55813.95"/>
    <n v="3720.93"/>
    <x v="0"/>
    <x v="6"/>
    <x v="3"/>
    <x v="15"/>
    <x v="17"/>
    <x v="17"/>
    <x v="0"/>
    <x v="14"/>
    <x v="0"/>
  </r>
  <r>
    <x v="0"/>
    <x v="8"/>
    <n v="4112000697"/>
    <x v="60"/>
    <s v="05CNCTORG"/>
    <s v="FRUTTA NATURAL ORANGE 1LTR X 10PCS"/>
    <n v="0"/>
    <n v="252"/>
    <n v="252"/>
    <n v="35"/>
    <n v="937674.41"/>
    <n v="70325.58"/>
    <n v="3720.93"/>
    <x v="0"/>
    <x v="6"/>
    <x v="3"/>
    <x v="15"/>
    <x v="1"/>
    <x v="1"/>
    <x v="0"/>
    <x v="14"/>
    <x v="0"/>
  </r>
  <r>
    <x v="0"/>
    <x v="8"/>
    <n v="4112000697"/>
    <x v="60"/>
    <s v="05CNCTPNPL"/>
    <s v="FRUTTA NATURAL PINEAPPLE 1LTR X 10PCS"/>
    <n v="0"/>
    <n v="252"/>
    <n v="252"/>
    <n v="11"/>
    <n v="937674.41"/>
    <n v="70325.58"/>
    <n v="3720.93"/>
    <x v="0"/>
    <x v="6"/>
    <x v="3"/>
    <x v="15"/>
    <x v="18"/>
    <x v="18"/>
    <x v="0"/>
    <x v="14"/>
    <x v="0"/>
  </r>
  <r>
    <x v="0"/>
    <x v="8"/>
    <n v="4112000697"/>
    <x v="60"/>
    <s v="07NPBBKT"/>
    <s v="FRUTTA PET BOTTLE BLACKCURRENT 500ML (12PCS)"/>
    <n v="0"/>
    <n v="1462"/>
    <n v="1462"/>
    <n v="0"/>
    <n v="1451162.83"/>
    <n v="108837.21"/>
    <n v="992.59"/>
    <x v="0"/>
    <x v="6"/>
    <x v="3"/>
    <x v="15"/>
    <x v="5"/>
    <x v="5"/>
    <x v="0"/>
    <x v="14"/>
    <x v="1"/>
  </r>
  <r>
    <x v="0"/>
    <x v="8"/>
    <n v="4112000703"/>
    <x v="61"/>
    <s v="05CNCTAPPLE"/>
    <s v="FRUTTA NATURAL APPLE JUICE 1LTR X 10PCS"/>
    <n v="0"/>
    <n v="100"/>
    <n v="100"/>
    <n v="905"/>
    <n v="372093.02"/>
    <n v="27906.98"/>
    <n v="3720.93"/>
    <x v="0"/>
    <x v="3"/>
    <x v="2"/>
    <x v="7"/>
    <x v="0"/>
    <x v="0"/>
    <x v="0"/>
    <x v="4"/>
    <x v="0"/>
  </r>
  <r>
    <x v="0"/>
    <x v="8"/>
    <n v="4112000703"/>
    <x v="61"/>
    <s v="05CNCTCOCK"/>
    <s v="FRUTTA NATURAL COCKTAIL 1LTR X 10PCS"/>
    <n v="0"/>
    <n v="250"/>
    <n v="250"/>
    <n v="11"/>
    <n v="930232.55"/>
    <n v="69767.44"/>
    <n v="3720.93"/>
    <x v="0"/>
    <x v="3"/>
    <x v="2"/>
    <x v="7"/>
    <x v="14"/>
    <x v="14"/>
    <x v="0"/>
    <x v="4"/>
    <x v="0"/>
  </r>
  <r>
    <x v="0"/>
    <x v="8"/>
    <n v="4112000703"/>
    <x v="61"/>
    <s v="05CNCTORG"/>
    <s v="FRUTTA NATURAL ORANGE 1LTR X 10PCS"/>
    <n v="0"/>
    <n v="150"/>
    <n v="150"/>
    <n v="35"/>
    <n v="558139.53"/>
    <n v="41860.46"/>
    <n v="3720.93"/>
    <x v="0"/>
    <x v="3"/>
    <x v="2"/>
    <x v="7"/>
    <x v="1"/>
    <x v="1"/>
    <x v="0"/>
    <x v="4"/>
    <x v="0"/>
  </r>
  <r>
    <x v="0"/>
    <x v="8"/>
    <n v="4112000703"/>
    <x v="61"/>
    <s v="06MACORAGE"/>
    <s v="MACCAW DRINK ORANGE 1LTR X 10PCS"/>
    <n v="0"/>
    <n v="600"/>
    <n v="600"/>
    <n v="0"/>
    <n v="1953488.34"/>
    <n v="146511.63"/>
    <n v="3255.81"/>
    <x v="0"/>
    <x v="3"/>
    <x v="2"/>
    <x v="7"/>
    <x v="19"/>
    <x v="19"/>
    <x v="1"/>
    <x v="4"/>
    <x v="0"/>
  </r>
  <r>
    <x v="0"/>
    <x v="8"/>
    <n v="4112000703"/>
    <x v="61"/>
    <s v="06MACPNPL"/>
    <s v="MACCAW DRINK PINEAPPLE 1LTR X 10PCS"/>
    <n v="0"/>
    <n v="400"/>
    <n v="400"/>
    <n v="21"/>
    <n v="1302325.56"/>
    <n v="97674.42"/>
    <n v="3255.81"/>
    <x v="0"/>
    <x v="3"/>
    <x v="2"/>
    <x v="7"/>
    <x v="12"/>
    <x v="12"/>
    <x v="1"/>
    <x v="4"/>
    <x v="0"/>
  </r>
  <r>
    <x v="0"/>
    <x v="8"/>
    <n v="4112000703"/>
    <x v="61"/>
    <s v="07NPBBKT"/>
    <s v="FRUTTA PET BOTTLE BLACKCURRENT 500ML (12PCS)"/>
    <n v="0"/>
    <n v="467"/>
    <n v="467"/>
    <n v="0"/>
    <n v="401860.48"/>
    <n v="30139.54"/>
    <n v="860.51"/>
    <x v="0"/>
    <x v="3"/>
    <x v="2"/>
    <x v="7"/>
    <x v="5"/>
    <x v="5"/>
    <x v="0"/>
    <x v="4"/>
    <x v="1"/>
  </r>
  <r>
    <x v="0"/>
    <x v="8"/>
    <n v="4112000703"/>
    <x v="61"/>
    <s v="07NPBCTL"/>
    <s v="FRUTTA PET BOTTLE  COCKTAIL 500ML (12PCS)"/>
    <n v="0"/>
    <n v="750"/>
    <n v="750"/>
    <n v="647"/>
    <n v="781395.37"/>
    <n v="58604.65"/>
    <n v="1041.8599999999999"/>
    <x v="0"/>
    <x v="3"/>
    <x v="2"/>
    <x v="7"/>
    <x v="6"/>
    <x v="6"/>
    <x v="0"/>
    <x v="4"/>
    <x v="1"/>
  </r>
  <r>
    <x v="0"/>
    <x v="8"/>
    <n v="4112000703"/>
    <x v="61"/>
    <s v="07NPBORG"/>
    <s v="FRUTTA PET BOTTLE  ORANGE 500ML (12PCS)"/>
    <n v="0"/>
    <n v="650"/>
    <n v="650"/>
    <n v="480"/>
    <n v="669767.46"/>
    <n v="50232.56"/>
    <n v="1030.4100000000001"/>
    <x v="0"/>
    <x v="3"/>
    <x v="2"/>
    <x v="7"/>
    <x v="7"/>
    <x v="7"/>
    <x v="0"/>
    <x v="4"/>
    <x v="1"/>
  </r>
  <r>
    <x v="0"/>
    <x v="8"/>
    <n v="4112000705"/>
    <x v="63"/>
    <s v="03CSAPPLE"/>
    <s v="CALIFORNIA SUN APPLE X 40PCS"/>
    <n v="0"/>
    <n v="10"/>
    <n v="10"/>
    <n v="14"/>
    <n v="18139.53"/>
    <n v="1360.47"/>
    <n v="1813.95"/>
    <x v="0"/>
    <x v="6"/>
    <x v="3"/>
    <x v="14"/>
    <x v="15"/>
    <x v="15"/>
    <x v="2"/>
    <x v="15"/>
    <x v="2"/>
  </r>
  <r>
    <x v="0"/>
    <x v="8"/>
    <n v="4112000705"/>
    <x v="63"/>
    <s v="03CSCOCK"/>
    <s v="CALIFORNIA SUN COCKTAIL X 40PCS"/>
    <n v="0"/>
    <n v="20"/>
    <n v="20"/>
    <n v="78"/>
    <n v="36279.07"/>
    <n v="2720.93"/>
    <n v="1813.95"/>
    <x v="0"/>
    <x v="6"/>
    <x v="3"/>
    <x v="14"/>
    <x v="8"/>
    <x v="8"/>
    <x v="2"/>
    <x v="15"/>
    <x v="2"/>
  </r>
  <r>
    <x v="0"/>
    <x v="8"/>
    <n v="4112000705"/>
    <x v="63"/>
    <s v="03CSORG"/>
    <s v="CALIFORNIA SUN ORANGE X 40PCS"/>
    <n v="0"/>
    <n v="20"/>
    <n v="20"/>
    <n v="5"/>
    <n v="36279.07"/>
    <n v="2720.93"/>
    <n v="1813.95"/>
    <x v="0"/>
    <x v="6"/>
    <x v="3"/>
    <x v="14"/>
    <x v="10"/>
    <x v="10"/>
    <x v="2"/>
    <x v="15"/>
    <x v="2"/>
  </r>
  <r>
    <x v="0"/>
    <x v="8"/>
    <n v="4112000705"/>
    <x v="63"/>
    <s v="03CSPNPL"/>
    <s v="CALIFORNIA SUN  PINEAPPLE X 40PCS"/>
    <n v="0"/>
    <n v="50"/>
    <n v="50"/>
    <n v="0"/>
    <n v="90697.68"/>
    <n v="6802.33"/>
    <n v="1813.95"/>
    <x v="0"/>
    <x v="6"/>
    <x v="3"/>
    <x v="14"/>
    <x v="11"/>
    <x v="11"/>
    <x v="2"/>
    <x v="15"/>
    <x v="2"/>
  </r>
  <r>
    <x v="0"/>
    <x v="8"/>
    <n v="4112000705"/>
    <x v="63"/>
    <s v="05CNCTAPPLE"/>
    <s v="FRUTTA NATURAL APPLE JUICE 1LTR X 10PCS"/>
    <n v="0"/>
    <n v="100"/>
    <n v="100"/>
    <n v="905"/>
    <n v="372093.02"/>
    <n v="27906.98"/>
    <n v="3720.93"/>
    <x v="0"/>
    <x v="6"/>
    <x v="3"/>
    <x v="14"/>
    <x v="0"/>
    <x v="0"/>
    <x v="0"/>
    <x v="15"/>
    <x v="0"/>
  </r>
  <r>
    <x v="0"/>
    <x v="8"/>
    <n v="4112000705"/>
    <x v="63"/>
    <s v="05CNCTORG"/>
    <s v="FRUTTA NATURAL ORANGE 1LTR X 10PCS"/>
    <n v="0"/>
    <n v="100"/>
    <n v="100"/>
    <n v="35"/>
    <n v="372093.02"/>
    <n v="27906.98"/>
    <n v="3720.93"/>
    <x v="0"/>
    <x v="6"/>
    <x v="3"/>
    <x v="14"/>
    <x v="1"/>
    <x v="1"/>
    <x v="0"/>
    <x v="15"/>
    <x v="0"/>
  </r>
  <r>
    <x v="0"/>
    <x v="8"/>
    <n v="4112000705"/>
    <x v="63"/>
    <s v="05CNCTPNPL"/>
    <s v="FRUTTA NATURAL PINEAPPLE 1LTR X 10PCS"/>
    <n v="0"/>
    <n v="100"/>
    <n v="100"/>
    <n v="11"/>
    <n v="372093.02"/>
    <n v="27906.98"/>
    <n v="3720.93"/>
    <x v="0"/>
    <x v="6"/>
    <x v="3"/>
    <x v="14"/>
    <x v="18"/>
    <x v="18"/>
    <x v="0"/>
    <x v="15"/>
    <x v="0"/>
  </r>
  <r>
    <x v="0"/>
    <x v="8"/>
    <n v="4112000705"/>
    <x v="63"/>
    <s v="06MACC0CK"/>
    <s v="MACCAW DRINK COCKTAIL 1LTR X 10PCS"/>
    <n v="0"/>
    <n v="50"/>
    <n v="50"/>
    <n v="67"/>
    <n v="162790.70000000001"/>
    <n v="12209.3"/>
    <n v="3255.81"/>
    <x v="0"/>
    <x v="6"/>
    <x v="3"/>
    <x v="14"/>
    <x v="2"/>
    <x v="2"/>
    <x v="1"/>
    <x v="15"/>
    <x v="0"/>
  </r>
  <r>
    <x v="0"/>
    <x v="8"/>
    <n v="4112000705"/>
    <x v="63"/>
    <s v="06MACORAGE"/>
    <s v="MACCAW DRINK ORANGE 1LTR X 10PCS"/>
    <n v="0"/>
    <n v="50"/>
    <n v="50"/>
    <n v="0"/>
    <n v="162790.70000000001"/>
    <n v="12209.3"/>
    <n v="3255.81"/>
    <x v="0"/>
    <x v="6"/>
    <x v="3"/>
    <x v="14"/>
    <x v="19"/>
    <x v="19"/>
    <x v="1"/>
    <x v="15"/>
    <x v="0"/>
  </r>
  <r>
    <x v="0"/>
    <x v="8"/>
    <n v="4112000705"/>
    <x v="63"/>
    <s v="06MACPNPL"/>
    <s v="MACCAW DRINK PINEAPPLE 1LTR X 10PCS"/>
    <n v="0"/>
    <n v="85"/>
    <n v="85"/>
    <n v="21"/>
    <n v="276744.18"/>
    <n v="20755.810000000001"/>
    <n v="3255.81"/>
    <x v="0"/>
    <x v="6"/>
    <x v="3"/>
    <x v="14"/>
    <x v="12"/>
    <x v="12"/>
    <x v="1"/>
    <x v="15"/>
    <x v="0"/>
  </r>
  <r>
    <x v="0"/>
    <x v="8"/>
    <n v="4112000705"/>
    <x v="63"/>
    <s v="07NPBBKT"/>
    <s v="FRUTTA PET BOTTLE BLACKCURRENT 500ML (12PCS)"/>
    <n v="0"/>
    <n v="587"/>
    <n v="587"/>
    <n v="0"/>
    <n v="446511.64"/>
    <n v="33488.370000000003"/>
    <n v="760.67"/>
    <x v="0"/>
    <x v="6"/>
    <x v="3"/>
    <x v="14"/>
    <x v="5"/>
    <x v="5"/>
    <x v="0"/>
    <x v="15"/>
    <x v="1"/>
  </r>
  <r>
    <x v="0"/>
    <x v="8"/>
    <n v="4112000705"/>
    <x v="63"/>
    <s v="07NPBCTL"/>
    <s v="FRUTTA PET BOTTLE  COCKTAIL 500ML (12PCS)"/>
    <n v="0"/>
    <n v="300"/>
    <n v="300"/>
    <n v="647"/>
    <n v="334883.73"/>
    <n v="25116.28"/>
    <n v="1116.28"/>
    <x v="0"/>
    <x v="6"/>
    <x v="3"/>
    <x v="14"/>
    <x v="6"/>
    <x v="6"/>
    <x v="0"/>
    <x v="15"/>
    <x v="1"/>
  </r>
  <r>
    <x v="0"/>
    <x v="8"/>
    <n v="4112000705"/>
    <x v="63"/>
    <s v="07NPBORG"/>
    <s v="FRUTTA PET BOTTLE  ORANGE 500ML (12PCS)"/>
    <n v="0"/>
    <n v="500"/>
    <n v="500"/>
    <n v="480"/>
    <n v="558139.55000000005"/>
    <n v="41860.47"/>
    <n v="1116.28"/>
    <x v="0"/>
    <x v="6"/>
    <x v="3"/>
    <x v="14"/>
    <x v="7"/>
    <x v="7"/>
    <x v="0"/>
    <x v="15"/>
    <x v="1"/>
  </r>
  <r>
    <x v="0"/>
    <x v="8"/>
    <n v="4112000705"/>
    <x v="63"/>
    <s v="07NPBPPL"/>
    <s v="FRUTTA PET BOTTLE PINEAPPLE 500ML (12PCS)"/>
    <n v="0"/>
    <n v="300"/>
    <n v="300"/>
    <n v="41"/>
    <n v="334883.73"/>
    <n v="25116.28"/>
    <n v="1116.28"/>
    <x v="0"/>
    <x v="6"/>
    <x v="3"/>
    <x v="14"/>
    <x v="13"/>
    <x v="13"/>
    <x v="0"/>
    <x v="15"/>
    <x v="1"/>
  </r>
  <r>
    <x v="0"/>
    <x v="8"/>
    <n v="4112000710"/>
    <x v="65"/>
    <s v="05CNCTAPPLE"/>
    <s v="FRUTTA NATURAL APPLE JUICE 1LTR X 10PCS"/>
    <n v="0"/>
    <n v="50"/>
    <n v="50"/>
    <n v="905"/>
    <n v="186046.51"/>
    <n v="13953.49"/>
    <n v="3720.93"/>
    <x v="0"/>
    <x v="6"/>
    <x v="3"/>
    <x v="14"/>
    <x v="0"/>
    <x v="0"/>
    <x v="0"/>
    <x v="12"/>
    <x v="0"/>
  </r>
  <r>
    <x v="0"/>
    <x v="8"/>
    <n v="4112000710"/>
    <x v="65"/>
    <s v="05CNCTCOCK"/>
    <s v="FRUTTA NATURAL COCKTAIL 1LTR X 10PCS"/>
    <n v="0"/>
    <n v="100"/>
    <n v="100"/>
    <n v="11"/>
    <n v="372093.02"/>
    <n v="27906.98"/>
    <n v="3720.93"/>
    <x v="0"/>
    <x v="6"/>
    <x v="3"/>
    <x v="14"/>
    <x v="14"/>
    <x v="14"/>
    <x v="0"/>
    <x v="12"/>
    <x v="0"/>
  </r>
  <r>
    <x v="0"/>
    <x v="8"/>
    <n v="4112000710"/>
    <x v="65"/>
    <s v="05CNCTORG"/>
    <s v="FRUTTA NATURAL ORANGE 1LTR X 10PCS"/>
    <n v="0"/>
    <n v="90"/>
    <n v="90"/>
    <n v="35"/>
    <n v="334883.71999999997"/>
    <n v="25116.28"/>
    <n v="3720.93"/>
    <x v="0"/>
    <x v="6"/>
    <x v="3"/>
    <x v="14"/>
    <x v="1"/>
    <x v="1"/>
    <x v="0"/>
    <x v="12"/>
    <x v="0"/>
  </r>
  <r>
    <x v="0"/>
    <x v="8"/>
    <n v="4112000710"/>
    <x v="65"/>
    <s v="05CNCTPNPL"/>
    <s v="FRUTTA NATURAL PINEAPPLE 1LTR X 10PCS"/>
    <n v="0"/>
    <n v="90"/>
    <n v="90"/>
    <n v="11"/>
    <n v="334883.71999999997"/>
    <n v="25116.28"/>
    <n v="3720.93"/>
    <x v="0"/>
    <x v="6"/>
    <x v="3"/>
    <x v="14"/>
    <x v="18"/>
    <x v="18"/>
    <x v="0"/>
    <x v="12"/>
    <x v="0"/>
  </r>
  <r>
    <x v="0"/>
    <x v="8"/>
    <n v="4112000710"/>
    <x v="65"/>
    <s v="06MACC0CK"/>
    <s v="MACCAW DRINK COCKTAIL 1LTR X 10PCS"/>
    <n v="0"/>
    <n v="40"/>
    <n v="40"/>
    <n v="67"/>
    <n v="130232.56"/>
    <n v="9767.44"/>
    <n v="3255.81"/>
    <x v="0"/>
    <x v="6"/>
    <x v="3"/>
    <x v="14"/>
    <x v="2"/>
    <x v="2"/>
    <x v="1"/>
    <x v="12"/>
    <x v="0"/>
  </r>
  <r>
    <x v="0"/>
    <x v="8"/>
    <n v="4112000710"/>
    <x v="65"/>
    <s v="06MACCRNBRY"/>
    <s v="MACCAW DRINK CRANBERRY 1LTR X 10PCS"/>
    <n v="0"/>
    <n v="20"/>
    <n v="20"/>
    <n v="254"/>
    <n v="65116.28"/>
    <n v="4883.72"/>
    <n v="3255.81"/>
    <x v="0"/>
    <x v="6"/>
    <x v="3"/>
    <x v="14"/>
    <x v="3"/>
    <x v="3"/>
    <x v="1"/>
    <x v="12"/>
    <x v="0"/>
  </r>
  <r>
    <x v="0"/>
    <x v="8"/>
    <n v="4112000710"/>
    <x v="65"/>
    <s v="06MACORAGE"/>
    <s v="MACCAW DRINK ORANGE 1LTR X 10PCS"/>
    <n v="0"/>
    <n v="51"/>
    <n v="51"/>
    <n v="0"/>
    <n v="166046.51"/>
    <n v="12453.49"/>
    <n v="3255.81"/>
    <x v="0"/>
    <x v="6"/>
    <x v="3"/>
    <x v="14"/>
    <x v="19"/>
    <x v="19"/>
    <x v="1"/>
    <x v="12"/>
    <x v="0"/>
  </r>
  <r>
    <x v="0"/>
    <x v="8"/>
    <n v="4112000710"/>
    <x v="65"/>
    <s v="06MACPNPL"/>
    <s v="MACCAW DRINK PINEAPPLE 1LTR X 10PCS"/>
    <n v="0"/>
    <n v="70"/>
    <n v="70"/>
    <n v="21"/>
    <n v="227906.98"/>
    <n v="17093.02"/>
    <n v="3255.81"/>
    <x v="0"/>
    <x v="6"/>
    <x v="3"/>
    <x v="14"/>
    <x v="12"/>
    <x v="12"/>
    <x v="1"/>
    <x v="12"/>
    <x v="0"/>
  </r>
  <r>
    <x v="0"/>
    <x v="8"/>
    <n v="4112000710"/>
    <x v="65"/>
    <s v="07NPBBKT"/>
    <s v="FRUTTA PET BOTTLE BLACKCURRENT 500ML (12PCS)"/>
    <n v="0"/>
    <n v="400"/>
    <n v="400"/>
    <n v="0"/>
    <n v="390697.68"/>
    <n v="29302.33"/>
    <n v="976.74"/>
    <x v="0"/>
    <x v="6"/>
    <x v="3"/>
    <x v="14"/>
    <x v="5"/>
    <x v="5"/>
    <x v="0"/>
    <x v="12"/>
    <x v="1"/>
  </r>
  <r>
    <x v="0"/>
    <x v="8"/>
    <n v="4112000710"/>
    <x v="65"/>
    <s v="07NPBCTL"/>
    <s v="FRUTTA PET BOTTLE  COCKTAIL 500ML (12PCS)"/>
    <n v="0"/>
    <n v="400"/>
    <n v="400"/>
    <n v="647"/>
    <n v="446511.64"/>
    <n v="33488.370000000003"/>
    <n v="1116.28"/>
    <x v="0"/>
    <x v="6"/>
    <x v="3"/>
    <x v="14"/>
    <x v="6"/>
    <x v="6"/>
    <x v="0"/>
    <x v="12"/>
    <x v="1"/>
  </r>
  <r>
    <x v="0"/>
    <x v="8"/>
    <n v="4112000710"/>
    <x v="65"/>
    <s v="07NPBORG"/>
    <s v="FRUTTA PET BOTTLE  ORANGE 500ML (12PCS)"/>
    <n v="0"/>
    <n v="400"/>
    <n v="400"/>
    <n v="480"/>
    <n v="446511.64"/>
    <n v="33488.370000000003"/>
    <n v="1116.28"/>
    <x v="0"/>
    <x v="6"/>
    <x v="3"/>
    <x v="14"/>
    <x v="7"/>
    <x v="7"/>
    <x v="0"/>
    <x v="12"/>
    <x v="1"/>
  </r>
  <r>
    <x v="0"/>
    <x v="8"/>
    <n v="4112000710"/>
    <x v="65"/>
    <s v="07NPBPPL"/>
    <s v="FRUTTA PET BOTTLE PINEAPPLE 500ML (12PCS)"/>
    <n v="0"/>
    <n v="200"/>
    <n v="200"/>
    <n v="41"/>
    <n v="167441.85999999999"/>
    <n v="12558.14"/>
    <n v="837.21"/>
    <x v="0"/>
    <x v="6"/>
    <x v="3"/>
    <x v="14"/>
    <x v="13"/>
    <x v="13"/>
    <x v="0"/>
    <x v="12"/>
    <x v="1"/>
  </r>
  <r>
    <x v="0"/>
    <x v="8"/>
    <n v="4112000711"/>
    <x v="66"/>
    <s v="05CNCTMNG"/>
    <s v="FRUTTA NATURAL MANGO 1LTR X 10PCS"/>
    <n v="0"/>
    <n v="201"/>
    <n v="201"/>
    <n v="0"/>
    <n v="710510.88"/>
    <n v="53288.32"/>
    <n v="3534.88"/>
    <x v="0"/>
    <x v="6"/>
    <x v="3"/>
    <x v="14"/>
    <x v="17"/>
    <x v="17"/>
    <x v="0"/>
    <x v="10"/>
    <x v="0"/>
  </r>
  <r>
    <x v="0"/>
    <x v="8"/>
    <n v="4112000711"/>
    <x v="66"/>
    <s v="05CNCTORG"/>
    <s v="FRUTTA NATURAL ORANGE 1LTR X 10PCS"/>
    <n v="1"/>
    <n v="500"/>
    <n v="499"/>
    <n v="35"/>
    <n v="1763905.12"/>
    <n v="132292.88"/>
    <n v="3534.88"/>
    <x v="0"/>
    <x v="6"/>
    <x v="3"/>
    <x v="14"/>
    <x v="1"/>
    <x v="1"/>
    <x v="0"/>
    <x v="10"/>
    <x v="0"/>
  </r>
  <r>
    <x v="0"/>
    <x v="8"/>
    <n v="4112000711"/>
    <x v="66"/>
    <s v="06MACC0CK"/>
    <s v="MACCAW DRINK COCKTAIL 1LTR X 10PCS"/>
    <n v="0"/>
    <n v="208"/>
    <n v="208"/>
    <n v="67"/>
    <n v="677209.31"/>
    <n v="50790.7"/>
    <n v="3255.81"/>
    <x v="0"/>
    <x v="6"/>
    <x v="3"/>
    <x v="14"/>
    <x v="2"/>
    <x v="2"/>
    <x v="1"/>
    <x v="10"/>
    <x v="0"/>
  </r>
  <r>
    <x v="0"/>
    <x v="8"/>
    <n v="4112000711"/>
    <x v="66"/>
    <s v="06MACPNPL"/>
    <s v="MACCAW DRINK PINEAPPLE 1LTR X 10PCS"/>
    <n v="0"/>
    <n v="200"/>
    <n v="200"/>
    <n v="21"/>
    <n v="651162.80000000005"/>
    <n v="48837.21"/>
    <n v="3255.81"/>
    <x v="0"/>
    <x v="6"/>
    <x v="3"/>
    <x v="14"/>
    <x v="12"/>
    <x v="12"/>
    <x v="1"/>
    <x v="10"/>
    <x v="0"/>
  </r>
  <r>
    <x v="0"/>
    <x v="8"/>
    <n v="4112000711"/>
    <x v="66"/>
    <s v="07NPBCTL"/>
    <s v="FRUTTA PET BOTTLE  COCKTAIL 500ML (12PCS)"/>
    <n v="0"/>
    <n v="200"/>
    <n v="200"/>
    <n v="647"/>
    <n v="195348"/>
    <n v="14651.1"/>
    <n v="976.74"/>
    <x v="0"/>
    <x v="6"/>
    <x v="3"/>
    <x v="14"/>
    <x v="6"/>
    <x v="6"/>
    <x v="0"/>
    <x v="10"/>
    <x v="1"/>
  </r>
  <r>
    <x v="0"/>
    <x v="8"/>
    <n v="4112000711"/>
    <x v="66"/>
    <s v="07NPBORG"/>
    <s v="FRUTTA PET BOTTLE  ORANGE 500ML (12PCS)"/>
    <n v="0"/>
    <n v="300"/>
    <n v="300"/>
    <n v="480"/>
    <n v="293022"/>
    <n v="21976.65"/>
    <n v="976.74"/>
    <x v="0"/>
    <x v="6"/>
    <x v="3"/>
    <x v="14"/>
    <x v="7"/>
    <x v="7"/>
    <x v="0"/>
    <x v="10"/>
    <x v="1"/>
  </r>
  <r>
    <x v="0"/>
    <x v="8"/>
    <n v="4112000711"/>
    <x v="66"/>
    <s v="07NPBPPL"/>
    <s v="FRUTTA PET BOTTLE PINEAPPLE 500ML (12PCS)"/>
    <n v="0"/>
    <n v="500"/>
    <n v="500"/>
    <n v="41"/>
    <n v="488370"/>
    <n v="36627.75"/>
    <n v="976.74"/>
    <x v="0"/>
    <x v="6"/>
    <x v="3"/>
    <x v="14"/>
    <x v="13"/>
    <x v="13"/>
    <x v="0"/>
    <x v="10"/>
    <x v="1"/>
  </r>
  <r>
    <x v="0"/>
    <x v="8"/>
    <n v="4112000713"/>
    <x v="171"/>
    <s v="05CNCTAPPLE"/>
    <s v="FRUTTA NATURAL APPLE JUICE 1LTR X 10PCS"/>
    <n v="0"/>
    <n v="5"/>
    <n v="5"/>
    <n v="905"/>
    <n v="18604.650000000001"/>
    <n v="1395.35"/>
    <n v="3720.93"/>
    <x v="1"/>
    <x v="1"/>
    <x v="0"/>
    <x v="1"/>
    <x v="0"/>
    <x v="0"/>
    <x v="0"/>
    <x v="0"/>
    <x v="0"/>
  </r>
  <r>
    <x v="0"/>
    <x v="8"/>
    <n v="4112000713"/>
    <x v="171"/>
    <s v="05CNCTORG"/>
    <s v="FRUTTA NATURAL ORANGE 1LTR X 10PCS"/>
    <n v="0"/>
    <n v="6"/>
    <n v="6"/>
    <n v="35"/>
    <n v="22325.58"/>
    <n v="1674.42"/>
    <n v="3720.93"/>
    <x v="1"/>
    <x v="1"/>
    <x v="0"/>
    <x v="1"/>
    <x v="1"/>
    <x v="1"/>
    <x v="0"/>
    <x v="0"/>
    <x v="0"/>
  </r>
  <r>
    <x v="0"/>
    <x v="8"/>
    <n v="4112000713"/>
    <x v="171"/>
    <s v="05CNCTPNPL"/>
    <s v="FRUTTA NATURAL PINEAPPLE 1LTR X 10PCS"/>
    <n v="0"/>
    <n v="2"/>
    <n v="2"/>
    <n v="11"/>
    <n v="7441.86"/>
    <n v="558.14"/>
    <n v="3720.93"/>
    <x v="1"/>
    <x v="1"/>
    <x v="0"/>
    <x v="1"/>
    <x v="18"/>
    <x v="18"/>
    <x v="0"/>
    <x v="0"/>
    <x v="0"/>
  </r>
  <r>
    <x v="0"/>
    <x v="8"/>
    <n v="4112000713"/>
    <x v="171"/>
    <s v="06MACCRNBRY"/>
    <s v="MACCAW DRINK CRANBERRY 1LTR X 10PCS"/>
    <n v="0"/>
    <n v="2"/>
    <n v="2"/>
    <n v="254"/>
    <n v="6511.63"/>
    <n v="488.37"/>
    <n v="3255.81"/>
    <x v="1"/>
    <x v="1"/>
    <x v="0"/>
    <x v="1"/>
    <x v="3"/>
    <x v="3"/>
    <x v="1"/>
    <x v="0"/>
    <x v="0"/>
  </r>
  <r>
    <x v="0"/>
    <x v="8"/>
    <n v="4112000713"/>
    <x v="171"/>
    <s v="06MACPNPL"/>
    <s v="MACCAW DRINK PINEAPPLE 1LTR X 10PCS"/>
    <n v="0"/>
    <n v="5"/>
    <n v="5"/>
    <n v="21"/>
    <n v="16279.07"/>
    <n v="1220.93"/>
    <n v="3255.81"/>
    <x v="1"/>
    <x v="1"/>
    <x v="0"/>
    <x v="1"/>
    <x v="12"/>
    <x v="12"/>
    <x v="1"/>
    <x v="0"/>
    <x v="0"/>
  </r>
  <r>
    <x v="0"/>
    <x v="8"/>
    <n v="4112000727"/>
    <x v="98"/>
    <s v="03CSAPPLE"/>
    <s v="CALIFORNIA SUN APPLE X 40PCS"/>
    <n v="0"/>
    <n v="10"/>
    <n v="10"/>
    <n v="14"/>
    <n v="18139.53"/>
    <n v="1360.47"/>
    <n v="1813.95"/>
    <x v="0"/>
    <x v="4"/>
    <x v="0"/>
    <x v="6"/>
    <x v="15"/>
    <x v="15"/>
    <x v="2"/>
    <x v="0"/>
    <x v="2"/>
  </r>
  <r>
    <x v="0"/>
    <x v="8"/>
    <n v="4112000727"/>
    <x v="98"/>
    <s v="03CSCOCK"/>
    <s v="CALIFORNIA SUN COCKTAIL X 40PCS"/>
    <n v="0"/>
    <n v="20"/>
    <n v="20"/>
    <n v="78"/>
    <n v="36279.07"/>
    <n v="2720.93"/>
    <n v="1813.95"/>
    <x v="0"/>
    <x v="4"/>
    <x v="0"/>
    <x v="6"/>
    <x v="8"/>
    <x v="8"/>
    <x v="2"/>
    <x v="0"/>
    <x v="2"/>
  </r>
  <r>
    <x v="0"/>
    <x v="8"/>
    <n v="4112000727"/>
    <x v="98"/>
    <s v="03CSMNG"/>
    <s v="CALIFORNIA SUN MANGO X 40PCS"/>
    <n v="0"/>
    <n v="10"/>
    <n v="10"/>
    <n v="94"/>
    <n v="18139.53"/>
    <n v="1360.47"/>
    <n v="1813.95"/>
    <x v="0"/>
    <x v="4"/>
    <x v="0"/>
    <x v="6"/>
    <x v="9"/>
    <x v="9"/>
    <x v="2"/>
    <x v="0"/>
    <x v="2"/>
  </r>
  <r>
    <x v="0"/>
    <x v="8"/>
    <n v="4112000727"/>
    <x v="98"/>
    <s v="03CSORG"/>
    <s v="CALIFORNIA SUN ORANGE X 40PCS"/>
    <n v="0"/>
    <n v="20"/>
    <n v="20"/>
    <n v="5"/>
    <n v="36279.07"/>
    <n v="2720.93"/>
    <n v="1813.95"/>
    <x v="0"/>
    <x v="4"/>
    <x v="0"/>
    <x v="6"/>
    <x v="10"/>
    <x v="10"/>
    <x v="2"/>
    <x v="0"/>
    <x v="2"/>
  </r>
  <r>
    <x v="0"/>
    <x v="8"/>
    <n v="4112000727"/>
    <x v="98"/>
    <s v="03CSPNPL"/>
    <s v="CALIFORNIA SUN  PINEAPPLE X 40PCS"/>
    <n v="0"/>
    <n v="15"/>
    <n v="15"/>
    <n v="0"/>
    <n v="27209.3"/>
    <n v="2040.7"/>
    <n v="1813.95"/>
    <x v="0"/>
    <x v="4"/>
    <x v="0"/>
    <x v="6"/>
    <x v="11"/>
    <x v="11"/>
    <x v="2"/>
    <x v="0"/>
    <x v="2"/>
  </r>
  <r>
    <x v="0"/>
    <x v="8"/>
    <n v="4112000728"/>
    <x v="132"/>
    <s v="03CSAPPLE"/>
    <s v="CALIFORNIA SUN APPLE X 40PCS"/>
    <n v="0"/>
    <n v="200"/>
    <n v="200"/>
    <n v="14"/>
    <n v="362790.7"/>
    <n v="27209.3"/>
    <n v="1813.95"/>
    <x v="0"/>
    <x v="3"/>
    <x v="2"/>
    <x v="7"/>
    <x v="15"/>
    <x v="15"/>
    <x v="2"/>
    <x v="3"/>
    <x v="2"/>
  </r>
  <r>
    <x v="0"/>
    <x v="8"/>
    <n v="4112000728"/>
    <x v="132"/>
    <s v="03CSCOCK"/>
    <s v="CALIFORNIA SUN COCKTAIL X 40PCS"/>
    <n v="0"/>
    <n v="250"/>
    <n v="250"/>
    <n v="78"/>
    <n v="453488.38"/>
    <n v="34011.629999999997"/>
    <n v="1813.95"/>
    <x v="0"/>
    <x v="3"/>
    <x v="2"/>
    <x v="7"/>
    <x v="8"/>
    <x v="8"/>
    <x v="2"/>
    <x v="3"/>
    <x v="2"/>
  </r>
  <r>
    <x v="0"/>
    <x v="8"/>
    <n v="4112000728"/>
    <x v="132"/>
    <s v="03CSORG"/>
    <s v="CALIFORNIA SUN ORANGE X 40PCS"/>
    <n v="0"/>
    <n v="300"/>
    <n v="300"/>
    <n v="5"/>
    <n v="544186.05000000005"/>
    <n v="40813.949999999997"/>
    <n v="1813.95"/>
    <x v="0"/>
    <x v="3"/>
    <x v="2"/>
    <x v="7"/>
    <x v="10"/>
    <x v="10"/>
    <x v="2"/>
    <x v="3"/>
    <x v="2"/>
  </r>
  <r>
    <x v="0"/>
    <x v="8"/>
    <n v="4112000728"/>
    <x v="132"/>
    <s v="03CSPNPL"/>
    <s v="CALIFORNIA SUN  PINEAPPLE X 40PCS"/>
    <n v="0"/>
    <n v="250"/>
    <n v="250"/>
    <n v="0"/>
    <n v="453488.38"/>
    <n v="34011.629999999997"/>
    <n v="1813.95"/>
    <x v="0"/>
    <x v="3"/>
    <x v="2"/>
    <x v="7"/>
    <x v="11"/>
    <x v="11"/>
    <x v="2"/>
    <x v="3"/>
    <x v="2"/>
  </r>
  <r>
    <x v="0"/>
    <x v="8"/>
    <n v="4112000728"/>
    <x v="132"/>
    <s v="05CNCTMNG"/>
    <s v="FRUTTA NATURAL MANGO 1LTR X 10PCS"/>
    <n v="0"/>
    <n v="200"/>
    <n v="200"/>
    <n v="0"/>
    <n v="706976"/>
    <n v="53023.199999999997"/>
    <n v="3534.88"/>
    <x v="0"/>
    <x v="3"/>
    <x v="2"/>
    <x v="7"/>
    <x v="17"/>
    <x v="17"/>
    <x v="0"/>
    <x v="3"/>
    <x v="0"/>
  </r>
  <r>
    <x v="0"/>
    <x v="8"/>
    <n v="4112000728"/>
    <x v="132"/>
    <s v="05CNCTORG"/>
    <s v="FRUTTA NATURAL ORANGE 1LTR X 10PCS"/>
    <n v="0"/>
    <n v="300"/>
    <n v="300"/>
    <n v="35"/>
    <n v="1060464"/>
    <n v="79534.8"/>
    <n v="3534.88"/>
    <x v="0"/>
    <x v="3"/>
    <x v="2"/>
    <x v="7"/>
    <x v="1"/>
    <x v="1"/>
    <x v="0"/>
    <x v="3"/>
    <x v="0"/>
  </r>
  <r>
    <x v="0"/>
    <x v="8"/>
    <n v="4112000728"/>
    <x v="132"/>
    <s v="06MACC0CK"/>
    <s v="MACCAW DRINK COCKTAIL 1LTR X 10PCS"/>
    <n v="0"/>
    <n v="400"/>
    <n v="400"/>
    <n v="67"/>
    <n v="1227906.96"/>
    <n v="92093.02"/>
    <n v="3069.77"/>
    <x v="0"/>
    <x v="3"/>
    <x v="2"/>
    <x v="7"/>
    <x v="2"/>
    <x v="2"/>
    <x v="1"/>
    <x v="3"/>
    <x v="0"/>
  </r>
  <r>
    <x v="0"/>
    <x v="8"/>
    <n v="4112000728"/>
    <x v="132"/>
    <s v="07NPBBKT"/>
    <s v="FRUTTA PET BOTTLE BLACKCURRENT 500ML (12PCS)"/>
    <n v="0"/>
    <n v="300"/>
    <n v="300"/>
    <n v="0"/>
    <n v="293022"/>
    <n v="21976.65"/>
    <n v="976.74"/>
    <x v="0"/>
    <x v="3"/>
    <x v="2"/>
    <x v="7"/>
    <x v="5"/>
    <x v="5"/>
    <x v="0"/>
    <x v="3"/>
    <x v="1"/>
  </r>
  <r>
    <x v="0"/>
    <x v="8"/>
    <n v="4112000728"/>
    <x v="132"/>
    <s v="07NPBCTL"/>
    <s v="FRUTTA PET BOTTLE  COCKTAIL 500ML (12PCS)"/>
    <n v="0"/>
    <n v="300"/>
    <n v="300"/>
    <n v="647"/>
    <n v="293022"/>
    <n v="21976.65"/>
    <n v="976.74"/>
    <x v="0"/>
    <x v="3"/>
    <x v="2"/>
    <x v="7"/>
    <x v="6"/>
    <x v="6"/>
    <x v="0"/>
    <x v="3"/>
    <x v="1"/>
  </r>
  <r>
    <x v="0"/>
    <x v="8"/>
    <n v="4112000728"/>
    <x v="132"/>
    <s v="07NPBORG"/>
    <s v="FRUTTA PET BOTTLE  ORANGE 500ML (12PCS)"/>
    <n v="0"/>
    <n v="300"/>
    <n v="300"/>
    <n v="480"/>
    <n v="293022"/>
    <n v="21976.65"/>
    <n v="976.74"/>
    <x v="0"/>
    <x v="3"/>
    <x v="2"/>
    <x v="7"/>
    <x v="7"/>
    <x v="7"/>
    <x v="0"/>
    <x v="3"/>
    <x v="1"/>
  </r>
  <r>
    <x v="0"/>
    <x v="8"/>
    <n v="4112000728"/>
    <x v="132"/>
    <s v="07NPBPPL"/>
    <s v="FRUTTA PET BOTTLE PINEAPPLE 500ML (12PCS)"/>
    <n v="0"/>
    <n v="304"/>
    <n v="304"/>
    <n v="41"/>
    <n v="296928.96000000002"/>
    <n v="22269.67"/>
    <n v="976.74"/>
    <x v="0"/>
    <x v="3"/>
    <x v="2"/>
    <x v="7"/>
    <x v="13"/>
    <x v="13"/>
    <x v="0"/>
    <x v="3"/>
    <x v="1"/>
  </r>
  <r>
    <x v="0"/>
    <x v="8"/>
    <n v="4112000730"/>
    <x v="116"/>
    <s v="05CNCTAPPLE"/>
    <s v="FRUTTA NATURAL APPLE JUICE 1LTR X 10PCS"/>
    <n v="0"/>
    <n v="25"/>
    <n v="25"/>
    <n v="905"/>
    <n v="93023.25"/>
    <n v="6976.74"/>
    <n v="3720.93"/>
    <x v="0"/>
    <x v="6"/>
    <x v="3"/>
    <x v="14"/>
    <x v="0"/>
    <x v="0"/>
    <x v="0"/>
    <x v="12"/>
    <x v="0"/>
  </r>
  <r>
    <x v="0"/>
    <x v="8"/>
    <n v="4112000730"/>
    <x v="116"/>
    <s v="05CNCTCOCK"/>
    <s v="FRUTTA NATURAL COCKTAIL 1LTR X 10PCS"/>
    <n v="0"/>
    <n v="30"/>
    <n v="30"/>
    <n v="11"/>
    <n v="111627.91"/>
    <n v="8372.09"/>
    <n v="3720.93"/>
    <x v="0"/>
    <x v="6"/>
    <x v="3"/>
    <x v="14"/>
    <x v="14"/>
    <x v="14"/>
    <x v="0"/>
    <x v="12"/>
    <x v="0"/>
  </r>
  <r>
    <x v="0"/>
    <x v="8"/>
    <n v="4112000730"/>
    <x v="116"/>
    <s v="05CNCTORG"/>
    <s v="FRUTTA NATURAL ORANGE 1LTR X 10PCS"/>
    <n v="0"/>
    <n v="83"/>
    <n v="83"/>
    <n v="35"/>
    <n v="308837.21000000002"/>
    <n v="23162.79"/>
    <n v="3720.93"/>
    <x v="0"/>
    <x v="6"/>
    <x v="3"/>
    <x v="14"/>
    <x v="1"/>
    <x v="1"/>
    <x v="0"/>
    <x v="12"/>
    <x v="0"/>
  </r>
  <r>
    <x v="0"/>
    <x v="8"/>
    <n v="4112000730"/>
    <x v="116"/>
    <s v="05CNCTPNPL"/>
    <s v="FRUTTA NATURAL PINEAPPLE 1LTR X 10PCS"/>
    <n v="0"/>
    <n v="50"/>
    <n v="50"/>
    <n v="11"/>
    <n v="186046.51"/>
    <n v="13953.49"/>
    <n v="3720.93"/>
    <x v="0"/>
    <x v="6"/>
    <x v="3"/>
    <x v="14"/>
    <x v="18"/>
    <x v="18"/>
    <x v="0"/>
    <x v="12"/>
    <x v="0"/>
  </r>
  <r>
    <x v="0"/>
    <x v="8"/>
    <n v="4112000732"/>
    <x v="99"/>
    <s v="07NPBBKT"/>
    <s v="FRUTTA PET BOTTLE BLACKCURRENT 500ML (12PCS)"/>
    <n v="0"/>
    <n v="200"/>
    <n v="200"/>
    <n v="0"/>
    <n v="223255.82"/>
    <n v="16744.189999999999"/>
    <n v="1116.28"/>
    <x v="0"/>
    <x v="0"/>
    <x v="0"/>
    <x v="5"/>
    <x v="5"/>
    <x v="5"/>
    <x v="0"/>
    <x v="0"/>
    <x v="1"/>
  </r>
  <r>
    <x v="0"/>
    <x v="8"/>
    <n v="4112000732"/>
    <x v="99"/>
    <s v="07NPBCTL"/>
    <s v="FRUTTA PET BOTTLE  COCKTAIL 500ML (12PCS)"/>
    <n v="0"/>
    <n v="200"/>
    <n v="200"/>
    <n v="647"/>
    <n v="223255.82"/>
    <n v="16744.189999999999"/>
    <n v="1116.28"/>
    <x v="0"/>
    <x v="0"/>
    <x v="0"/>
    <x v="5"/>
    <x v="6"/>
    <x v="6"/>
    <x v="0"/>
    <x v="0"/>
    <x v="1"/>
  </r>
  <r>
    <x v="0"/>
    <x v="8"/>
    <n v="4112000732"/>
    <x v="99"/>
    <s v="07NPBORG"/>
    <s v="FRUTTA PET BOTTLE  ORANGE 500ML (12PCS)"/>
    <n v="0"/>
    <n v="150"/>
    <n v="150"/>
    <n v="480"/>
    <n v="167441.85999999999"/>
    <n v="12558.14"/>
    <n v="1116.28"/>
    <x v="0"/>
    <x v="0"/>
    <x v="0"/>
    <x v="5"/>
    <x v="7"/>
    <x v="7"/>
    <x v="0"/>
    <x v="0"/>
    <x v="1"/>
  </r>
  <r>
    <x v="0"/>
    <x v="8"/>
    <n v="4112000732"/>
    <x v="99"/>
    <s v="07NPBPPL"/>
    <s v="FRUTTA PET BOTTLE PINEAPPLE 500ML (12PCS)"/>
    <n v="0"/>
    <n v="100"/>
    <n v="100"/>
    <n v="41"/>
    <n v="111627.91"/>
    <n v="8372.09"/>
    <n v="1116.28"/>
    <x v="0"/>
    <x v="0"/>
    <x v="0"/>
    <x v="5"/>
    <x v="13"/>
    <x v="13"/>
    <x v="0"/>
    <x v="0"/>
    <x v="1"/>
  </r>
  <r>
    <x v="0"/>
    <x v="8"/>
    <n v="4112000735"/>
    <x v="133"/>
    <s v="05CNCTMNG"/>
    <s v="FRUTTA NATURAL MANGO 1LTR X 10PCS"/>
    <n v="0"/>
    <n v="300"/>
    <n v="300"/>
    <n v="0"/>
    <n v="1060464"/>
    <n v="79534.8"/>
    <n v="3534.88"/>
    <x v="0"/>
    <x v="6"/>
    <x v="3"/>
    <x v="12"/>
    <x v="17"/>
    <x v="17"/>
    <x v="0"/>
    <x v="10"/>
    <x v="0"/>
  </r>
  <r>
    <x v="0"/>
    <x v="8"/>
    <n v="4112000735"/>
    <x v="133"/>
    <s v="05CNCTORG"/>
    <s v="FRUTTA NATURAL ORANGE 1LTR X 10PCS"/>
    <n v="0"/>
    <n v="380"/>
    <n v="380"/>
    <n v="35"/>
    <n v="1343254.4"/>
    <n v="100744.08"/>
    <n v="3534.88"/>
    <x v="0"/>
    <x v="6"/>
    <x v="3"/>
    <x v="12"/>
    <x v="1"/>
    <x v="1"/>
    <x v="0"/>
    <x v="10"/>
    <x v="0"/>
  </r>
  <r>
    <x v="0"/>
    <x v="8"/>
    <n v="4112000735"/>
    <x v="133"/>
    <s v="06MACCRNBRY"/>
    <s v="MACCAW DRINK CRANBERRY 1LTR X 10PCS"/>
    <n v="0"/>
    <n v="100"/>
    <n v="100"/>
    <n v="254"/>
    <n v="306976.74"/>
    <n v="23023.26"/>
    <n v="3069.77"/>
    <x v="0"/>
    <x v="6"/>
    <x v="3"/>
    <x v="12"/>
    <x v="3"/>
    <x v="3"/>
    <x v="1"/>
    <x v="10"/>
    <x v="0"/>
  </r>
  <r>
    <x v="0"/>
    <x v="8"/>
    <n v="4112000736"/>
    <x v="134"/>
    <s v="03CSAPPLE"/>
    <s v="CALIFORNIA SUN APPLE X 40PCS"/>
    <n v="0"/>
    <n v="700"/>
    <n v="700"/>
    <n v="14"/>
    <n v="1269767.45"/>
    <n v="95232.56"/>
    <n v="1813.95"/>
    <x v="0"/>
    <x v="3"/>
    <x v="2"/>
    <x v="7"/>
    <x v="15"/>
    <x v="15"/>
    <x v="2"/>
    <x v="3"/>
    <x v="2"/>
  </r>
  <r>
    <x v="0"/>
    <x v="8"/>
    <n v="4112000736"/>
    <x v="134"/>
    <s v="03CSCOCK"/>
    <s v="CALIFORNIA SUN COCKTAIL X 40PCS"/>
    <n v="0"/>
    <n v="100"/>
    <n v="100"/>
    <n v="78"/>
    <n v="181395.35"/>
    <n v="13604.65"/>
    <n v="1813.95"/>
    <x v="0"/>
    <x v="3"/>
    <x v="2"/>
    <x v="7"/>
    <x v="8"/>
    <x v="8"/>
    <x v="2"/>
    <x v="3"/>
    <x v="2"/>
  </r>
  <r>
    <x v="0"/>
    <x v="8"/>
    <n v="4112000736"/>
    <x v="134"/>
    <s v="03CSPNPL"/>
    <s v="CALIFORNIA SUN  PINEAPPLE X 40PCS"/>
    <n v="0"/>
    <n v="701"/>
    <n v="701"/>
    <n v="0"/>
    <n v="1271581.3999999999"/>
    <n v="95368.61"/>
    <n v="1813.95"/>
    <x v="0"/>
    <x v="3"/>
    <x v="2"/>
    <x v="7"/>
    <x v="11"/>
    <x v="11"/>
    <x v="2"/>
    <x v="3"/>
    <x v="2"/>
  </r>
  <r>
    <x v="0"/>
    <x v="8"/>
    <n v="4112000736"/>
    <x v="134"/>
    <s v="05CNCTORG"/>
    <s v="FRUTTA NATURAL ORANGE 1LTR X 10PCS"/>
    <n v="0"/>
    <n v="150"/>
    <n v="150"/>
    <n v="35"/>
    <n v="558139.53"/>
    <n v="41860.46"/>
    <n v="3720.93"/>
    <x v="0"/>
    <x v="3"/>
    <x v="2"/>
    <x v="7"/>
    <x v="1"/>
    <x v="1"/>
    <x v="0"/>
    <x v="3"/>
    <x v="0"/>
  </r>
  <r>
    <x v="0"/>
    <x v="8"/>
    <n v="4112000736"/>
    <x v="134"/>
    <s v="06MACCRNBRY"/>
    <s v="MACCAW DRINK CRANBERRY 1LTR X 10PCS"/>
    <n v="0"/>
    <n v="528"/>
    <n v="528"/>
    <n v="254"/>
    <n v="1719069.74"/>
    <n v="128930.23"/>
    <n v="3255.81"/>
    <x v="0"/>
    <x v="3"/>
    <x v="2"/>
    <x v="7"/>
    <x v="3"/>
    <x v="3"/>
    <x v="1"/>
    <x v="3"/>
    <x v="0"/>
  </r>
  <r>
    <x v="0"/>
    <x v="8"/>
    <n v="4112000736"/>
    <x v="134"/>
    <s v="06MACORAGE"/>
    <s v="MACCAW DRINK ORANGE 1LTR X 10PCS"/>
    <n v="0"/>
    <n v="220"/>
    <n v="220"/>
    <n v="0"/>
    <n v="716279.06"/>
    <n v="53720.93"/>
    <n v="3255.81"/>
    <x v="0"/>
    <x v="3"/>
    <x v="2"/>
    <x v="7"/>
    <x v="19"/>
    <x v="19"/>
    <x v="1"/>
    <x v="3"/>
    <x v="0"/>
  </r>
  <r>
    <x v="0"/>
    <x v="8"/>
    <n v="4112000736"/>
    <x v="134"/>
    <s v="07NPBBKT"/>
    <s v="FRUTTA PET BOTTLE BLACKCURRENT 500ML (12PCS)"/>
    <n v="0"/>
    <n v="375"/>
    <n v="375"/>
    <n v="0"/>
    <n v="334883.73"/>
    <n v="25116.28"/>
    <n v="893.02"/>
    <x v="0"/>
    <x v="3"/>
    <x v="2"/>
    <x v="7"/>
    <x v="5"/>
    <x v="5"/>
    <x v="0"/>
    <x v="3"/>
    <x v="1"/>
  </r>
  <r>
    <x v="0"/>
    <x v="8"/>
    <n v="4112000736"/>
    <x v="134"/>
    <s v="07NPBCTL"/>
    <s v="FRUTTA PET BOTTLE  COCKTAIL 500ML (12PCS)"/>
    <n v="0"/>
    <n v="375"/>
    <n v="375"/>
    <n v="647"/>
    <n v="334883.73"/>
    <n v="25116.28"/>
    <n v="893.02"/>
    <x v="0"/>
    <x v="3"/>
    <x v="2"/>
    <x v="7"/>
    <x v="6"/>
    <x v="6"/>
    <x v="0"/>
    <x v="3"/>
    <x v="1"/>
  </r>
  <r>
    <x v="0"/>
    <x v="8"/>
    <n v="4112000736"/>
    <x v="134"/>
    <s v="07NPBORG"/>
    <s v="FRUTTA PET BOTTLE  ORANGE 500ML (12PCS)"/>
    <n v="0"/>
    <n v="300"/>
    <n v="300"/>
    <n v="480"/>
    <n v="334883.73"/>
    <n v="25116.28"/>
    <n v="1116.28"/>
    <x v="0"/>
    <x v="3"/>
    <x v="2"/>
    <x v="7"/>
    <x v="7"/>
    <x v="7"/>
    <x v="0"/>
    <x v="3"/>
    <x v="1"/>
  </r>
  <r>
    <x v="0"/>
    <x v="8"/>
    <n v="4112000736"/>
    <x v="134"/>
    <s v="07NPBPPL"/>
    <s v="FRUTTA PET BOTTLE PINEAPPLE 500ML (12PCS)"/>
    <n v="0"/>
    <n v="300"/>
    <n v="300"/>
    <n v="41"/>
    <n v="334883.73"/>
    <n v="25116.28"/>
    <n v="1116.28"/>
    <x v="0"/>
    <x v="3"/>
    <x v="2"/>
    <x v="7"/>
    <x v="13"/>
    <x v="13"/>
    <x v="0"/>
    <x v="3"/>
    <x v="1"/>
  </r>
  <r>
    <x v="0"/>
    <x v="8"/>
    <n v="4112000738"/>
    <x v="121"/>
    <s v="05CNCTAPPLE"/>
    <s v="FRUTTA NATURAL APPLE JUICE 1LTR X 10PCS"/>
    <n v="0"/>
    <n v="40"/>
    <n v="40"/>
    <n v="905"/>
    <n v="148837.21"/>
    <n v="11162.79"/>
    <n v="3720.93"/>
    <x v="0"/>
    <x v="0"/>
    <x v="0"/>
    <x v="0"/>
    <x v="0"/>
    <x v="0"/>
    <x v="0"/>
    <x v="0"/>
    <x v="0"/>
  </r>
  <r>
    <x v="0"/>
    <x v="8"/>
    <n v="4112000738"/>
    <x v="121"/>
    <s v="05CNCTMNG"/>
    <s v="FRUTTA NATURAL MANGO 1LTR X 10PCS"/>
    <n v="0"/>
    <n v="20"/>
    <n v="20"/>
    <n v="0"/>
    <n v="74418.600000000006"/>
    <n v="5581.4"/>
    <n v="3720.93"/>
    <x v="0"/>
    <x v="0"/>
    <x v="0"/>
    <x v="0"/>
    <x v="17"/>
    <x v="17"/>
    <x v="0"/>
    <x v="0"/>
    <x v="0"/>
  </r>
  <r>
    <x v="0"/>
    <x v="8"/>
    <n v="4112000738"/>
    <x v="121"/>
    <s v="05CNCTORG"/>
    <s v="FRUTTA NATURAL ORANGE 1LTR X 10PCS"/>
    <n v="0"/>
    <n v="43"/>
    <n v="43"/>
    <n v="35"/>
    <n v="160000"/>
    <n v="12000"/>
    <n v="3720.93"/>
    <x v="0"/>
    <x v="0"/>
    <x v="0"/>
    <x v="0"/>
    <x v="1"/>
    <x v="1"/>
    <x v="0"/>
    <x v="0"/>
    <x v="0"/>
  </r>
  <r>
    <x v="0"/>
    <x v="8"/>
    <n v="4112000738"/>
    <x v="121"/>
    <s v="05CNCTPNPL"/>
    <s v="FRUTTA NATURAL PINEAPPLE 1LTR X 10PCS"/>
    <n v="0"/>
    <n v="30"/>
    <n v="30"/>
    <n v="11"/>
    <n v="111627.91"/>
    <n v="8372.09"/>
    <n v="3720.93"/>
    <x v="0"/>
    <x v="0"/>
    <x v="0"/>
    <x v="0"/>
    <x v="18"/>
    <x v="18"/>
    <x v="0"/>
    <x v="0"/>
    <x v="0"/>
  </r>
  <r>
    <x v="0"/>
    <x v="8"/>
    <n v="4112000739"/>
    <x v="149"/>
    <s v="03CSAPPLE"/>
    <s v="CALIFORNIA SUN APPLE X 40PCS"/>
    <n v="0"/>
    <n v="150"/>
    <n v="150"/>
    <n v="14"/>
    <n v="272093.03000000003"/>
    <n v="20406.98"/>
    <n v="1813.95"/>
    <x v="0"/>
    <x v="3"/>
    <x v="2"/>
    <x v="3"/>
    <x v="15"/>
    <x v="15"/>
    <x v="2"/>
    <x v="26"/>
    <x v="2"/>
  </r>
  <r>
    <x v="0"/>
    <x v="8"/>
    <n v="4112000739"/>
    <x v="149"/>
    <s v="03CSCOCK"/>
    <s v="CALIFORNIA SUN COCKTAIL X 40PCS"/>
    <n v="0"/>
    <n v="200"/>
    <n v="200"/>
    <n v="78"/>
    <n v="362790.7"/>
    <n v="27209.3"/>
    <n v="1813.95"/>
    <x v="0"/>
    <x v="3"/>
    <x v="2"/>
    <x v="3"/>
    <x v="8"/>
    <x v="8"/>
    <x v="2"/>
    <x v="26"/>
    <x v="2"/>
  </r>
  <r>
    <x v="0"/>
    <x v="8"/>
    <n v="4112000739"/>
    <x v="149"/>
    <s v="03CSORG"/>
    <s v="CALIFORNIA SUN ORANGE X 40PCS"/>
    <n v="0"/>
    <n v="150"/>
    <n v="150"/>
    <n v="5"/>
    <n v="272093.03000000003"/>
    <n v="20406.98"/>
    <n v="1813.95"/>
    <x v="0"/>
    <x v="3"/>
    <x v="2"/>
    <x v="3"/>
    <x v="10"/>
    <x v="10"/>
    <x v="2"/>
    <x v="26"/>
    <x v="2"/>
  </r>
  <r>
    <x v="0"/>
    <x v="8"/>
    <n v="4112000739"/>
    <x v="149"/>
    <s v="03CSPNPL"/>
    <s v="CALIFORNIA SUN  PINEAPPLE X 40PCS"/>
    <n v="0"/>
    <n v="100"/>
    <n v="100"/>
    <n v="0"/>
    <n v="181395.35"/>
    <n v="13604.65"/>
    <n v="1813.95"/>
    <x v="0"/>
    <x v="3"/>
    <x v="2"/>
    <x v="3"/>
    <x v="11"/>
    <x v="11"/>
    <x v="2"/>
    <x v="26"/>
    <x v="2"/>
  </r>
  <r>
    <x v="0"/>
    <x v="8"/>
    <n v="4112000739"/>
    <x v="149"/>
    <s v="05CNCTAPPLE"/>
    <s v="FRUTTA NATURAL APPLE JUICE 1LTR X 10PCS"/>
    <n v="0"/>
    <n v="100"/>
    <n v="100"/>
    <n v="905"/>
    <n v="372093.02"/>
    <n v="27906.98"/>
    <n v="3720.93"/>
    <x v="0"/>
    <x v="3"/>
    <x v="2"/>
    <x v="3"/>
    <x v="0"/>
    <x v="0"/>
    <x v="0"/>
    <x v="26"/>
    <x v="0"/>
  </r>
  <r>
    <x v="0"/>
    <x v="8"/>
    <n v="4112000739"/>
    <x v="149"/>
    <s v="05CNCTCOCK"/>
    <s v="FRUTTA NATURAL COCKTAIL 1LTR X 10PCS"/>
    <n v="0"/>
    <n v="253"/>
    <n v="253"/>
    <n v="11"/>
    <n v="941395.34"/>
    <n v="70604.649999999994"/>
    <n v="3720.93"/>
    <x v="0"/>
    <x v="3"/>
    <x v="2"/>
    <x v="3"/>
    <x v="14"/>
    <x v="14"/>
    <x v="0"/>
    <x v="26"/>
    <x v="0"/>
  </r>
  <r>
    <x v="0"/>
    <x v="8"/>
    <n v="4112000739"/>
    <x v="149"/>
    <s v="06MACORAGE"/>
    <s v="MACCAW DRINK ORANGE 1LTR X 10PCS"/>
    <n v="0"/>
    <n v="100"/>
    <n v="100"/>
    <n v="0"/>
    <n v="325581.39"/>
    <n v="24418.6"/>
    <n v="3255.81"/>
    <x v="0"/>
    <x v="3"/>
    <x v="2"/>
    <x v="3"/>
    <x v="19"/>
    <x v="19"/>
    <x v="1"/>
    <x v="26"/>
    <x v="0"/>
  </r>
  <r>
    <x v="0"/>
    <x v="8"/>
    <n v="4112000739"/>
    <x v="149"/>
    <s v="06MACPNPL"/>
    <s v="MACCAW DRINK PINEAPPLE 1LTR X 10PCS"/>
    <n v="0"/>
    <n v="150"/>
    <n v="150"/>
    <n v="21"/>
    <n v="488372.09"/>
    <n v="36627.910000000003"/>
    <n v="3255.81"/>
    <x v="0"/>
    <x v="3"/>
    <x v="2"/>
    <x v="3"/>
    <x v="12"/>
    <x v="12"/>
    <x v="1"/>
    <x v="26"/>
    <x v="0"/>
  </r>
  <r>
    <x v="0"/>
    <x v="8"/>
    <n v="4112000739"/>
    <x v="149"/>
    <s v="07NPBBKT"/>
    <s v="FRUTTA PET BOTTLE BLACKCURRENT 500ML (12PCS)"/>
    <n v="0"/>
    <n v="287"/>
    <n v="287"/>
    <n v="0"/>
    <n v="223255.82"/>
    <n v="16744.189999999999"/>
    <n v="777.89"/>
    <x v="0"/>
    <x v="3"/>
    <x v="2"/>
    <x v="3"/>
    <x v="5"/>
    <x v="5"/>
    <x v="0"/>
    <x v="26"/>
    <x v="1"/>
  </r>
  <r>
    <x v="0"/>
    <x v="8"/>
    <n v="4112000739"/>
    <x v="149"/>
    <s v="07NPBCTL"/>
    <s v="FRUTTA PET BOTTLE  COCKTAIL 500ML (12PCS)"/>
    <n v="0"/>
    <n v="300"/>
    <n v="300"/>
    <n v="647"/>
    <n v="334883.73"/>
    <n v="25116.28"/>
    <n v="1116.28"/>
    <x v="0"/>
    <x v="3"/>
    <x v="2"/>
    <x v="3"/>
    <x v="6"/>
    <x v="6"/>
    <x v="0"/>
    <x v="26"/>
    <x v="1"/>
  </r>
  <r>
    <x v="0"/>
    <x v="8"/>
    <n v="4112000739"/>
    <x v="149"/>
    <s v="07NPBORG"/>
    <s v="FRUTTA PET BOTTLE  ORANGE 500ML (12PCS)"/>
    <n v="0"/>
    <n v="200"/>
    <n v="200"/>
    <n v="480"/>
    <n v="223255.82"/>
    <n v="16744.189999999999"/>
    <n v="1116.28"/>
    <x v="0"/>
    <x v="3"/>
    <x v="2"/>
    <x v="3"/>
    <x v="7"/>
    <x v="7"/>
    <x v="0"/>
    <x v="26"/>
    <x v="1"/>
  </r>
  <r>
    <x v="0"/>
    <x v="8"/>
    <n v="4112000740"/>
    <x v="135"/>
    <s v="03CSAPPLE"/>
    <s v="CALIFORNIA SUN APPLE X 40PCS"/>
    <n v="0"/>
    <n v="30"/>
    <n v="30"/>
    <n v="14"/>
    <n v="54418.61"/>
    <n v="4081.4"/>
    <n v="1813.95"/>
    <x v="0"/>
    <x v="0"/>
    <x v="0"/>
    <x v="0"/>
    <x v="15"/>
    <x v="15"/>
    <x v="2"/>
    <x v="0"/>
    <x v="2"/>
  </r>
  <r>
    <x v="0"/>
    <x v="8"/>
    <n v="4112000740"/>
    <x v="135"/>
    <s v="03CSCOCK"/>
    <s v="CALIFORNIA SUN COCKTAIL X 40PCS"/>
    <n v="0"/>
    <n v="50"/>
    <n v="50"/>
    <n v="78"/>
    <n v="90697.68"/>
    <n v="6802.33"/>
    <n v="1813.95"/>
    <x v="0"/>
    <x v="0"/>
    <x v="0"/>
    <x v="0"/>
    <x v="8"/>
    <x v="8"/>
    <x v="2"/>
    <x v="0"/>
    <x v="2"/>
  </r>
  <r>
    <x v="0"/>
    <x v="8"/>
    <n v="4112000740"/>
    <x v="135"/>
    <s v="03CSORG"/>
    <s v="CALIFORNIA SUN ORANGE X 40PCS"/>
    <n v="0"/>
    <n v="78"/>
    <n v="78"/>
    <n v="5"/>
    <n v="141488.37"/>
    <n v="10611.63"/>
    <n v="1813.95"/>
    <x v="0"/>
    <x v="0"/>
    <x v="0"/>
    <x v="0"/>
    <x v="10"/>
    <x v="10"/>
    <x v="2"/>
    <x v="0"/>
    <x v="2"/>
  </r>
  <r>
    <x v="0"/>
    <x v="8"/>
    <n v="4112000740"/>
    <x v="135"/>
    <s v="03CSPNPL"/>
    <s v="CALIFORNIA SUN  PINEAPPLE X 40PCS"/>
    <n v="0"/>
    <n v="30"/>
    <n v="30"/>
    <n v="0"/>
    <n v="54418.61"/>
    <n v="4081.4"/>
    <n v="1813.95"/>
    <x v="0"/>
    <x v="0"/>
    <x v="0"/>
    <x v="0"/>
    <x v="11"/>
    <x v="11"/>
    <x v="2"/>
    <x v="0"/>
    <x v="2"/>
  </r>
  <r>
    <x v="0"/>
    <x v="8"/>
    <n v="4112000740"/>
    <x v="135"/>
    <s v="05CNCTMNG"/>
    <s v="FRUTTA NATURAL MANGO 1LTR X 10PCS"/>
    <n v="2"/>
    <n v="100"/>
    <n v="98"/>
    <n v="0"/>
    <n v="364651.16"/>
    <n v="27348.84"/>
    <n v="3720.93"/>
    <x v="0"/>
    <x v="0"/>
    <x v="0"/>
    <x v="0"/>
    <x v="17"/>
    <x v="17"/>
    <x v="0"/>
    <x v="0"/>
    <x v="0"/>
  </r>
  <r>
    <x v="0"/>
    <x v="8"/>
    <n v="4112000740"/>
    <x v="135"/>
    <s v="05CNCTORG"/>
    <s v="FRUTTA NATURAL ORANGE 1LTR X 10PCS"/>
    <n v="1"/>
    <n v="75"/>
    <n v="74"/>
    <n v="35"/>
    <n v="275348.83"/>
    <n v="20651.16"/>
    <n v="3720.93"/>
    <x v="0"/>
    <x v="0"/>
    <x v="0"/>
    <x v="0"/>
    <x v="1"/>
    <x v="1"/>
    <x v="0"/>
    <x v="0"/>
    <x v="0"/>
  </r>
  <r>
    <x v="0"/>
    <x v="8"/>
    <n v="4112000741"/>
    <x v="136"/>
    <s v="03CSAPPLE"/>
    <s v="CALIFORNIA SUN APPLE X 40PCS"/>
    <n v="8"/>
    <n v="83"/>
    <n v="75"/>
    <n v="14"/>
    <n v="136046.51"/>
    <n v="10203.49"/>
    <n v="1813.95"/>
    <x v="0"/>
    <x v="0"/>
    <x v="0"/>
    <x v="5"/>
    <x v="15"/>
    <x v="15"/>
    <x v="2"/>
    <x v="0"/>
    <x v="2"/>
  </r>
  <r>
    <x v="0"/>
    <x v="8"/>
    <n v="4112000741"/>
    <x v="136"/>
    <s v="03CSCOCK"/>
    <s v="CALIFORNIA SUN COCKTAIL X 40PCS"/>
    <n v="10"/>
    <n v="107"/>
    <n v="97"/>
    <n v="78"/>
    <n v="175953.49"/>
    <n v="13196.51"/>
    <n v="1813.95"/>
    <x v="0"/>
    <x v="0"/>
    <x v="0"/>
    <x v="5"/>
    <x v="8"/>
    <x v="8"/>
    <x v="2"/>
    <x v="0"/>
    <x v="2"/>
  </r>
  <r>
    <x v="0"/>
    <x v="8"/>
    <n v="4112000741"/>
    <x v="136"/>
    <s v="03CSMNG"/>
    <s v="CALIFORNIA SUN MANGO X 40PCS"/>
    <n v="1"/>
    <n v="0"/>
    <n v="-1"/>
    <n v="94"/>
    <n v="-1813.95"/>
    <n v="-136.05000000000001"/>
    <n v="1813.95"/>
    <x v="0"/>
    <x v="0"/>
    <x v="0"/>
    <x v="5"/>
    <x v="9"/>
    <x v="9"/>
    <x v="2"/>
    <x v="0"/>
    <x v="2"/>
  </r>
  <r>
    <x v="0"/>
    <x v="8"/>
    <n v="4112000741"/>
    <x v="136"/>
    <s v="03CSORG"/>
    <s v="CALIFORNIA SUN ORANGE X 40PCS"/>
    <n v="27"/>
    <n v="220"/>
    <n v="193"/>
    <n v="5"/>
    <n v="354174.35"/>
    <n v="26563.08"/>
    <n v="1835.1"/>
    <x v="0"/>
    <x v="0"/>
    <x v="0"/>
    <x v="5"/>
    <x v="10"/>
    <x v="10"/>
    <x v="2"/>
    <x v="0"/>
    <x v="2"/>
  </r>
  <r>
    <x v="0"/>
    <x v="8"/>
    <n v="4112000741"/>
    <x v="136"/>
    <s v="03CSPNPL"/>
    <s v="CALIFORNIA SUN  PINEAPPLE X 40PCS"/>
    <n v="3"/>
    <n v="130"/>
    <n v="127"/>
    <n v="0"/>
    <n v="230372.09"/>
    <n v="17277.91"/>
    <n v="1813.95"/>
    <x v="0"/>
    <x v="0"/>
    <x v="0"/>
    <x v="5"/>
    <x v="11"/>
    <x v="11"/>
    <x v="2"/>
    <x v="0"/>
    <x v="2"/>
  </r>
  <r>
    <x v="0"/>
    <x v="8"/>
    <n v="4112000741"/>
    <x v="136"/>
    <s v="03CSSBRY"/>
    <s v="CALIFORNIA SUN STRAWBERRY X 40PCS"/>
    <n v="1"/>
    <n v="0"/>
    <n v="-1"/>
    <n v="108"/>
    <n v="-1813.95"/>
    <n v="-136.05000000000001"/>
    <n v="1813.95"/>
    <x v="0"/>
    <x v="0"/>
    <x v="0"/>
    <x v="5"/>
    <x v="16"/>
    <x v="16"/>
    <x v="2"/>
    <x v="0"/>
    <x v="2"/>
  </r>
  <r>
    <x v="0"/>
    <x v="8"/>
    <n v="4112000741"/>
    <x v="136"/>
    <s v="04NCTCOCK"/>
    <s v="FRUTTA NATURAL COCKTAIL 250ML X 24PCS"/>
    <n v="15"/>
    <n v="15"/>
    <n v="0"/>
    <n v="0"/>
    <n v="-0.03"/>
    <n v="0"/>
    <n v="0"/>
    <x v="0"/>
    <x v="0"/>
    <x v="0"/>
    <x v="5"/>
    <x v="22"/>
    <x v="22"/>
    <x v="0"/>
    <x v="0"/>
    <x v="3"/>
  </r>
  <r>
    <x v="0"/>
    <x v="8"/>
    <n v="4112000741"/>
    <x v="136"/>
    <s v="04NCTPNPL"/>
    <s v="FRUTTA NATURAL PINEAPPLE 250ML X 24PCS"/>
    <n v="0"/>
    <n v="15"/>
    <n v="15"/>
    <n v="0"/>
    <n v="41860.47"/>
    <n v="3139.53"/>
    <n v="2790.7"/>
    <x v="0"/>
    <x v="0"/>
    <x v="0"/>
    <x v="5"/>
    <x v="23"/>
    <x v="23"/>
    <x v="0"/>
    <x v="0"/>
    <x v="3"/>
  </r>
  <r>
    <x v="0"/>
    <x v="8"/>
    <n v="4112000741"/>
    <x v="136"/>
    <s v="05CNCTCOCK"/>
    <s v="FRUTTA NATURAL COCKTAIL 1LTR X 10PCS"/>
    <n v="0"/>
    <n v="15"/>
    <n v="15"/>
    <n v="11"/>
    <n v="55813.95"/>
    <n v="4186.05"/>
    <n v="3720.93"/>
    <x v="0"/>
    <x v="0"/>
    <x v="0"/>
    <x v="5"/>
    <x v="14"/>
    <x v="14"/>
    <x v="0"/>
    <x v="0"/>
    <x v="0"/>
  </r>
  <r>
    <x v="0"/>
    <x v="8"/>
    <n v="4112000741"/>
    <x v="136"/>
    <s v="05CNCTMNG"/>
    <s v="FRUTTA NATURAL MANGO 1LTR X 10PCS"/>
    <n v="0"/>
    <n v="73"/>
    <n v="73"/>
    <n v="0"/>
    <n v="271627.90000000002"/>
    <n v="20372.09"/>
    <n v="3720.93"/>
    <x v="0"/>
    <x v="0"/>
    <x v="0"/>
    <x v="5"/>
    <x v="17"/>
    <x v="17"/>
    <x v="0"/>
    <x v="0"/>
    <x v="0"/>
  </r>
  <r>
    <x v="0"/>
    <x v="8"/>
    <n v="4112000741"/>
    <x v="136"/>
    <s v="05CNCTORG"/>
    <s v="FRUTTA NATURAL ORANGE 1LTR X 10PCS"/>
    <n v="0"/>
    <n v="250"/>
    <n v="250"/>
    <n v="35"/>
    <n v="930232.55"/>
    <n v="69767.44"/>
    <n v="3720.93"/>
    <x v="0"/>
    <x v="0"/>
    <x v="0"/>
    <x v="5"/>
    <x v="1"/>
    <x v="1"/>
    <x v="0"/>
    <x v="0"/>
    <x v="0"/>
  </r>
  <r>
    <x v="0"/>
    <x v="8"/>
    <n v="4112000741"/>
    <x v="136"/>
    <s v="05CNCTPNPL"/>
    <s v="FRUTTA NATURAL PINEAPPLE 1LTR X 10PCS"/>
    <n v="0"/>
    <n v="41"/>
    <n v="41"/>
    <n v="11"/>
    <n v="152558.14000000001"/>
    <n v="11441.86"/>
    <n v="3720.93"/>
    <x v="0"/>
    <x v="0"/>
    <x v="0"/>
    <x v="5"/>
    <x v="18"/>
    <x v="18"/>
    <x v="0"/>
    <x v="0"/>
    <x v="0"/>
  </r>
  <r>
    <x v="0"/>
    <x v="8"/>
    <n v="4112000741"/>
    <x v="136"/>
    <s v="06MACCRNBRY"/>
    <s v="MACCAW DRINK CRANBERRY 1LTR X 10PCS"/>
    <n v="0"/>
    <n v="180"/>
    <n v="180"/>
    <n v="254"/>
    <n v="586046.51"/>
    <n v="43953.49"/>
    <n v="3255.81"/>
    <x v="0"/>
    <x v="0"/>
    <x v="0"/>
    <x v="5"/>
    <x v="3"/>
    <x v="3"/>
    <x v="1"/>
    <x v="0"/>
    <x v="0"/>
  </r>
  <r>
    <x v="0"/>
    <x v="8"/>
    <n v="4112000741"/>
    <x v="136"/>
    <s v="06MACORAGE"/>
    <s v="MACCAW DRINK ORANGE 1LTR X 10PCS"/>
    <n v="0"/>
    <n v="37"/>
    <n v="37"/>
    <n v="0"/>
    <n v="120465.11"/>
    <n v="9034.8799999999992"/>
    <n v="3255.81"/>
    <x v="0"/>
    <x v="0"/>
    <x v="0"/>
    <x v="5"/>
    <x v="19"/>
    <x v="19"/>
    <x v="1"/>
    <x v="0"/>
    <x v="0"/>
  </r>
  <r>
    <x v="0"/>
    <x v="8"/>
    <n v="4112000741"/>
    <x v="136"/>
    <s v="07NPBBKT"/>
    <s v="FRUTTA PET BOTTLE BLACKCURRENT 500ML (12PCS)"/>
    <n v="0"/>
    <n v="100"/>
    <n v="100"/>
    <n v="0"/>
    <n v="111627.91"/>
    <n v="8372.09"/>
    <n v="1116.28"/>
    <x v="0"/>
    <x v="0"/>
    <x v="0"/>
    <x v="5"/>
    <x v="5"/>
    <x v="5"/>
    <x v="0"/>
    <x v="0"/>
    <x v="1"/>
  </r>
  <r>
    <x v="0"/>
    <x v="8"/>
    <n v="4112000741"/>
    <x v="136"/>
    <s v="07NPBCTL"/>
    <s v="FRUTTA PET BOTTLE  COCKTAIL 500ML (12PCS)"/>
    <n v="0"/>
    <n v="100"/>
    <n v="100"/>
    <n v="647"/>
    <n v="111627.91"/>
    <n v="8372.09"/>
    <n v="1116.28"/>
    <x v="0"/>
    <x v="0"/>
    <x v="0"/>
    <x v="5"/>
    <x v="6"/>
    <x v="6"/>
    <x v="0"/>
    <x v="0"/>
    <x v="1"/>
  </r>
  <r>
    <x v="0"/>
    <x v="8"/>
    <n v="4112000741"/>
    <x v="136"/>
    <s v="07NPBORG"/>
    <s v="FRUTTA PET BOTTLE  ORANGE 500ML (12PCS)"/>
    <n v="0"/>
    <n v="100"/>
    <n v="100"/>
    <n v="480"/>
    <n v="111627.91"/>
    <n v="8372.09"/>
    <n v="1116.28"/>
    <x v="0"/>
    <x v="0"/>
    <x v="0"/>
    <x v="5"/>
    <x v="7"/>
    <x v="7"/>
    <x v="0"/>
    <x v="0"/>
    <x v="1"/>
  </r>
  <r>
    <x v="0"/>
    <x v="8"/>
    <n v="4112000741"/>
    <x v="136"/>
    <s v="07NPBPPL"/>
    <s v="FRUTTA PET BOTTLE PINEAPPLE 500ML (12PCS)"/>
    <n v="0"/>
    <n v="60"/>
    <n v="60"/>
    <n v="41"/>
    <n v="22325.58"/>
    <n v="1674.42"/>
    <n v="372.09"/>
    <x v="0"/>
    <x v="0"/>
    <x v="0"/>
    <x v="5"/>
    <x v="13"/>
    <x v="13"/>
    <x v="0"/>
    <x v="0"/>
    <x v="1"/>
  </r>
  <r>
    <x v="0"/>
    <x v="8"/>
    <n v="4112000744"/>
    <x v="150"/>
    <s v="03CSAPPLE"/>
    <s v="CALIFORNIA SUN APPLE X 40PCS"/>
    <n v="0"/>
    <n v="250"/>
    <n v="250"/>
    <n v="14"/>
    <n v="453488.38"/>
    <n v="34011.629999999997"/>
    <n v="1813.95"/>
    <x v="0"/>
    <x v="3"/>
    <x v="2"/>
    <x v="7"/>
    <x v="15"/>
    <x v="15"/>
    <x v="2"/>
    <x v="3"/>
    <x v="2"/>
  </r>
  <r>
    <x v="0"/>
    <x v="8"/>
    <n v="4112000744"/>
    <x v="150"/>
    <s v="03CSCOCK"/>
    <s v="CALIFORNIA SUN COCKTAIL X 40PCS"/>
    <n v="0"/>
    <n v="150"/>
    <n v="150"/>
    <n v="78"/>
    <n v="272093.03000000003"/>
    <n v="20406.98"/>
    <n v="1813.95"/>
    <x v="0"/>
    <x v="3"/>
    <x v="2"/>
    <x v="7"/>
    <x v="8"/>
    <x v="8"/>
    <x v="2"/>
    <x v="3"/>
    <x v="2"/>
  </r>
  <r>
    <x v="0"/>
    <x v="8"/>
    <n v="4112000744"/>
    <x v="150"/>
    <s v="03CSPNPL"/>
    <s v="CALIFORNIA SUN  PINEAPPLE X 40PCS"/>
    <n v="0"/>
    <n v="700"/>
    <n v="700"/>
    <n v="0"/>
    <n v="1269767.45"/>
    <n v="95232.56"/>
    <n v="1813.95"/>
    <x v="0"/>
    <x v="3"/>
    <x v="2"/>
    <x v="7"/>
    <x v="11"/>
    <x v="11"/>
    <x v="2"/>
    <x v="3"/>
    <x v="2"/>
  </r>
  <r>
    <x v="0"/>
    <x v="8"/>
    <n v="4112000744"/>
    <x v="150"/>
    <s v="05CNCTCOCK"/>
    <s v="FRUTTA NATURAL COCKTAIL 1LTR X 10PCS"/>
    <n v="0"/>
    <n v="350"/>
    <n v="350"/>
    <n v="11"/>
    <n v="1302325.57"/>
    <n v="97674.42"/>
    <n v="3720.93"/>
    <x v="0"/>
    <x v="3"/>
    <x v="2"/>
    <x v="7"/>
    <x v="14"/>
    <x v="14"/>
    <x v="0"/>
    <x v="3"/>
    <x v="0"/>
  </r>
  <r>
    <x v="0"/>
    <x v="8"/>
    <n v="4112000744"/>
    <x v="150"/>
    <s v="05CNCTORG"/>
    <s v="FRUTTA NATURAL ORANGE 1LTR X 10PCS"/>
    <n v="0"/>
    <n v="300"/>
    <n v="300"/>
    <n v="35"/>
    <n v="1116279.06"/>
    <n v="83720.929999999993"/>
    <n v="3720.93"/>
    <x v="0"/>
    <x v="3"/>
    <x v="2"/>
    <x v="7"/>
    <x v="1"/>
    <x v="1"/>
    <x v="0"/>
    <x v="3"/>
    <x v="0"/>
  </r>
  <r>
    <x v="0"/>
    <x v="8"/>
    <n v="4112000744"/>
    <x v="150"/>
    <s v="06MACCRNBRY"/>
    <s v="MACCAW DRINK CRANBERRY 1LTR X 10PCS"/>
    <n v="0"/>
    <n v="200"/>
    <n v="200"/>
    <n v="254"/>
    <n v="651162.78"/>
    <n v="48837.21"/>
    <n v="3255.81"/>
    <x v="0"/>
    <x v="3"/>
    <x v="2"/>
    <x v="7"/>
    <x v="3"/>
    <x v="3"/>
    <x v="1"/>
    <x v="3"/>
    <x v="0"/>
  </r>
  <r>
    <x v="0"/>
    <x v="8"/>
    <n v="4112000744"/>
    <x v="150"/>
    <s v="06MACORAGE"/>
    <s v="MACCAW DRINK ORANGE 1LTR X 10PCS"/>
    <n v="0"/>
    <n v="200"/>
    <n v="200"/>
    <n v="0"/>
    <n v="651162.78"/>
    <n v="48837.21"/>
    <n v="3255.81"/>
    <x v="0"/>
    <x v="3"/>
    <x v="2"/>
    <x v="7"/>
    <x v="19"/>
    <x v="19"/>
    <x v="1"/>
    <x v="3"/>
    <x v="0"/>
  </r>
  <r>
    <x v="0"/>
    <x v="8"/>
    <n v="4112000744"/>
    <x v="150"/>
    <s v="07NPBBKT"/>
    <s v="FRUTTA PET BOTTLE BLACKCURRENT 500ML (12PCS)"/>
    <n v="0"/>
    <n v="737"/>
    <n v="737"/>
    <n v="0"/>
    <n v="711069.79"/>
    <n v="53330.23"/>
    <n v="964.82"/>
    <x v="0"/>
    <x v="3"/>
    <x v="2"/>
    <x v="7"/>
    <x v="5"/>
    <x v="5"/>
    <x v="0"/>
    <x v="3"/>
    <x v="1"/>
  </r>
  <r>
    <x v="0"/>
    <x v="8"/>
    <n v="4112000744"/>
    <x v="150"/>
    <s v="07NPBCTL"/>
    <s v="FRUTTA PET BOTTLE  COCKTAIL 500ML (12PCS)"/>
    <n v="0"/>
    <n v="150"/>
    <n v="150"/>
    <n v="647"/>
    <n v="167441.85999999999"/>
    <n v="12558.14"/>
    <n v="1116.28"/>
    <x v="0"/>
    <x v="3"/>
    <x v="2"/>
    <x v="7"/>
    <x v="6"/>
    <x v="6"/>
    <x v="0"/>
    <x v="3"/>
    <x v="1"/>
  </r>
  <r>
    <x v="0"/>
    <x v="8"/>
    <n v="4112000744"/>
    <x v="150"/>
    <s v="07NPBORG"/>
    <s v="FRUTTA PET BOTTLE  ORANGE 500ML (12PCS)"/>
    <n v="0"/>
    <n v="785"/>
    <n v="785"/>
    <n v="480"/>
    <n v="781395.37"/>
    <n v="58604.65"/>
    <n v="995.41"/>
    <x v="0"/>
    <x v="3"/>
    <x v="2"/>
    <x v="7"/>
    <x v="7"/>
    <x v="7"/>
    <x v="0"/>
    <x v="3"/>
    <x v="1"/>
  </r>
  <r>
    <x v="0"/>
    <x v="8"/>
    <n v="4112000745"/>
    <x v="151"/>
    <s v="03CSORG"/>
    <s v="CALIFORNIA SUN ORANGE X 40PCS"/>
    <n v="0"/>
    <n v="1"/>
    <n v="1"/>
    <n v="5"/>
    <n v="1813.95"/>
    <n v="136.05000000000001"/>
    <n v="1813.95"/>
    <x v="1"/>
    <x v="1"/>
    <x v="0"/>
    <x v="1"/>
    <x v="10"/>
    <x v="10"/>
    <x v="2"/>
    <x v="0"/>
    <x v="2"/>
  </r>
  <r>
    <x v="0"/>
    <x v="8"/>
    <n v="4112000745"/>
    <x v="151"/>
    <s v="03CSPNPL"/>
    <s v="CALIFORNIA SUN  PINEAPPLE X 40PCS"/>
    <n v="0"/>
    <n v="1"/>
    <n v="1"/>
    <n v="0"/>
    <n v="1813.95"/>
    <n v="136.05000000000001"/>
    <n v="1813.95"/>
    <x v="1"/>
    <x v="1"/>
    <x v="0"/>
    <x v="1"/>
    <x v="11"/>
    <x v="11"/>
    <x v="2"/>
    <x v="0"/>
    <x v="2"/>
  </r>
  <r>
    <x v="0"/>
    <x v="8"/>
    <n v="4112000745"/>
    <x v="151"/>
    <s v="05CNCTORG"/>
    <s v="FRUTTA NATURAL ORANGE 1LTR X 10PCS"/>
    <n v="0"/>
    <n v="43"/>
    <n v="43"/>
    <n v="35"/>
    <n v="148837.21"/>
    <n v="11162.79"/>
    <n v="3461.33"/>
    <x v="1"/>
    <x v="1"/>
    <x v="0"/>
    <x v="1"/>
    <x v="1"/>
    <x v="1"/>
    <x v="0"/>
    <x v="0"/>
    <x v="0"/>
  </r>
  <r>
    <x v="0"/>
    <x v="8"/>
    <n v="4112000745"/>
    <x v="151"/>
    <s v="06MACPNPL"/>
    <s v="MACCAW DRINK PINEAPPLE 1LTR X 10PCS"/>
    <n v="1"/>
    <n v="32"/>
    <n v="31"/>
    <n v="21"/>
    <n v="94418.6"/>
    <n v="7081.4"/>
    <n v="3045.76"/>
    <x v="1"/>
    <x v="1"/>
    <x v="0"/>
    <x v="1"/>
    <x v="12"/>
    <x v="12"/>
    <x v="1"/>
    <x v="0"/>
    <x v="0"/>
  </r>
  <r>
    <x v="0"/>
    <x v="8"/>
    <n v="4112000746"/>
    <x v="152"/>
    <s v="03CSAPPLE"/>
    <s v="CALIFORNIA SUN APPLE X 40PCS"/>
    <n v="0"/>
    <n v="10"/>
    <n v="10"/>
    <n v="14"/>
    <n v="18139.53"/>
    <n v="1360.47"/>
    <n v="1813.95"/>
    <x v="0"/>
    <x v="6"/>
    <x v="3"/>
    <x v="14"/>
    <x v="15"/>
    <x v="15"/>
    <x v="2"/>
    <x v="15"/>
    <x v="2"/>
  </r>
  <r>
    <x v="0"/>
    <x v="8"/>
    <n v="4112000746"/>
    <x v="152"/>
    <s v="03CSCOCK"/>
    <s v="CALIFORNIA SUN COCKTAIL X 40PCS"/>
    <n v="0"/>
    <n v="20"/>
    <n v="20"/>
    <n v="78"/>
    <n v="36279.07"/>
    <n v="2720.93"/>
    <n v="1813.95"/>
    <x v="0"/>
    <x v="6"/>
    <x v="3"/>
    <x v="14"/>
    <x v="8"/>
    <x v="8"/>
    <x v="2"/>
    <x v="15"/>
    <x v="2"/>
  </r>
  <r>
    <x v="0"/>
    <x v="8"/>
    <n v="4112000746"/>
    <x v="152"/>
    <s v="03CSORG"/>
    <s v="CALIFORNIA SUN ORANGE X 40PCS"/>
    <n v="0"/>
    <n v="20"/>
    <n v="20"/>
    <n v="5"/>
    <n v="36279.07"/>
    <n v="2720.93"/>
    <n v="1813.95"/>
    <x v="0"/>
    <x v="6"/>
    <x v="3"/>
    <x v="14"/>
    <x v="10"/>
    <x v="10"/>
    <x v="2"/>
    <x v="15"/>
    <x v="2"/>
  </r>
  <r>
    <x v="0"/>
    <x v="8"/>
    <n v="4112000746"/>
    <x v="152"/>
    <s v="03CSPNPL"/>
    <s v="CALIFORNIA SUN  PINEAPPLE X 40PCS"/>
    <n v="0"/>
    <n v="50"/>
    <n v="50"/>
    <n v="0"/>
    <n v="90697.68"/>
    <n v="6802.33"/>
    <n v="1813.95"/>
    <x v="0"/>
    <x v="6"/>
    <x v="3"/>
    <x v="14"/>
    <x v="11"/>
    <x v="11"/>
    <x v="2"/>
    <x v="15"/>
    <x v="2"/>
  </r>
  <r>
    <x v="0"/>
    <x v="8"/>
    <n v="4112000746"/>
    <x v="152"/>
    <s v="05CNCTAPPLE"/>
    <s v="FRUTTA NATURAL APPLE JUICE 1LTR X 10PCS"/>
    <n v="0"/>
    <n v="80"/>
    <n v="80"/>
    <n v="905"/>
    <n v="297674.42"/>
    <n v="22325.58"/>
    <n v="3720.93"/>
    <x v="0"/>
    <x v="6"/>
    <x v="3"/>
    <x v="14"/>
    <x v="0"/>
    <x v="0"/>
    <x v="0"/>
    <x v="15"/>
    <x v="0"/>
  </r>
  <r>
    <x v="0"/>
    <x v="8"/>
    <n v="4112000746"/>
    <x v="152"/>
    <s v="05CNCTCOCK"/>
    <s v="FRUTTA NATURAL COCKTAIL 1LTR X 10PCS"/>
    <n v="0"/>
    <n v="76"/>
    <n v="76"/>
    <n v="11"/>
    <n v="282790.7"/>
    <n v="21209.3"/>
    <n v="3720.93"/>
    <x v="0"/>
    <x v="6"/>
    <x v="3"/>
    <x v="14"/>
    <x v="14"/>
    <x v="14"/>
    <x v="0"/>
    <x v="15"/>
    <x v="0"/>
  </r>
  <r>
    <x v="0"/>
    <x v="8"/>
    <n v="4112000746"/>
    <x v="152"/>
    <s v="05CNCTORG"/>
    <s v="FRUTTA NATURAL ORANGE 1LTR X 10PCS"/>
    <n v="0"/>
    <n v="100"/>
    <n v="100"/>
    <n v="35"/>
    <n v="372093.02"/>
    <n v="27906.98"/>
    <n v="3720.93"/>
    <x v="0"/>
    <x v="6"/>
    <x v="3"/>
    <x v="14"/>
    <x v="1"/>
    <x v="1"/>
    <x v="0"/>
    <x v="15"/>
    <x v="0"/>
  </r>
  <r>
    <x v="0"/>
    <x v="8"/>
    <n v="4112000746"/>
    <x v="152"/>
    <s v="05CNCTPNPL"/>
    <s v="FRUTTA NATURAL PINEAPPLE 1LTR X 10PCS"/>
    <n v="0"/>
    <n v="100"/>
    <n v="100"/>
    <n v="11"/>
    <n v="372093.02"/>
    <n v="27906.98"/>
    <n v="3720.93"/>
    <x v="0"/>
    <x v="6"/>
    <x v="3"/>
    <x v="14"/>
    <x v="18"/>
    <x v="18"/>
    <x v="0"/>
    <x v="15"/>
    <x v="0"/>
  </r>
  <r>
    <x v="0"/>
    <x v="8"/>
    <n v="4112000746"/>
    <x v="152"/>
    <s v="06MACCRNBRY"/>
    <s v="MACCAW DRINK CRANBERRY 1LTR X 10PCS"/>
    <n v="0"/>
    <n v="25"/>
    <n v="25"/>
    <n v="254"/>
    <n v="81395.350000000006"/>
    <n v="6104.65"/>
    <n v="3255.81"/>
    <x v="0"/>
    <x v="6"/>
    <x v="3"/>
    <x v="14"/>
    <x v="3"/>
    <x v="3"/>
    <x v="1"/>
    <x v="15"/>
    <x v="0"/>
  </r>
  <r>
    <x v="0"/>
    <x v="8"/>
    <n v="4112000746"/>
    <x v="152"/>
    <s v="06MACORAGE"/>
    <s v="MACCAW DRINK ORANGE 1LTR X 10PCS"/>
    <n v="0"/>
    <n v="25"/>
    <n v="25"/>
    <n v="0"/>
    <n v="81395.350000000006"/>
    <n v="6104.65"/>
    <n v="3255.81"/>
    <x v="0"/>
    <x v="6"/>
    <x v="3"/>
    <x v="14"/>
    <x v="19"/>
    <x v="19"/>
    <x v="1"/>
    <x v="15"/>
    <x v="0"/>
  </r>
  <r>
    <x v="0"/>
    <x v="8"/>
    <n v="4112000746"/>
    <x v="152"/>
    <s v="06MACPNPL"/>
    <s v="MACCAW DRINK PINEAPPLE 1LTR X 10PCS"/>
    <n v="0"/>
    <n v="50"/>
    <n v="50"/>
    <n v="21"/>
    <n v="162790.70000000001"/>
    <n v="12209.3"/>
    <n v="3255.81"/>
    <x v="0"/>
    <x v="6"/>
    <x v="3"/>
    <x v="14"/>
    <x v="12"/>
    <x v="12"/>
    <x v="1"/>
    <x v="15"/>
    <x v="0"/>
  </r>
  <r>
    <x v="0"/>
    <x v="8"/>
    <n v="4112000746"/>
    <x v="152"/>
    <s v="07NPBBKT"/>
    <s v="FRUTTA PET BOTTLE BLACKCURRENT 500ML (12PCS)"/>
    <n v="0"/>
    <n v="200"/>
    <n v="200"/>
    <n v="0"/>
    <n v="223255.82"/>
    <n v="16744.189999999999"/>
    <n v="1116.28"/>
    <x v="0"/>
    <x v="6"/>
    <x v="3"/>
    <x v="14"/>
    <x v="5"/>
    <x v="5"/>
    <x v="0"/>
    <x v="15"/>
    <x v="1"/>
  </r>
  <r>
    <x v="0"/>
    <x v="8"/>
    <n v="4112000746"/>
    <x v="152"/>
    <s v="07NPBCTL"/>
    <s v="FRUTTA PET BOTTLE  COCKTAIL 500ML (12PCS)"/>
    <n v="0"/>
    <n v="400"/>
    <n v="400"/>
    <n v="647"/>
    <n v="334883.73"/>
    <n v="25116.28"/>
    <n v="837.21"/>
    <x v="0"/>
    <x v="6"/>
    <x v="3"/>
    <x v="14"/>
    <x v="6"/>
    <x v="6"/>
    <x v="0"/>
    <x v="15"/>
    <x v="1"/>
  </r>
  <r>
    <x v="0"/>
    <x v="8"/>
    <n v="4112000746"/>
    <x v="152"/>
    <s v="07NPBORG"/>
    <s v="FRUTTA PET BOTTLE  ORANGE 500ML (12PCS)"/>
    <n v="0"/>
    <n v="537"/>
    <n v="537"/>
    <n v="480"/>
    <n v="558139.55000000005"/>
    <n v="41860.47"/>
    <n v="1039.3699999999999"/>
    <x v="0"/>
    <x v="6"/>
    <x v="3"/>
    <x v="14"/>
    <x v="7"/>
    <x v="7"/>
    <x v="0"/>
    <x v="15"/>
    <x v="1"/>
  </r>
  <r>
    <x v="0"/>
    <x v="8"/>
    <n v="4112000746"/>
    <x v="152"/>
    <s v="07NPBPPL"/>
    <s v="FRUTTA PET BOTTLE PINEAPPLE 500ML (12PCS)"/>
    <n v="0"/>
    <n v="100"/>
    <n v="100"/>
    <n v="41"/>
    <n v="111627.91"/>
    <n v="8372.09"/>
    <n v="1116.28"/>
    <x v="0"/>
    <x v="6"/>
    <x v="3"/>
    <x v="14"/>
    <x v="13"/>
    <x v="13"/>
    <x v="0"/>
    <x v="15"/>
    <x v="1"/>
  </r>
  <r>
    <x v="0"/>
    <x v="8"/>
    <n v="4112000748"/>
    <x v="158"/>
    <s v="05CNCTMNG"/>
    <s v="FRUTTA NATURAL MANGO 1LTR X 10PCS"/>
    <n v="0"/>
    <n v="50"/>
    <n v="50"/>
    <n v="0"/>
    <n v="186046.51"/>
    <n v="13953.49"/>
    <n v="3720.93"/>
    <x v="2"/>
    <x v="7"/>
    <x v="4"/>
    <x v="18"/>
    <x v="17"/>
    <x v="17"/>
    <x v="0"/>
    <x v="30"/>
    <x v="0"/>
  </r>
  <r>
    <x v="0"/>
    <x v="8"/>
    <n v="4112000748"/>
    <x v="158"/>
    <s v="05CNCTORG"/>
    <s v="FRUTTA NATURAL ORANGE 1LTR X 10PCS"/>
    <n v="0"/>
    <n v="400"/>
    <n v="400"/>
    <n v="35"/>
    <n v="1488372.08"/>
    <n v="111627.91"/>
    <n v="3720.93"/>
    <x v="2"/>
    <x v="7"/>
    <x v="4"/>
    <x v="18"/>
    <x v="1"/>
    <x v="1"/>
    <x v="0"/>
    <x v="30"/>
    <x v="0"/>
  </r>
  <r>
    <x v="0"/>
    <x v="8"/>
    <n v="4112000748"/>
    <x v="158"/>
    <s v="06MACC0CK"/>
    <s v="MACCAW DRINK COCKTAIL 1LTR X 10PCS"/>
    <n v="0"/>
    <n v="400"/>
    <n v="400"/>
    <n v="67"/>
    <n v="1227906.96"/>
    <n v="92093.02"/>
    <n v="3069.77"/>
    <x v="2"/>
    <x v="7"/>
    <x v="4"/>
    <x v="18"/>
    <x v="2"/>
    <x v="2"/>
    <x v="1"/>
    <x v="30"/>
    <x v="0"/>
  </r>
  <r>
    <x v="0"/>
    <x v="8"/>
    <n v="4112000748"/>
    <x v="158"/>
    <s v="06MACCRNBRY"/>
    <s v="MACCAW DRINK CRANBERRY 1LTR X 10PCS"/>
    <n v="0"/>
    <n v="300"/>
    <n v="300"/>
    <n v="254"/>
    <n v="920930.22"/>
    <n v="69069.77"/>
    <n v="3069.77"/>
    <x v="2"/>
    <x v="7"/>
    <x v="4"/>
    <x v="18"/>
    <x v="3"/>
    <x v="3"/>
    <x v="1"/>
    <x v="30"/>
    <x v="0"/>
  </r>
  <r>
    <x v="0"/>
    <x v="8"/>
    <n v="4112000748"/>
    <x v="158"/>
    <s v="07NPBCTL"/>
    <s v="FRUTTA PET BOTTLE  COCKTAIL 500ML (12PCS)"/>
    <n v="0"/>
    <n v="150"/>
    <n v="150"/>
    <n v="647"/>
    <n v="167441.85999999999"/>
    <n v="12558.14"/>
    <n v="1116.28"/>
    <x v="2"/>
    <x v="7"/>
    <x v="4"/>
    <x v="18"/>
    <x v="6"/>
    <x v="6"/>
    <x v="0"/>
    <x v="30"/>
    <x v="1"/>
  </r>
  <r>
    <x v="0"/>
    <x v="8"/>
    <n v="4112000748"/>
    <x v="158"/>
    <s v="07NPBORG"/>
    <s v="FRUTTA PET BOTTLE  ORANGE 500ML (12PCS)"/>
    <n v="0"/>
    <n v="100"/>
    <n v="100"/>
    <n v="480"/>
    <n v="111627.91"/>
    <n v="8372.09"/>
    <n v="1116.28"/>
    <x v="2"/>
    <x v="7"/>
    <x v="4"/>
    <x v="18"/>
    <x v="7"/>
    <x v="7"/>
    <x v="0"/>
    <x v="30"/>
    <x v="1"/>
  </r>
  <r>
    <x v="0"/>
    <x v="8"/>
    <n v="4112000749"/>
    <x v="159"/>
    <s v="05CNCTAPPLE"/>
    <s v="FRUTTA NATURAL APPLE JUICE 1LTR X 10PCS"/>
    <n v="0"/>
    <n v="50"/>
    <n v="50"/>
    <n v="905"/>
    <n v="186046.51"/>
    <n v="13953.49"/>
    <n v="3720.93"/>
    <x v="0"/>
    <x v="4"/>
    <x v="0"/>
    <x v="6"/>
    <x v="0"/>
    <x v="0"/>
    <x v="0"/>
    <x v="0"/>
    <x v="0"/>
  </r>
  <r>
    <x v="0"/>
    <x v="8"/>
    <n v="4112000749"/>
    <x v="159"/>
    <s v="05CNCTCOCK"/>
    <s v="FRUTTA NATURAL COCKTAIL 1LTR X 10PCS"/>
    <n v="0"/>
    <n v="50"/>
    <n v="50"/>
    <n v="11"/>
    <n v="186046.51"/>
    <n v="13953.49"/>
    <n v="3720.93"/>
    <x v="0"/>
    <x v="4"/>
    <x v="0"/>
    <x v="6"/>
    <x v="14"/>
    <x v="14"/>
    <x v="0"/>
    <x v="0"/>
    <x v="0"/>
  </r>
  <r>
    <x v="0"/>
    <x v="8"/>
    <n v="4112000749"/>
    <x v="159"/>
    <s v="05CNCTORG"/>
    <s v="FRUTTA NATURAL ORANGE 1LTR X 10PCS"/>
    <n v="0"/>
    <n v="150"/>
    <n v="150"/>
    <n v="35"/>
    <n v="558139.53"/>
    <n v="41860.46"/>
    <n v="3720.93"/>
    <x v="0"/>
    <x v="4"/>
    <x v="0"/>
    <x v="6"/>
    <x v="1"/>
    <x v="1"/>
    <x v="0"/>
    <x v="0"/>
    <x v="0"/>
  </r>
  <r>
    <x v="0"/>
    <x v="8"/>
    <n v="4112000751"/>
    <x v="161"/>
    <s v="04NCTCOCK"/>
    <s v="FRUTTA NATURAL COCKTAIL 250ML X 24PCS"/>
    <n v="0"/>
    <n v="200"/>
    <n v="200"/>
    <n v="0"/>
    <n v="558139.54"/>
    <n v="41860.47"/>
    <n v="2790.7"/>
    <x v="0"/>
    <x v="5"/>
    <x v="1"/>
    <x v="11"/>
    <x v="22"/>
    <x v="22"/>
    <x v="0"/>
    <x v="9"/>
    <x v="3"/>
  </r>
  <r>
    <x v="0"/>
    <x v="8"/>
    <n v="4112000751"/>
    <x v="161"/>
    <s v="05CNCTORG"/>
    <s v="FRUTTA NATURAL ORANGE 1LTR X 10PCS"/>
    <n v="0"/>
    <n v="300"/>
    <n v="300"/>
    <n v="35"/>
    <n v="1116279.06"/>
    <n v="83720.929999999993"/>
    <n v="3720.93"/>
    <x v="0"/>
    <x v="5"/>
    <x v="1"/>
    <x v="11"/>
    <x v="1"/>
    <x v="1"/>
    <x v="0"/>
    <x v="9"/>
    <x v="0"/>
  </r>
  <r>
    <x v="0"/>
    <x v="8"/>
    <n v="4112000751"/>
    <x v="161"/>
    <s v="05CNCTPNPL"/>
    <s v="FRUTTA NATURAL PINEAPPLE 1LTR X 10PCS"/>
    <n v="0"/>
    <n v="300"/>
    <n v="300"/>
    <n v="11"/>
    <n v="1116279.06"/>
    <n v="83720.929999999993"/>
    <n v="3720.93"/>
    <x v="0"/>
    <x v="5"/>
    <x v="1"/>
    <x v="11"/>
    <x v="18"/>
    <x v="18"/>
    <x v="0"/>
    <x v="9"/>
    <x v="0"/>
  </r>
  <r>
    <x v="0"/>
    <x v="8"/>
    <n v="4112000751"/>
    <x v="161"/>
    <s v="06MACCRNBRY"/>
    <s v="MACCAW DRINK CRANBERRY 1LTR X 10PCS"/>
    <n v="0"/>
    <n v="300"/>
    <n v="300"/>
    <n v="254"/>
    <n v="976744.17"/>
    <n v="73255.81"/>
    <n v="3255.81"/>
    <x v="0"/>
    <x v="5"/>
    <x v="1"/>
    <x v="11"/>
    <x v="3"/>
    <x v="3"/>
    <x v="1"/>
    <x v="9"/>
    <x v="0"/>
  </r>
  <r>
    <x v="0"/>
    <x v="8"/>
    <n v="4112000751"/>
    <x v="161"/>
    <s v="07NPBBKT"/>
    <s v="FRUTTA PET BOTTLE BLACKCURRENT 500ML (12PCS)"/>
    <n v="0"/>
    <n v="750"/>
    <n v="750"/>
    <n v="0"/>
    <n v="837209.32"/>
    <n v="62790.7"/>
    <n v="1116.28"/>
    <x v="0"/>
    <x v="5"/>
    <x v="1"/>
    <x v="11"/>
    <x v="5"/>
    <x v="5"/>
    <x v="0"/>
    <x v="9"/>
    <x v="1"/>
  </r>
  <r>
    <x v="0"/>
    <x v="8"/>
    <n v="4112000751"/>
    <x v="161"/>
    <s v="07NPBCTL"/>
    <s v="FRUTTA PET BOTTLE  COCKTAIL 500ML (12PCS)"/>
    <n v="0"/>
    <n v="750"/>
    <n v="750"/>
    <n v="647"/>
    <n v="837209.32"/>
    <n v="62790.7"/>
    <n v="1116.28"/>
    <x v="0"/>
    <x v="5"/>
    <x v="1"/>
    <x v="11"/>
    <x v="6"/>
    <x v="6"/>
    <x v="0"/>
    <x v="9"/>
    <x v="1"/>
  </r>
  <r>
    <x v="0"/>
    <x v="8"/>
    <n v="4112000751"/>
    <x v="161"/>
    <s v="07NPBORG"/>
    <s v="FRUTTA PET BOTTLE  ORANGE 500ML (12PCS)"/>
    <n v="0"/>
    <n v="750"/>
    <n v="750"/>
    <n v="480"/>
    <n v="837209.32"/>
    <n v="62790.7"/>
    <n v="1116.28"/>
    <x v="0"/>
    <x v="5"/>
    <x v="1"/>
    <x v="11"/>
    <x v="7"/>
    <x v="7"/>
    <x v="0"/>
    <x v="9"/>
    <x v="1"/>
  </r>
  <r>
    <x v="0"/>
    <x v="8"/>
    <n v="4112000751"/>
    <x v="161"/>
    <s v="07NPBPPL"/>
    <s v="FRUTTA PET BOTTLE PINEAPPLE 500ML (12PCS)"/>
    <n v="0"/>
    <n v="750"/>
    <n v="750"/>
    <n v="41"/>
    <n v="837209.32"/>
    <n v="62790.7"/>
    <n v="1116.28"/>
    <x v="0"/>
    <x v="5"/>
    <x v="1"/>
    <x v="11"/>
    <x v="13"/>
    <x v="13"/>
    <x v="0"/>
    <x v="9"/>
    <x v="1"/>
  </r>
  <r>
    <x v="0"/>
    <x v="8"/>
    <n v="4112000754"/>
    <x v="172"/>
    <s v="03CSAPPLE"/>
    <s v="CALIFORNIA SUN APPLE X 40PCS"/>
    <n v="0"/>
    <n v="150"/>
    <n v="150"/>
    <n v="14"/>
    <n v="272093.03000000003"/>
    <n v="20406.98"/>
    <n v="1813.95"/>
    <x v="0"/>
    <x v="2"/>
    <x v="1"/>
    <x v="9"/>
    <x v="15"/>
    <x v="15"/>
    <x v="2"/>
    <x v="24"/>
    <x v="2"/>
  </r>
  <r>
    <x v="0"/>
    <x v="8"/>
    <n v="4112000754"/>
    <x v="172"/>
    <s v="03CSCOCK"/>
    <s v="CALIFORNIA SUN COCKTAIL X 40PCS"/>
    <n v="0"/>
    <n v="100"/>
    <n v="100"/>
    <n v="78"/>
    <n v="181395.35"/>
    <n v="13604.65"/>
    <n v="1813.95"/>
    <x v="0"/>
    <x v="2"/>
    <x v="1"/>
    <x v="9"/>
    <x v="8"/>
    <x v="8"/>
    <x v="2"/>
    <x v="24"/>
    <x v="2"/>
  </r>
  <r>
    <x v="0"/>
    <x v="8"/>
    <n v="4112000754"/>
    <x v="172"/>
    <s v="03CSORG"/>
    <s v="CALIFORNIA SUN ORANGE X 40PCS"/>
    <n v="0"/>
    <n v="100"/>
    <n v="100"/>
    <n v="5"/>
    <n v="181395.35"/>
    <n v="13604.65"/>
    <n v="1813.95"/>
    <x v="0"/>
    <x v="2"/>
    <x v="1"/>
    <x v="9"/>
    <x v="10"/>
    <x v="10"/>
    <x v="2"/>
    <x v="24"/>
    <x v="2"/>
  </r>
  <r>
    <x v="0"/>
    <x v="8"/>
    <n v="4112000754"/>
    <x v="172"/>
    <s v="03CSPNPL"/>
    <s v="CALIFORNIA SUN  PINEAPPLE X 40PCS"/>
    <n v="0"/>
    <n v="150"/>
    <n v="150"/>
    <n v="0"/>
    <n v="272093.03000000003"/>
    <n v="20406.98"/>
    <n v="1813.95"/>
    <x v="0"/>
    <x v="2"/>
    <x v="1"/>
    <x v="9"/>
    <x v="11"/>
    <x v="11"/>
    <x v="2"/>
    <x v="24"/>
    <x v="2"/>
  </r>
  <r>
    <x v="0"/>
    <x v="8"/>
    <n v="4112000754"/>
    <x v="172"/>
    <s v="05CNCTMNG"/>
    <s v="FRUTTA NATURAL MANGO 1LTR X 10PCS"/>
    <n v="0"/>
    <n v="135"/>
    <n v="135"/>
    <n v="0"/>
    <n v="477208.8"/>
    <n v="35790.660000000003"/>
    <n v="3534.88"/>
    <x v="0"/>
    <x v="2"/>
    <x v="1"/>
    <x v="9"/>
    <x v="17"/>
    <x v="17"/>
    <x v="0"/>
    <x v="24"/>
    <x v="0"/>
  </r>
  <r>
    <x v="0"/>
    <x v="8"/>
    <n v="4112000754"/>
    <x v="172"/>
    <s v="05CNCTORG"/>
    <s v="FRUTTA NATURAL ORANGE 1LTR X 10PCS"/>
    <n v="0"/>
    <n v="390"/>
    <n v="390"/>
    <n v="35"/>
    <n v="1378603.2"/>
    <n v="103395.24"/>
    <n v="3534.88"/>
    <x v="0"/>
    <x v="2"/>
    <x v="1"/>
    <x v="9"/>
    <x v="1"/>
    <x v="1"/>
    <x v="0"/>
    <x v="24"/>
    <x v="0"/>
  </r>
  <r>
    <x v="0"/>
    <x v="8"/>
    <n v="4112000754"/>
    <x v="172"/>
    <s v="05CNCTPNPL"/>
    <s v="FRUTTA NATURAL PINEAPPLE 1LTR X 10PCS"/>
    <n v="0"/>
    <n v="200"/>
    <n v="200"/>
    <n v="11"/>
    <n v="706976"/>
    <n v="53023.199999999997"/>
    <n v="3534.88"/>
    <x v="0"/>
    <x v="2"/>
    <x v="1"/>
    <x v="9"/>
    <x v="18"/>
    <x v="18"/>
    <x v="0"/>
    <x v="24"/>
    <x v="0"/>
  </r>
  <r>
    <x v="0"/>
    <x v="8"/>
    <n v="4112000754"/>
    <x v="172"/>
    <s v="06MACC0CK"/>
    <s v="MACCAW DRINK COCKTAIL 1LTR X 10PCS"/>
    <n v="0"/>
    <n v="600"/>
    <n v="600"/>
    <n v="67"/>
    <n v="1841860.44"/>
    <n v="138139.53"/>
    <n v="3069.77"/>
    <x v="0"/>
    <x v="2"/>
    <x v="1"/>
    <x v="9"/>
    <x v="2"/>
    <x v="2"/>
    <x v="1"/>
    <x v="24"/>
    <x v="0"/>
  </r>
  <r>
    <x v="0"/>
    <x v="8"/>
    <n v="4112000754"/>
    <x v="172"/>
    <s v="06MACCRNBRY"/>
    <s v="MACCAW DRINK CRANBERRY 1LTR X 10PCS"/>
    <n v="0"/>
    <n v="400"/>
    <n v="400"/>
    <n v="254"/>
    <n v="1227906.96"/>
    <n v="92093.02"/>
    <n v="3069.77"/>
    <x v="0"/>
    <x v="2"/>
    <x v="1"/>
    <x v="9"/>
    <x v="3"/>
    <x v="3"/>
    <x v="1"/>
    <x v="24"/>
    <x v="0"/>
  </r>
  <r>
    <x v="0"/>
    <x v="8"/>
    <n v="4112000754"/>
    <x v="172"/>
    <s v="07NPBBKT"/>
    <s v="FRUTTA PET BOTTLE BLACKCURRENT 500ML (12PCS)"/>
    <n v="0"/>
    <n v="200"/>
    <n v="200"/>
    <n v="0"/>
    <n v="195348"/>
    <n v="14651.1"/>
    <n v="976.74"/>
    <x v="0"/>
    <x v="2"/>
    <x v="1"/>
    <x v="9"/>
    <x v="5"/>
    <x v="5"/>
    <x v="0"/>
    <x v="24"/>
    <x v="1"/>
  </r>
  <r>
    <x v="0"/>
    <x v="8"/>
    <n v="4112000754"/>
    <x v="172"/>
    <s v="07NPBCTL"/>
    <s v="FRUTTA PET BOTTLE  COCKTAIL 500ML (12PCS)"/>
    <n v="0"/>
    <n v="400"/>
    <n v="400"/>
    <n v="647"/>
    <n v="390696"/>
    <n v="29302.2"/>
    <n v="976.74"/>
    <x v="0"/>
    <x v="2"/>
    <x v="1"/>
    <x v="9"/>
    <x v="6"/>
    <x v="6"/>
    <x v="0"/>
    <x v="24"/>
    <x v="1"/>
  </r>
  <r>
    <x v="0"/>
    <x v="8"/>
    <n v="4112000754"/>
    <x v="172"/>
    <s v="07NPBORG"/>
    <s v="FRUTTA PET BOTTLE  ORANGE 500ML (12PCS)"/>
    <n v="0"/>
    <n v="400"/>
    <n v="400"/>
    <n v="480"/>
    <n v="390696"/>
    <n v="29302.2"/>
    <n v="976.74"/>
    <x v="0"/>
    <x v="2"/>
    <x v="1"/>
    <x v="9"/>
    <x v="7"/>
    <x v="7"/>
    <x v="0"/>
    <x v="24"/>
    <x v="1"/>
  </r>
  <r>
    <x v="0"/>
    <x v="8"/>
    <n v="4112000754"/>
    <x v="172"/>
    <s v="07NPBPPL"/>
    <s v="FRUTTA PET BOTTLE PINEAPPLE 500ML (12PCS)"/>
    <n v="0"/>
    <n v="400"/>
    <n v="400"/>
    <n v="41"/>
    <n v="390696"/>
    <n v="29302.2"/>
    <n v="976.74"/>
    <x v="0"/>
    <x v="2"/>
    <x v="1"/>
    <x v="9"/>
    <x v="13"/>
    <x v="13"/>
    <x v="0"/>
    <x v="24"/>
    <x v="1"/>
  </r>
  <r>
    <x v="0"/>
    <x v="8"/>
    <n v="4112000756"/>
    <x v="173"/>
    <s v="03CSAPPLE"/>
    <s v="CALIFORNIA SUN APPLE X 40PCS"/>
    <n v="0"/>
    <n v="10"/>
    <n v="10"/>
    <n v="14"/>
    <n v="18139.53"/>
    <n v="1360.47"/>
    <n v="1813.95"/>
    <x v="0"/>
    <x v="6"/>
    <x v="3"/>
    <x v="14"/>
    <x v="15"/>
    <x v="15"/>
    <x v="2"/>
    <x v="15"/>
    <x v="2"/>
  </r>
  <r>
    <x v="0"/>
    <x v="8"/>
    <n v="4112000756"/>
    <x v="173"/>
    <s v="03CSCOCK"/>
    <s v="CALIFORNIA SUN COCKTAIL X 40PCS"/>
    <n v="0"/>
    <n v="10"/>
    <n v="10"/>
    <n v="78"/>
    <n v="18139.53"/>
    <n v="1360.47"/>
    <n v="1813.95"/>
    <x v="0"/>
    <x v="6"/>
    <x v="3"/>
    <x v="14"/>
    <x v="8"/>
    <x v="8"/>
    <x v="2"/>
    <x v="15"/>
    <x v="2"/>
  </r>
  <r>
    <x v="0"/>
    <x v="8"/>
    <n v="4112000756"/>
    <x v="173"/>
    <s v="03CSMNG"/>
    <s v="CALIFORNIA SUN MANGO X 40PCS"/>
    <n v="0"/>
    <n v="10"/>
    <n v="10"/>
    <n v="94"/>
    <n v="18139.53"/>
    <n v="1360.47"/>
    <n v="1813.95"/>
    <x v="0"/>
    <x v="6"/>
    <x v="3"/>
    <x v="14"/>
    <x v="9"/>
    <x v="9"/>
    <x v="2"/>
    <x v="15"/>
    <x v="2"/>
  </r>
  <r>
    <x v="0"/>
    <x v="8"/>
    <n v="4112000756"/>
    <x v="173"/>
    <s v="03CSORG"/>
    <s v="CALIFORNIA SUN ORANGE X 40PCS"/>
    <n v="0"/>
    <n v="10"/>
    <n v="10"/>
    <n v="5"/>
    <n v="18139.53"/>
    <n v="1360.47"/>
    <n v="1813.95"/>
    <x v="0"/>
    <x v="6"/>
    <x v="3"/>
    <x v="14"/>
    <x v="10"/>
    <x v="10"/>
    <x v="2"/>
    <x v="15"/>
    <x v="2"/>
  </r>
  <r>
    <x v="0"/>
    <x v="8"/>
    <n v="4112000756"/>
    <x v="173"/>
    <s v="03CSPNPL"/>
    <s v="CALIFORNIA SUN  PINEAPPLE X 40PCS"/>
    <n v="0"/>
    <n v="10"/>
    <n v="10"/>
    <n v="0"/>
    <n v="18139.53"/>
    <n v="1360.47"/>
    <n v="1813.95"/>
    <x v="0"/>
    <x v="6"/>
    <x v="3"/>
    <x v="14"/>
    <x v="11"/>
    <x v="11"/>
    <x v="2"/>
    <x v="15"/>
    <x v="2"/>
  </r>
  <r>
    <x v="0"/>
    <x v="8"/>
    <n v="4112000756"/>
    <x v="173"/>
    <s v="05CNCTMNG"/>
    <s v="FRUTTA NATURAL MANGO 1LTR X 10PCS"/>
    <n v="0"/>
    <n v="450"/>
    <n v="450"/>
    <n v="0"/>
    <n v="1590696"/>
    <n v="119302.2"/>
    <n v="3534.88"/>
    <x v="0"/>
    <x v="6"/>
    <x v="3"/>
    <x v="14"/>
    <x v="17"/>
    <x v="17"/>
    <x v="0"/>
    <x v="15"/>
    <x v="0"/>
  </r>
  <r>
    <x v="0"/>
    <x v="8"/>
    <n v="4112000756"/>
    <x v="173"/>
    <s v="06MACORAGE"/>
    <s v="MACCAW DRINK ORANGE 1LTR X 10PCS"/>
    <n v="0"/>
    <n v="74"/>
    <n v="74"/>
    <n v="0"/>
    <n v="227162.79"/>
    <n v="17037.21"/>
    <n v="3069.77"/>
    <x v="0"/>
    <x v="6"/>
    <x v="3"/>
    <x v="14"/>
    <x v="19"/>
    <x v="19"/>
    <x v="1"/>
    <x v="15"/>
    <x v="0"/>
  </r>
  <r>
    <x v="0"/>
    <x v="8"/>
    <n v="4112000756"/>
    <x v="173"/>
    <s v="06MACPNPL"/>
    <s v="MACCAW DRINK PINEAPPLE 1LTR X 10PCS"/>
    <n v="0"/>
    <n v="126"/>
    <n v="126"/>
    <n v="21"/>
    <n v="386790.69"/>
    <n v="29009.3"/>
    <n v="3069.77"/>
    <x v="0"/>
    <x v="6"/>
    <x v="3"/>
    <x v="14"/>
    <x v="12"/>
    <x v="12"/>
    <x v="1"/>
    <x v="15"/>
    <x v="0"/>
  </r>
  <r>
    <x v="0"/>
    <x v="8"/>
    <n v="4112000756"/>
    <x v="173"/>
    <s v="07NPBBKT"/>
    <s v="FRUTTA PET BOTTLE BLACKCURRENT 500ML (12PCS)"/>
    <n v="0"/>
    <n v="411"/>
    <n v="411"/>
    <n v="0"/>
    <n v="401440.14"/>
    <n v="30108.01"/>
    <n v="976.74"/>
    <x v="0"/>
    <x v="6"/>
    <x v="3"/>
    <x v="14"/>
    <x v="5"/>
    <x v="5"/>
    <x v="0"/>
    <x v="15"/>
    <x v="1"/>
  </r>
  <r>
    <x v="0"/>
    <x v="8"/>
    <n v="4112000756"/>
    <x v="173"/>
    <s v="07NPBCTL"/>
    <s v="FRUTTA PET BOTTLE  COCKTAIL 500ML (12PCS)"/>
    <n v="0"/>
    <n v="400"/>
    <n v="400"/>
    <n v="647"/>
    <n v="390696"/>
    <n v="29302.2"/>
    <n v="976.74"/>
    <x v="0"/>
    <x v="6"/>
    <x v="3"/>
    <x v="14"/>
    <x v="6"/>
    <x v="6"/>
    <x v="0"/>
    <x v="15"/>
    <x v="1"/>
  </r>
  <r>
    <x v="0"/>
    <x v="8"/>
    <n v="4112000756"/>
    <x v="173"/>
    <s v="07NPBORG"/>
    <s v="FRUTTA PET BOTTLE  ORANGE 500ML (12PCS)"/>
    <n v="0"/>
    <n v="300"/>
    <n v="300"/>
    <n v="480"/>
    <n v="293022"/>
    <n v="21976.65"/>
    <n v="976.74"/>
    <x v="0"/>
    <x v="6"/>
    <x v="3"/>
    <x v="14"/>
    <x v="7"/>
    <x v="7"/>
    <x v="0"/>
    <x v="15"/>
    <x v="1"/>
  </r>
  <r>
    <x v="0"/>
    <x v="8"/>
    <n v="4112000756"/>
    <x v="173"/>
    <s v="07NPBPPL"/>
    <s v="FRUTTA PET BOTTLE PINEAPPLE 500ML (12PCS)"/>
    <n v="0"/>
    <n v="300"/>
    <n v="300"/>
    <n v="41"/>
    <n v="293022"/>
    <n v="21976.65"/>
    <n v="976.74"/>
    <x v="0"/>
    <x v="6"/>
    <x v="3"/>
    <x v="14"/>
    <x v="13"/>
    <x v="13"/>
    <x v="0"/>
    <x v="15"/>
    <x v="1"/>
  </r>
  <r>
    <x v="0"/>
    <x v="8"/>
    <n v="4112000757"/>
    <x v="174"/>
    <s v="03CSAPPLE"/>
    <s v="CALIFORNIA SUN APPLE X 40PCS"/>
    <n v="3"/>
    <n v="105"/>
    <n v="102"/>
    <n v="14"/>
    <n v="185023.26"/>
    <n v="13876.74"/>
    <n v="1813.95"/>
    <x v="0"/>
    <x v="0"/>
    <x v="0"/>
    <x v="0"/>
    <x v="15"/>
    <x v="15"/>
    <x v="2"/>
    <x v="0"/>
    <x v="2"/>
  </r>
  <r>
    <x v="0"/>
    <x v="8"/>
    <n v="4112000757"/>
    <x v="174"/>
    <s v="03CSPNPL"/>
    <s v="CALIFORNIA SUN  PINEAPPLE X 40PCS"/>
    <n v="3"/>
    <n v="105"/>
    <n v="102"/>
    <n v="0"/>
    <n v="185023.26"/>
    <n v="13876.74"/>
    <n v="1813.95"/>
    <x v="0"/>
    <x v="0"/>
    <x v="0"/>
    <x v="0"/>
    <x v="11"/>
    <x v="11"/>
    <x v="2"/>
    <x v="0"/>
    <x v="2"/>
  </r>
  <r>
    <x v="0"/>
    <x v="8"/>
    <n v="4112000757"/>
    <x v="174"/>
    <s v="05CNCTAPPLE"/>
    <s v="FRUTTA NATURAL APPLE JUICE 1LTR X 10PCS"/>
    <n v="0"/>
    <n v="30"/>
    <n v="30"/>
    <n v="905"/>
    <n v="111627.91"/>
    <n v="8372.09"/>
    <n v="3720.93"/>
    <x v="0"/>
    <x v="0"/>
    <x v="0"/>
    <x v="0"/>
    <x v="0"/>
    <x v="0"/>
    <x v="0"/>
    <x v="0"/>
    <x v="0"/>
  </r>
  <r>
    <x v="0"/>
    <x v="8"/>
    <n v="4112000757"/>
    <x v="174"/>
    <s v="05CNCTCOCK"/>
    <s v="FRUTTA NATURAL COCKTAIL 1LTR X 10PCS"/>
    <n v="0"/>
    <n v="70"/>
    <n v="70"/>
    <n v="11"/>
    <n v="260465.11"/>
    <n v="19534.88"/>
    <n v="3720.93"/>
    <x v="0"/>
    <x v="0"/>
    <x v="0"/>
    <x v="0"/>
    <x v="14"/>
    <x v="14"/>
    <x v="0"/>
    <x v="0"/>
    <x v="0"/>
  </r>
  <r>
    <x v="0"/>
    <x v="8"/>
    <n v="4112000757"/>
    <x v="174"/>
    <s v="05CNCTORG"/>
    <s v="FRUTTA NATURAL ORANGE 1LTR X 10PCS"/>
    <n v="0"/>
    <n v="60"/>
    <n v="60"/>
    <n v="35"/>
    <n v="223255.81"/>
    <n v="16744.189999999999"/>
    <n v="3720.93"/>
    <x v="0"/>
    <x v="0"/>
    <x v="0"/>
    <x v="0"/>
    <x v="1"/>
    <x v="1"/>
    <x v="0"/>
    <x v="0"/>
    <x v="0"/>
  </r>
  <r>
    <x v="0"/>
    <x v="8"/>
    <n v="4112000757"/>
    <x v="174"/>
    <s v="06MACCRNBRY"/>
    <s v="MACCAW DRINK CRANBERRY 1LTR X 10PCS"/>
    <n v="0"/>
    <n v="30"/>
    <n v="30"/>
    <n v="254"/>
    <n v="97674.42"/>
    <n v="7325.58"/>
    <n v="3255.81"/>
    <x v="0"/>
    <x v="0"/>
    <x v="0"/>
    <x v="0"/>
    <x v="3"/>
    <x v="3"/>
    <x v="1"/>
    <x v="0"/>
    <x v="0"/>
  </r>
  <r>
    <x v="0"/>
    <x v="8"/>
    <n v="4112000757"/>
    <x v="174"/>
    <s v="06MACORAGE"/>
    <s v="MACCAW DRINK ORANGE 1LTR X 10PCS"/>
    <n v="0"/>
    <n v="50"/>
    <n v="50"/>
    <n v="0"/>
    <n v="162790.70000000001"/>
    <n v="12209.3"/>
    <n v="3255.81"/>
    <x v="0"/>
    <x v="0"/>
    <x v="0"/>
    <x v="0"/>
    <x v="19"/>
    <x v="19"/>
    <x v="1"/>
    <x v="0"/>
    <x v="0"/>
  </r>
  <r>
    <x v="0"/>
    <x v="8"/>
    <n v="4112000757"/>
    <x v="174"/>
    <s v="06MACPNPL"/>
    <s v="MACCAW DRINK PINEAPPLE 1LTR X 10PCS"/>
    <n v="0"/>
    <n v="20"/>
    <n v="20"/>
    <n v="21"/>
    <n v="65116.28"/>
    <n v="4883.72"/>
    <n v="3255.81"/>
    <x v="0"/>
    <x v="0"/>
    <x v="0"/>
    <x v="0"/>
    <x v="12"/>
    <x v="12"/>
    <x v="1"/>
    <x v="0"/>
    <x v="0"/>
  </r>
  <r>
    <x v="0"/>
    <x v="8"/>
    <n v="4112000758"/>
    <x v="175"/>
    <s v="05CNCTAPPLE"/>
    <s v="FRUTTA NATURAL APPLE JUICE 1LTR X 10PCS"/>
    <n v="0"/>
    <n v="5"/>
    <n v="5"/>
    <n v="905"/>
    <n v="18604.650000000001"/>
    <n v="1395.35"/>
    <n v="3720.93"/>
    <x v="1"/>
    <x v="1"/>
    <x v="0"/>
    <x v="1"/>
    <x v="0"/>
    <x v="0"/>
    <x v="0"/>
    <x v="0"/>
    <x v="0"/>
  </r>
  <r>
    <x v="0"/>
    <x v="8"/>
    <n v="4112000758"/>
    <x v="175"/>
    <s v="05CNCTORG"/>
    <s v="FRUTTA NATURAL ORANGE 1LTR X 10PCS"/>
    <n v="0"/>
    <n v="5"/>
    <n v="5"/>
    <n v="35"/>
    <n v="18604.650000000001"/>
    <n v="1395.35"/>
    <n v="3720.93"/>
    <x v="1"/>
    <x v="1"/>
    <x v="0"/>
    <x v="1"/>
    <x v="1"/>
    <x v="1"/>
    <x v="0"/>
    <x v="0"/>
    <x v="0"/>
  </r>
  <r>
    <x v="0"/>
    <x v="8"/>
    <n v="4112000758"/>
    <x v="175"/>
    <s v="05CNCTPNPL"/>
    <s v="FRUTTA NATURAL PINEAPPLE 1LTR X 10PCS"/>
    <n v="0"/>
    <n v="5"/>
    <n v="5"/>
    <n v="11"/>
    <n v="18604.650000000001"/>
    <n v="1395.35"/>
    <n v="3720.93"/>
    <x v="1"/>
    <x v="1"/>
    <x v="0"/>
    <x v="1"/>
    <x v="18"/>
    <x v="18"/>
    <x v="0"/>
    <x v="0"/>
    <x v="0"/>
  </r>
  <r>
    <x v="0"/>
    <x v="8"/>
    <n v="4112000759"/>
    <x v="176"/>
    <s v="05CNCTORG"/>
    <s v="FRUTTA NATURAL ORANGE 1LTR X 10PCS"/>
    <n v="0"/>
    <n v="6"/>
    <n v="6"/>
    <n v="35"/>
    <n v="22325.58"/>
    <n v="1674.42"/>
    <n v="3720.93"/>
    <x v="1"/>
    <x v="1"/>
    <x v="0"/>
    <x v="1"/>
    <x v="1"/>
    <x v="1"/>
    <x v="0"/>
    <x v="0"/>
    <x v="0"/>
  </r>
  <r>
    <x v="0"/>
    <x v="8"/>
    <n v="4112000759"/>
    <x v="176"/>
    <s v="05CNCTPNPL"/>
    <s v="FRUTTA NATURAL PINEAPPLE 1LTR X 10PCS"/>
    <n v="0"/>
    <n v="4"/>
    <n v="4"/>
    <n v="11"/>
    <n v="14883.72"/>
    <n v="1116.28"/>
    <n v="3720.93"/>
    <x v="1"/>
    <x v="1"/>
    <x v="0"/>
    <x v="1"/>
    <x v="18"/>
    <x v="18"/>
    <x v="0"/>
    <x v="0"/>
    <x v="0"/>
  </r>
  <r>
    <x v="0"/>
    <x v="8"/>
    <n v="4112000760"/>
    <x v="177"/>
    <s v="04NCTORG"/>
    <s v="FRUTTA NATURAL ORANGE 250ML X 24PCS"/>
    <n v="0"/>
    <n v="30"/>
    <n v="30"/>
    <n v="150"/>
    <n v="83721"/>
    <n v="6279.07"/>
    <n v="2790.7"/>
    <x v="1"/>
    <x v="1"/>
    <x v="0"/>
    <x v="1"/>
    <x v="21"/>
    <x v="21"/>
    <x v="0"/>
    <x v="0"/>
    <x v="3"/>
  </r>
  <r>
    <x v="0"/>
    <x v="9"/>
    <n v="4112000001"/>
    <x v="0"/>
    <s v="03CSAPPLE"/>
    <s v="CALIFORNIA SUN APPLE X 40PCS"/>
    <n v="0"/>
    <n v="4"/>
    <n v="4"/>
    <n v="14"/>
    <n v="7255.81"/>
    <n v="544.19000000000005"/>
    <n v="1813.95"/>
    <x v="0"/>
    <x v="0"/>
    <x v="0"/>
    <x v="0"/>
    <x v="15"/>
    <x v="15"/>
    <x v="2"/>
    <x v="0"/>
    <x v="2"/>
  </r>
  <r>
    <x v="0"/>
    <x v="9"/>
    <n v="4112000001"/>
    <x v="0"/>
    <s v="03CSCOCK"/>
    <s v="CALIFORNIA SUN COCKTAIL X 40PCS"/>
    <n v="0"/>
    <n v="3"/>
    <n v="3"/>
    <n v="78"/>
    <n v="5441.86"/>
    <n v="408.14"/>
    <n v="1813.95"/>
    <x v="0"/>
    <x v="0"/>
    <x v="0"/>
    <x v="0"/>
    <x v="8"/>
    <x v="8"/>
    <x v="2"/>
    <x v="0"/>
    <x v="2"/>
  </r>
  <r>
    <x v="0"/>
    <x v="9"/>
    <n v="4112000001"/>
    <x v="0"/>
    <s v="03CSPNPL"/>
    <s v="CALIFORNIA SUN  PINEAPPLE X 40PCS"/>
    <n v="0"/>
    <n v="2"/>
    <n v="2"/>
    <n v="0"/>
    <n v="3627.91"/>
    <n v="272.08999999999997"/>
    <n v="1813.95"/>
    <x v="0"/>
    <x v="0"/>
    <x v="0"/>
    <x v="0"/>
    <x v="11"/>
    <x v="11"/>
    <x v="2"/>
    <x v="0"/>
    <x v="2"/>
  </r>
  <r>
    <x v="0"/>
    <x v="9"/>
    <n v="4112000001"/>
    <x v="0"/>
    <s v="04NCTAPPLE"/>
    <s v="FRUTTA NATURAL  APPLE 250ML X 24PCS"/>
    <n v="0"/>
    <n v="1"/>
    <n v="1"/>
    <n v="0"/>
    <n v="2790.7"/>
    <n v="209.3"/>
    <n v="2790.7"/>
    <x v="0"/>
    <x v="0"/>
    <x v="0"/>
    <x v="0"/>
    <x v="20"/>
    <x v="20"/>
    <x v="0"/>
    <x v="0"/>
    <x v="3"/>
  </r>
  <r>
    <x v="0"/>
    <x v="9"/>
    <n v="4112000001"/>
    <x v="0"/>
    <s v="05CNCTAPPLE"/>
    <s v="FRUTTA NATURAL APPLE JUICE 1LTR X 10PCS"/>
    <n v="0"/>
    <n v="3"/>
    <n v="3"/>
    <n v="905"/>
    <n v="12000"/>
    <n v="900"/>
    <n v="4000"/>
    <x v="0"/>
    <x v="0"/>
    <x v="0"/>
    <x v="0"/>
    <x v="0"/>
    <x v="0"/>
    <x v="0"/>
    <x v="0"/>
    <x v="0"/>
  </r>
  <r>
    <x v="0"/>
    <x v="9"/>
    <n v="4112000001"/>
    <x v="0"/>
    <s v="05CNCTORG"/>
    <s v="FRUTTA NATURAL ORANGE 1LTR X 10PCS"/>
    <n v="0"/>
    <n v="5"/>
    <n v="5"/>
    <n v="35"/>
    <n v="19720.93"/>
    <n v="1479.07"/>
    <n v="3944.19"/>
    <x v="0"/>
    <x v="0"/>
    <x v="0"/>
    <x v="0"/>
    <x v="1"/>
    <x v="1"/>
    <x v="0"/>
    <x v="0"/>
    <x v="0"/>
  </r>
  <r>
    <x v="0"/>
    <x v="9"/>
    <n v="4112000001"/>
    <x v="0"/>
    <s v="05CNCTPNPL"/>
    <s v="FRUTTA NATURAL PINEAPPLE 1LTR X 10PCS"/>
    <n v="0"/>
    <n v="3"/>
    <n v="3"/>
    <n v="11"/>
    <n v="12000"/>
    <n v="900"/>
    <n v="4000"/>
    <x v="0"/>
    <x v="0"/>
    <x v="0"/>
    <x v="0"/>
    <x v="18"/>
    <x v="18"/>
    <x v="0"/>
    <x v="0"/>
    <x v="0"/>
  </r>
  <r>
    <x v="0"/>
    <x v="9"/>
    <n v="4112000001"/>
    <x v="0"/>
    <s v="07NPBBKT"/>
    <s v="FRUTTA PET BOTTLE BLACKCURRENT 500ML (12PCS)"/>
    <n v="0"/>
    <n v="25"/>
    <n v="25"/>
    <n v="0"/>
    <n v="22325.58"/>
    <n v="1674.42"/>
    <n v="893.02"/>
    <x v="0"/>
    <x v="0"/>
    <x v="0"/>
    <x v="0"/>
    <x v="5"/>
    <x v="5"/>
    <x v="0"/>
    <x v="0"/>
    <x v="1"/>
  </r>
  <r>
    <x v="0"/>
    <x v="9"/>
    <n v="4112000001"/>
    <x v="0"/>
    <s v="07NPBCTL"/>
    <s v="FRUTTA PET BOTTLE  COCKTAIL 500ML (12PCS)"/>
    <n v="0"/>
    <n v="17"/>
    <n v="17"/>
    <n v="647"/>
    <n v="18976.740000000002"/>
    <n v="1423.26"/>
    <n v="1116.28"/>
    <x v="0"/>
    <x v="0"/>
    <x v="0"/>
    <x v="0"/>
    <x v="6"/>
    <x v="6"/>
    <x v="0"/>
    <x v="0"/>
    <x v="1"/>
  </r>
  <r>
    <x v="0"/>
    <x v="9"/>
    <n v="4112000001"/>
    <x v="0"/>
    <s v="07NPBORG"/>
    <s v="FRUTTA PET BOTTLE  ORANGE 500ML (12PCS)"/>
    <n v="0"/>
    <n v="7"/>
    <n v="7"/>
    <n v="480"/>
    <n v="7813.95"/>
    <n v="586.04999999999995"/>
    <n v="1116.28"/>
    <x v="0"/>
    <x v="0"/>
    <x v="0"/>
    <x v="0"/>
    <x v="7"/>
    <x v="7"/>
    <x v="0"/>
    <x v="0"/>
    <x v="1"/>
  </r>
  <r>
    <x v="0"/>
    <x v="9"/>
    <n v="4112000001"/>
    <x v="0"/>
    <s v="07NPBPPL"/>
    <s v="FRUTTA PET BOTTLE PINEAPPLE 500ML (12PCS)"/>
    <n v="0"/>
    <n v="13"/>
    <n v="13"/>
    <n v="41"/>
    <n v="14511.63"/>
    <n v="1088.3699999999999"/>
    <n v="1116.28"/>
    <x v="0"/>
    <x v="0"/>
    <x v="0"/>
    <x v="0"/>
    <x v="13"/>
    <x v="13"/>
    <x v="0"/>
    <x v="0"/>
    <x v="1"/>
  </r>
  <r>
    <x v="0"/>
    <x v="9"/>
    <n v="4112000024"/>
    <x v="73"/>
    <s v="06MACORAGE"/>
    <s v="MACCAW DRINK ORANGE 1LTR X 10PCS"/>
    <n v="0"/>
    <n v="55"/>
    <n v="55"/>
    <n v="0"/>
    <n v="162790.70000000001"/>
    <n v="12209.3"/>
    <n v="2959.83"/>
    <x v="1"/>
    <x v="1"/>
    <x v="1"/>
    <x v="4"/>
    <x v="19"/>
    <x v="19"/>
    <x v="1"/>
    <x v="1"/>
    <x v="0"/>
  </r>
  <r>
    <x v="0"/>
    <x v="9"/>
    <n v="4112000024"/>
    <x v="73"/>
    <s v="07NPBBKT"/>
    <s v="FRUTTA PET BOTTLE BLACKCURRENT 500ML (12PCS)"/>
    <n v="0"/>
    <n v="196"/>
    <n v="196"/>
    <n v="0"/>
    <n v="199813.96"/>
    <n v="14986.05"/>
    <n v="1019.46"/>
    <x v="1"/>
    <x v="1"/>
    <x v="1"/>
    <x v="4"/>
    <x v="5"/>
    <x v="5"/>
    <x v="0"/>
    <x v="1"/>
    <x v="1"/>
  </r>
  <r>
    <x v="0"/>
    <x v="9"/>
    <n v="4112000080"/>
    <x v="100"/>
    <s v="05CNCTAPPLE"/>
    <s v="FRUTTA NATURAL APPLE JUICE 1LTR X 10PCS"/>
    <n v="0"/>
    <n v="100"/>
    <n v="100"/>
    <n v="905"/>
    <n v="372093.02"/>
    <n v="27906.98"/>
    <n v="3720.93"/>
    <x v="1"/>
    <x v="1"/>
    <x v="0"/>
    <x v="1"/>
    <x v="0"/>
    <x v="0"/>
    <x v="0"/>
    <x v="0"/>
    <x v="0"/>
  </r>
  <r>
    <x v="0"/>
    <x v="9"/>
    <n v="4112000080"/>
    <x v="100"/>
    <s v="05CNCTCOCK"/>
    <s v="FRUTTA NATURAL COCKTAIL 1LTR X 10PCS"/>
    <n v="0"/>
    <n v="80"/>
    <n v="80"/>
    <n v="11"/>
    <n v="297674.42"/>
    <n v="22325.58"/>
    <n v="3720.93"/>
    <x v="1"/>
    <x v="1"/>
    <x v="0"/>
    <x v="1"/>
    <x v="14"/>
    <x v="14"/>
    <x v="0"/>
    <x v="0"/>
    <x v="0"/>
  </r>
  <r>
    <x v="0"/>
    <x v="9"/>
    <n v="4112000080"/>
    <x v="100"/>
    <s v="05CNCTORG"/>
    <s v="FRUTTA NATURAL ORANGE 1LTR X 10PCS"/>
    <n v="0"/>
    <n v="127"/>
    <n v="127"/>
    <n v="35"/>
    <n v="372093.02"/>
    <n v="27906.98"/>
    <n v="2929.87"/>
    <x v="1"/>
    <x v="1"/>
    <x v="0"/>
    <x v="1"/>
    <x v="1"/>
    <x v="1"/>
    <x v="0"/>
    <x v="0"/>
    <x v="0"/>
  </r>
  <r>
    <x v="0"/>
    <x v="9"/>
    <n v="4112000080"/>
    <x v="100"/>
    <s v="05CNCTPNPL"/>
    <s v="FRUTTA NATURAL PINEAPPLE 1LTR X 10PCS"/>
    <n v="1"/>
    <n v="60"/>
    <n v="59"/>
    <n v="11"/>
    <n v="219534.88"/>
    <n v="16465.12"/>
    <n v="3720.93"/>
    <x v="1"/>
    <x v="1"/>
    <x v="0"/>
    <x v="1"/>
    <x v="18"/>
    <x v="18"/>
    <x v="0"/>
    <x v="0"/>
    <x v="0"/>
  </r>
  <r>
    <x v="0"/>
    <x v="9"/>
    <n v="4112000080"/>
    <x v="100"/>
    <s v="06MACC0CK"/>
    <s v="MACCAW DRINK COCKTAIL 1LTR X 10PCS"/>
    <n v="0"/>
    <n v="127"/>
    <n v="127"/>
    <n v="67"/>
    <n v="325581.40000000002"/>
    <n v="24418.6"/>
    <n v="2563.63"/>
    <x v="1"/>
    <x v="1"/>
    <x v="0"/>
    <x v="1"/>
    <x v="2"/>
    <x v="2"/>
    <x v="1"/>
    <x v="0"/>
    <x v="0"/>
  </r>
  <r>
    <x v="0"/>
    <x v="9"/>
    <n v="4112000080"/>
    <x v="100"/>
    <s v="06MACCRNBRY"/>
    <s v="MACCAW DRINK CRANBERRY 1LTR X 10PCS"/>
    <n v="1"/>
    <n v="40"/>
    <n v="39"/>
    <n v="254"/>
    <n v="126976.75"/>
    <n v="9523.26"/>
    <n v="3255.81"/>
    <x v="1"/>
    <x v="1"/>
    <x v="0"/>
    <x v="1"/>
    <x v="3"/>
    <x v="3"/>
    <x v="1"/>
    <x v="0"/>
    <x v="0"/>
  </r>
  <r>
    <x v="0"/>
    <x v="9"/>
    <n v="4112000080"/>
    <x v="100"/>
    <s v="06MACORAGE"/>
    <s v="MACCAW DRINK ORANGE 1LTR X 10PCS"/>
    <n v="0"/>
    <n v="100"/>
    <n v="100"/>
    <n v="0"/>
    <n v="325581.40000000002"/>
    <n v="24418.6"/>
    <n v="3255.81"/>
    <x v="1"/>
    <x v="1"/>
    <x v="0"/>
    <x v="1"/>
    <x v="19"/>
    <x v="19"/>
    <x v="1"/>
    <x v="0"/>
    <x v="0"/>
  </r>
  <r>
    <x v="0"/>
    <x v="9"/>
    <n v="4112000080"/>
    <x v="100"/>
    <s v="06MACPNPL"/>
    <s v="MACCAW DRINK PINEAPPLE 1LTR X 10PCS"/>
    <n v="0"/>
    <n v="100"/>
    <n v="100"/>
    <n v="21"/>
    <n v="325581.40000000002"/>
    <n v="24418.6"/>
    <n v="3255.81"/>
    <x v="1"/>
    <x v="1"/>
    <x v="0"/>
    <x v="1"/>
    <x v="12"/>
    <x v="12"/>
    <x v="1"/>
    <x v="0"/>
    <x v="0"/>
  </r>
  <r>
    <x v="0"/>
    <x v="9"/>
    <n v="4112000080"/>
    <x v="100"/>
    <s v="07NPBBKT"/>
    <s v="FRUTTA PET BOTTLE BLACKCURRENT 500ML (12PCS)"/>
    <n v="0"/>
    <n v="20"/>
    <n v="20"/>
    <n v="0"/>
    <n v="22325.58"/>
    <n v="1674.42"/>
    <n v="1116.28"/>
    <x v="1"/>
    <x v="1"/>
    <x v="0"/>
    <x v="1"/>
    <x v="5"/>
    <x v="5"/>
    <x v="0"/>
    <x v="0"/>
    <x v="1"/>
  </r>
  <r>
    <x v="0"/>
    <x v="9"/>
    <n v="4112000080"/>
    <x v="100"/>
    <s v="07NPBCTL"/>
    <s v="FRUTTA PET BOTTLE  COCKTAIL 500ML (12PCS)"/>
    <n v="0"/>
    <n v="68"/>
    <n v="68"/>
    <n v="647"/>
    <n v="66976.75"/>
    <n v="5023.26"/>
    <n v="984.95"/>
    <x v="1"/>
    <x v="1"/>
    <x v="0"/>
    <x v="1"/>
    <x v="6"/>
    <x v="6"/>
    <x v="0"/>
    <x v="0"/>
    <x v="1"/>
  </r>
  <r>
    <x v="0"/>
    <x v="9"/>
    <n v="4112000206"/>
    <x v="4"/>
    <s v="04NCTAPPLE"/>
    <s v="FRUTTA NATURAL  APPLE 250ML X 24PCS"/>
    <n v="0"/>
    <n v="18"/>
    <n v="18"/>
    <n v="0"/>
    <n v="56930.23"/>
    <n v="4269.7700000000004"/>
    <n v="3162.79"/>
    <x v="1"/>
    <x v="1"/>
    <x v="0"/>
    <x v="1"/>
    <x v="20"/>
    <x v="20"/>
    <x v="0"/>
    <x v="0"/>
    <x v="3"/>
  </r>
  <r>
    <x v="0"/>
    <x v="9"/>
    <n v="4112000206"/>
    <x v="4"/>
    <s v="04NCTCOCK"/>
    <s v="FRUTTA NATURAL COCKTAIL 250ML X 24PCS"/>
    <n v="0"/>
    <n v="28"/>
    <n v="28"/>
    <n v="0"/>
    <n v="84837.23"/>
    <n v="6362.79"/>
    <n v="3029.9"/>
    <x v="1"/>
    <x v="1"/>
    <x v="0"/>
    <x v="1"/>
    <x v="22"/>
    <x v="22"/>
    <x v="0"/>
    <x v="0"/>
    <x v="3"/>
  </r>
  <r>
    <x v="0"/>
    <x v="9"/>
    <n v="4112000206"/>
    <x v="4"/>
    <s v="05CNCTAPPLE"/>
    <s v="FRUTTA NATURAL APPLE JUICE 1LTR X 10PCS"/>
    <n v="0"/>
    <n v="55"/>
    <n v="55"/>
    <n v="905"/>
    <n v="214418.6"/>
    <n v="16081.4"/>
    <n v="3898.52"/>
    <x v="1"/>
    <x v="1"/>
    <x v="0"/>
    <x v="1"/>
    <x v="0"/>
    <x v="0"/>
    <x v="0"/>
    <x v="0"/>
    <x v="0"/>
  </r>
  <r>
    <x v="0"/>
    <x v="9"/>
    <n v="4112000206"/>
    <x v="4"/>
    <s v="05CNCTCOCK"/>
    <s v="FRUTTA NATURAL COCKTAIL 1LTR X 10PCS"/>
    <n v="0"/>
    <n v="20"/>
    <n v="20"/>
    <n v="11"/>
    <n v="74418.600000000006"/>
    <n v="5581.4"/>
    <n v="3720.93"/>
    <x v="1"/>
    <x v="1"/>
    <x v="0"/>
    <x v="1"/>
    <x v="14"/>
    <x v="14"/>
    <x v="0"/>
    <x v="0"/>
    <x v="0"/>
  </r>
  <r>
    <x v="0"/>
    <x v="9"/>
    <n v="4112000206"/>
    <x v="4"/>
    <s v="05CNCTORG"/>
    <s v="FRUTTA NATURAL ORANGE 1LTR X 10PCS"/>
    <n v="0"/>
    <n v="78"/>
    <n v="78"/>
    <n v="35"/>
    <n v="254418.6"/>
    <n v="19081.400000000001"/>
    <n v="3261.78"/>
    <x v="1"/>
    <x v="1"/>
    <x v="0"/>
    <x v="1"/>
    <x v="1"/>
    <x v="1"/>
    <x v="0"/>
    <x v="0"/>
    <x v="0"/>
  </r>
  <r>
    <x v="0"/>
    <x v="9"/>
    <n v="4112000206"/>
    <x v="4"/>
    <s v="05CNCTPNPL"/>
    <s v="FRUTTA NATURAL PINEAPPLE 1LTR X 10PCS"/>
    <n v="0"/>
    <n v="50"/>
    <n v="50"/>
    <n v="11"/>
    <n v="194418.6"/>
    <n v="14581.4"/>
    <n v="3888.37"/>
    <x v="1"/>
    <x v="1"/>
    <x v="0"/>
    <x v="1"/>
    <x v="18"/>
    <x v="18"/>
    <x v="0"/>
    <x v="0"/>
    <x v="0"/>
  </r>
  <r>
    <x v="0"/>
    <x v="9"/>
    <n v="4112000206"/>
    <x v="4"/>
    <s v="06MACC0CK"/>
    <s v="MACCAW DRINK COCKTAIL 1LTR X 10PCS"/>
    <n v="0"/>
    <n v="37"/>
    <n v="37"/>
    <n v="67"/>
    <n v="125581.39"/>
    <n v="9418.6"/>
    <n v="3394.09"/>
    <x v="1"/>
    <x v="1"/>
    <x v="0"/>
    <x v="1"/>
    <x v="2"/>
    <x v="2"/>
    <x v="1"/>
    <x v="0"/>
    <x v="0"/>
  </r>
  <r>
    <x v="0"/>
    <x v="9"/>
    <n v="4112000206"/>
    <x v="4"/>
    <s v="06MACCRNBRY"/>
    <s v="MACCAW DRINK CRANBERRY 1LTR X 10PCS"/>
    <n v="0"/>
    <n v="32"/>
    <n v="32"/>
    <n v="254"/>
    <n v="93023.25"/>
    <n v="6976.74"/>
    <n v="2906.98"/>
    <x v="1"/>
    <x v="1"/>
    <x v="0"/>
    <x v="1"/>
    <x v="3"/>
    <x v="3"/>
    <x v="1"/>
    <x v="0"/>
    <x v="0"/>
  </r>
  <r>
    <x v="0"/>
    <x v="9"/>
    <n v="4112000206"/>
    <x v="4"/>
    <s v="06MACORAGE"/>
    <s v="MACCAW DRINK ORANGE 1LTR X 10PCS"/>
    <n v="0"/>
    <n v="35"/>
    <n v="35"/>
    <n v="0"/>
    <n v="125581.39"/>
    <n v="9418.6"/>
    <n v="3588.04"/>
    <x v="1"/>
    <x v="1"/>
    <x v="0"/>
    <x v="1"/>
    <x v="19"/>
    <x v="19"/>
    <x v="1"/>
    <x v="0"/>
    <x v="0"/>
  </r>
  <r>
    <x v="0"/>
    <x v="9"/>
    <n v="4112000206"/>
    <x v="4"/>
    <s v="06MACPNPL"/>
    <s v="MACCAW DRINK PINEAPPLE 1LTR X 10PCS"/>
    <n v="0"/>
    <n v="35"/>
    <n v="35"/>
    <n v="21"/>
    <n v="125581.39"/>
    <n v="9418.6"/>
    <n v="3588.04"/>
    <x v="1"/>
    <x v="1"/>
    <x v="0"/>
    <x v="1"/>
    <x v="12"/>
    <x v="12"/>
    <x v="1"/>
    <x v="0"/>
    <x v="0"/>
  </r>
  <r>
    <x v="0"/>
    <x v="9"/>
    <n v="4112000206"/>
    <x v="4"/>
    <s v="07NPBBKT"/>
    <s v="FRUTTA PET BOTTLE BLACKCURRENT 500ML (12PCS)"/>
    <n v="0"/>
    <n v="20"/>
    <n v="20"/>
    <n v="0"/>
    <n v="22325.58"/>
    <n v="1674.42"/>
    <n v="1116.28"/>
    <x v="1"/>
    <x v="1"/>
    <x v="0"/>
    <x v="1"/>
    <x v="5"/>
    <x v="5"/>
    <x v="0"/>
    <x v="0"/>
    <x v="1"/>
  </r>
  <r>
    <x v="0"/>
    <x v="9"/>
    <n v="4112000206"/>
    <x v="4"/>
    <s v="07NPBCTL"/>
    <s v="FRUTTA PET BOTTLE  COCKTAIL 500ML (12PCS)"/>
    <n v="0"/>
    <n v="48"/>
    <n v="48"/>
    <n v="647"/>
    <n v="50232.56"/>
    <n v="3767.44"/>
    <n v="1046.51"/>
    <x v="1"/>
    <x v="1"/>
    <x v="0"/>
    <x v="1"/>
    <x v="6"/>
    <x v="6"/>
    <x v="0"/>
    <x v="0"/>
    <x v="1"/>
  </r>
  <r>
    <x v="0"/>
    <x v="9"/>
    <n v="4112000206"/>
    <x v="4"/>
    <s v="07NPBORG"/>
    <s v="FRUTTA PET BOTTLE  ORANGE 500ML (12PCS)"/>
    <n v="0"/>
    <n v="14"/>
    <n v="14"/>
    <n v="480"/>
    <n v="11162.79"/>
    <n v="837.21"/>
    <n v="797.34"/>
    <x v="1"/>
    <x v="1"/>
    <x v="0"/>
    <x v="1"/>
    <x v="7"/>
    <x v="7"/>
    <x v="0"/>
    <x v="0"/>
    <x v="1"/>
  </r>
  <r>
    <x v="0"/>
    <x v="9"/>
    <n v="4112000206"/>
    <x v="4"/>
    <s v="07NPBPPL"/>
    <s v="FRUTTA PET BOTTLE PINEAPPLE 500ML (12PCS)"/>
    <n v="1"/>
    <n v="50"/>
    <n v="49"/>
    <n v="41"/>
    <n v="49116.28"/>
    <n v="3683.72"/>
    <n v="1002.37"/>
    <x v="1"/>
    <x v="1"/>
    <x v="0"/>
    <x v="1"/>
    <x v="13"/>
    <x v="13"/>
    <x v="0"/>
    <x v="0"/>
    <x v="1"/>
  </r>
  <r>
    <x v="0"/>
    <x v="9"/>
    <n v="4112000208"/>
    <x v="102"/>
    <s v="04NCTAPPLE"/>
    <s v="FRUTTA NATURAL  APPLE 250ML X 24PCS"/>
    <n v="0"/>
    <n v="2"/>
    <n v="2"/>
    <n v="0"/>
    <n v="6325.58"/>
    <n v="474.42"/>
    <n v="3162.79"/>
    <x v="1"/>
    <x v="1"/>
    <x v="0"/>
    <x v="1"/>
    <x v="20"/>
    <x v="20"/>
    <x v="0"/>
    <x v="0"/>
    <x v="3"/>
  </r>
  <r>
    <x v="0"/>
    <x v="9"/>
    <n v="4112000208"/>
    <x v="102"/>
    <s v="04NCTCOCK"/>
    <s v="FRUTTA NATURAL COCKTAIL 250ML X 24PCS"/>
    <n v="0"/>
    <n v="2"/>
    <n v="2"/>
    <n v="0"/>
    <n v="6325.58"/>
    <n v="474.42"/>
    <n v="3162.79"/>
    <x v="1"/>
    <x v="1"/>
    <x v="0"/>
    <x v="1"/>
    <x v="22"/>
    <x v="22"/>
    <x v="0"/>
    <x v="0"/>
    <x v="3"/>
  </r>
  <r>
    <x v="0"/>
    <x v="9"/>
    <n v="4112000208"/>
    <x v="102"/>
    <s v="05CNCTAPPLE"/>
    <s v="FRUTTA NATURAL APPLE JUICE 1LTR X 10PCS"/>
    <n v="0"/>
    <n v="2"/>
    <n v="2"/>
    <n v="905"/>
    <n v="8000"/>
    <n v="600"/>
    <n v="4000"/>
    <x v="1"/>
    <x v="1"/>
    <x v="0"/>
    <x v="1"/>
    <x v="0"/>
    <x v="0"/>
    <x v="0"/>
    <x v="0"/>
    <x v="0"/>
  </r>
  <r>
    <x v="0"/>
    <x v="9"/>
    <n v="4112000208"/>
    <x v="102"/>
    <s v="05CNCTCOCK"/>
    <s v="FRUTTA NATURAL COCKTAIL 1LTR X 10PCS"/>
    <n v="0"/>
    <n v="2"/>
    <n v="2"/>
    <n v="11"/>
    <n v="8000"/>
    <n v="600"/>
    <n v="4000"/>
    <x v="1"/>
    <x v="1"/>
    <x v="0"/>
    <x v="1"/>
    <x v="14"/>
    <x v="14"/>
    <x v="0"/>
    <x v="0"/>
    <x v="0"/>
  </r>
  <r>
    <x v="0"/>
    <x v="9"/>
    <n v="4112000208"/>
    <x v="102"/>
    <s v="05CNCTORG"/>
    <s v="FRUTTA NATURAL ORANGE 1LTR X 10PCS"/>
    <n v="0"/>
    <n v="2"/>
    <n v="2"/>
    <n v="35"/>
    <n v="8000"/>
    <n v="600"/>
    <n v="4000"/>
    <x v="1"/>
    <x v="1"/>
    <x v="0"/>
    <x v="1"/>
    <x v="1"/>
    <x v="1"/>
    <x v="0"/>
    <x v="0"/>
    <x v="0"/>
  </r>
  <r>
    <x v="0"/>
    <x v="9"/>
    <n v="4112000208"/>
    <x v="102"/>
    <s v="06MACC0CK"/>
    <s v="MACCAW DRINK COCKTAIL 1LTR X 10PCS"/>
    <n v="0"/>
    <n v="2"/>
    <n v="2"/>
    <n v="67"/>
    <n v="7441.86"/>
    <n v="558.14"/>
    <n v="3720.93"/>
    <x v="1"/>
    <x v="1"/>
    <x v="0"/>
    <x v="1"/>
    <x v="2"/>
    <x v="2"/>
    <x v="1"/>
    <x v="0"/>
    <x v="0"/>
  </r>
  <r>
    <x v="0"/>
    <x v="9"/>
    <n v="4112000208"/>
    <x v="102"/>
    <s v="06MACCRNBRY"/>
    <s v="MACCAW DRINK CRANBERRY 1LTR X 10PCS"/>
    <n v="0"/>
    <n v="1"/>
    <n v="1"/>
    <n v="254"/>
    <n v="3720.93"/>
    <n v="279.07"/>
    <n v="3720.93"/>
    <x v="1"/>
    <x v="1"/>
    <x v="0"/>
    <x v="1"/>
    <x v="3"/>
    <x v="3"/>
    <x v="1"/>
    <x v="0"/>
    <x v="0"/>
  </r>
  <r>
    <x v="0"/>
    <x v="9"/>
    <n v="4112000208"/>
    <x v="102"/>
    <s v="06MACORAGE"/>
    <s v="MACCAW DRINK ORANGE 1LTR X 10PCS"/>
    <n v="0"/>
    <n v="2"/>
    <n v="2"/>
    <n v="0"/>
    <n v="7441.86"/>
    <n v="558.14"/>
    <n v="3720.93"/>
    <x v="1"/>
    <x v="1"/>
    <x v="0"/>
    <x v="1"/>
    <x v="19"/>
    <x v="19"/>
    <x v="1"/>
    <x v="0"/>
    <x v="0"/>
  </r>
  <r>
    <x v="0"/>
    <x v="9"/>
    <n v="4112000208"/>
    <x v="102"/>
    <s v="06MACPNPL"/>
    <s v="MACCAW DRINK PINEAPPLE 1LTR X 10PCS"/>
    <n v="0"/>
    <n v="2"/>
    <n v="2"/>
    <n v="21"/>
    <n v="7441.86"/>
    <n v="558.14"/>
    <n v="3720.93"/>
    <x v="1"/>
    <x v="1"/>
    <x v="0"/>
    <x v="1"/>
    <x v="12"/>
    <x v="12"/>
    <x v="1"/>
    <x v="0"/>
    <x v="0"/>
  </r>
  <r>
    <x v="0"/>
    <x v="9"/>
    <n v="4112000208"/>
    <x v="102"/>
    <s v="07NPBBKT"/>
    <s v="FRUTTA PET BOTTLE BLACKCURRENT 500ML (12PCS)"/>
    <n v="0"/>
    <n v="2"/>
    <n v="2"/>
    <n v="0"/>
    <n v="2232.56"/>
    <n v="167.44"/>
    <n v="1116.28"/>
    <x v="1"/>
    <x v="1"/>
    <x v="0"/>
    <x v="1"/>
    <x v="5"/>
    <x v="5"/>
    <x v="0"/>
    <x v="0"/>
    <x v="1"/>
  </r>
  <r>
    <x v="0"/>
    <x v="9"/>
    <n v="4112000208"/>
    <x v="102"/>
    <s v="07NPBCTL"/>
    <s v="FRUTTA PET BOTTLE  COCKTAIL 500ML (12PCS)"/>
    <n v="0"/>
    <n v="2"/>
    <n v="2"/>
    <n v="647"/>
    <n v="2232.56"/>
    <n v="167.44"/>
    <n v="1116.28"/>
    <x v="1"/>
    <x v="1"/>
    <x v="0"/>
    <x v="1"/>
    <x v="6"/>
    <x v="6"/>
    <x v="0"/>
    <x v="0"/>
    <x v="1"/>
  </r>
  <r>
    <x v="0"/>
    <x v="9"/>
    <n v="4112000208"/>
    <x v="102"/>
    <s v="07NPBORG"/>
    <s v="FRUTTA PET BOTTLE  ORANGE 500ML (12PCS)"/>
    <n v="0"/>
    <n v="2"/>
    <n v="2"/>
    <n v="480"/>
    <n v="2232.56"/>
    <n v="167.44"/>
    <n v="1116.28"/>
    <x v="1"/>
    <x v="1"/>
    <x v="0"/>
    <x v="1"/>
    <x v="7"/>
    <x v="7"/>
    <x v="0"/>
    <x v="0"/>
    <x v="1"/>
  </r>
  <r>
    <x v="0"/>
    <x v="9"/>
    <n v="4112000208"/>
    <x v="102"/>
    <s v="07NPBPPL"/>
    <s v="FRUTTA PET BOTTLE PINEAPPLE 500ML (12PCS)"/>
    <n v="0"/>
    <n v="2"/>
    <n v="2"/>
    <n v="41"/>
    <n v="2232.56"/>
    <n v="167.44"/>
    <n v="1116.28"/>
    <x v="1"/>
    <x v="1"/>
    <x v="0"/>
    <x v="1"/>
    <x v="13"/>
    <x v="13"/>
    <x v="0"/>
    <x v="0"/>
    <x v="1"/>
  </r>
  <r>
    <x v="0"/>
    <x v="9"/>
    <n v="4112000219"/>
    <x v="7"/>
    <s v="05CNCTAPPLE"/>
    <s v="FRUTTA NATURAL APPLE JUICE 1LTR X 10PCS"/>
    <n v="0"/>
    <n v="600"/>
    <n v="600"/>
    <n v="905"/>
    <n v="2232558.12"/>
    <n v="167441.85999999999"/>
    <n v="3720.93"/>
    <x v="1"/>
    <x v="1"/>
    <x v="1"/>
    <x v="4"/>
    <x v="0"/>
    <x v="0"/>
    <x v="0"/>
    <x v="1"/>
    <x v="0"/>
  </r>
  <r>
    <x v="0"/>
    <x v="9"/>
    <n v="4112000219"/>
    <x v="7"/>
    <s v="05CNCTCOCK"/>
    <s v="FRUTTA NATURAL COCKTAIL 1LTR X 10PCS"/>
    <n v="0"/>
    <n v="1350"/>
    <n v="1350"/>
    <n v="11"/>
    <n v="5023255.7699999996"/>
    <n v="376744.18"/>
    <n v="3720.93"/>
    <x v="1"/>
    <x v="1"/>
    <x v="1"/>
    <x v="4"/>
    <x v="14"/>
    <x v="14"/>
    <x v="0"/>
    <x v="1"/>
    <x v="0"/>
  </r>
  <r>
    <x v="0"/>
    <x v="9"/>
    <n v="4112000219"/>
    <x v="7"/>
    <s v="05CNCTORG"/>
    <s v="FRUTTA NATURAL ORANGE 1LTR X 10PCS"/>
    <n v="0"/>
    <n v="2150"/>
    <n v="2150"/>
    <n v="35"/>
    <n v="7999999.9299999997"/>
    <n v="599999.99"/>
    <n v="3720.93"/>
    <x v="1"/>
    <x v="1"/>
    <x v="1"/>
    <x v="4"/>
    <x v="1"/>
    <x v="1"/>
    <x v="0"/>
    <x v="1"/>
    <x v="0"/>
  </r>
  <r>
    <x v="0"/>
    <x v="9"/>
    <n v="4112000219"/>
    <x v="7"/>
    <s v="05CNCTPNPL"/>
    <s v="FRUTTA NATURAL PINEAPPLE 1LTR X 10PCS"/>
    <n v="0"/>
    <n v="900"/>
    <n v="900"/>
    <n v="11"/>
    <n v="3348837.18"/>
    <n v="251162.79"/>
    <n v="3720.93"/>
    <x v="1"/>
    <x v="1"/>
    <x v="1"/>
    <x v="4"/>
    <x v="18"/>
    <x v="18"/>
    <x v="0"/>
    <x v="1"/>
    <x v="0"/>
  </r>
  <r>
    <x v="0"/>
    <x v="9"/>
    <n v="4112000219"/>
    <x v="7"/>
    <s v="06MACC0CK"/>
    <s v="MACCAW DRINK COCKTAIL 1LTR X 10PCS"/>
    <n v="0"/>
    <n v="300"/>
    <n v="300"/>
    <n v="67"/>
    <n v="976744.17"/>
    <n v="73255.81"/>
    <n v="3255.81"/>
    <x v="1"/>
    <x v="1"/>
    <x v="1"/>
    <x v="4"/>
    <x v="2"/>
    <x v="2"/>
    <x v="1"/>
    <x v="1"/>
    <x v="0"/>
  </r>
  <r>
    <x v="0"/>
    <x v="9"/>
    <n v="4112000219"/>
    <x v="7"/>
    <s v="06MACCRNBRY"/>
    <s v="MACCAW DRINK CRANBERRY 1LTR X 10PCS"/>
    <n v="0"/>
    <n v="800"/>
    <n v="800"/>
    <n v="254"/>
    <n v="2604651.12"/>
    <n v="195348.83"/>
    <n v="3255.81"/>
    <x v="1"/>
    <x v="1"/>
    <x v="1"/>
    <x v="4"/>
    <x v="3"/>
    <x v="3"/>
    <x v="1"/>
    <x v="1"/>
    <x v="0"/>
  </r>
  <r>
    <x v="0"/>
    <x v="9"/>
    <n v="4112000219"/>
    <x v="7"/>
    <s v="06MACORAGE"/>
    <s v="MACCAW DRINK ORANGE 1LTR X 10PCS"/>
    <n v="0"/>
    <n v="1950"/>
    <n v="1950"/>
    <n v="0"/>
    <n v="6348837.1100000003"/>
    <n v="476162.78"/>
    <n v="3255.81"/>
    <x v="1"/>
    <x v="1"/>
    <x v="1"/>
    <x v="4"/>
    <x v="19"/>
    <x v="19"/>
    <x v="1"/>
    <x v="1"/>
    <x v="0"/>
  </r>
  <r>
    <x v="0"/>
    <x v="9"/>
    <n v="4112000219"/>
    <x v="7"/>
    <s v="06MACPNPL"/>
    <s v="MACCAW DRINK PINEAPPLE 1LTR X 10PCS"/>
    <n v="0"/>
    <n v="550"/>
    <n v="550"/>
    <n v="21"/>
    <n v="1790697.65"/>
    <n v="134302.32"/>
    <n v="3255.81"/>
    <x v="1"/>
    <x v="1"/>
    <x v="1"/>
    <x v="4"/>
    <x v="12"/>
    <x v="12"/>
    <x v="1"/>
    <x v="1"/>
    <x v="0"/>
  </r>
  <r>
    <x v="0"/>
    <x v="9"/>
    <n v="4112000222"/>
    <x v="8"/>
    <s v="04NCTAPPLE"/>
    <s v="FRUTTA NATURAL  APPLE 250ML X 24PCS"/>
    <n v="0"/>
    <n v="5"/>
    <n v="5"/>
    <n v="0"/>
    <n v="15813.95"/>
    <n v="1186.05"/>
    <n v="3162.79"/>
    <x v="1"/>
    <x v="1"/>
    <x v="0"/>
    <x v="1"/>
    <x v="20"/>
    <x v="20"/>
    <x v="0"/>
    <x v="0"/>
    <x v="3"/>
  </r>
  <r>
    <x v="0"/>
    <x v="9"/>
    <n v="4112000222"/>
    <x v="8"/>
    <s v="04NCTCOCK"/>
    <s v="FRUTTA NATURAL COCKTAIL 250ML X 24PCS"/>
    <n v="0"/>
    <n v="5"/>
    <n v="5"/>
    <n v="0"/>
    <n v="15813.95"/>
    <n v="1186.05"/>
    <n v="3162.79"/>
    <x v="1"/>
    <x v="1"/>
    <x v="0"/>
    <x v="1"/>
    <x v="22"/>
    <x v="22"/>
    <x v="0"/>
    <x v="0"/>
    <x v="3"/>
  </r>
  <r>
    <x v="0"/>
    <x v="9"/>
    <n v="4112000222"/>
    <x v="8"/>
    <s v="05CNCTAPPLE"/>
    <s v="FRUTTA NATURAL APPLE JUICE 1LTR X 10PCS"/>
    <n v="0"/>
    <n v="5"/>
    <n v="5"/>
    <n v="905"/>
    <n v="20000"/>
    <n v="1500"/>
    <n v="4000"/>
    <x v="1"/>
    <x v="1"/>
    <x v="0"/>
    <x v="1"/>
    <x v="0"/>
    <x v="0"/>
    <x v="0"/>
    <x v="0"/>
    <x v="0"/>
  </r>
  <r>
    <x v="0"/>
    <x v="9"/>
    <n v="4112000222"/>
    <x v="8"/>
    <s v="05CNCTCOCK"/>
    <s v="FRUTTA NATURAL COCKTAIL 1LTR X 10PCS"/>
    <n v="0"/>
    <n v="5"/>
    <n v="5"/>
    <n v="11"/>
    <n v="20000"/>
    <n v="1500"/>
    <n v="4000"/>
    <x v="1"/>
    <x v="1"/>
    <x v="0"/>
    <x v="1"/>
    <x v="14"/>
    <x v="14"/>
    <x v="0"/>
    <x v="0"/>
    <x v="0"/>
  </r>
  <r>
    <x v="0"/>
    <x v="9"/>
    <n v="4112000222"/>
    <x v="8"/>
    <s v="05CNCTORG"/>
    <s v="FRUTTA NATURAL ORANGE 1LTR X 10PCS"/>
    <n v="0"/>
    <n v="6"/>
    <n v="6"/>
    <n v="35"/>
    <n v="20000"/>
    <n v="1500"/>
    <n v="3333.33"/>
    <x v="1"/>
    <x v="1"/>
    <x v="0"/>
    <x v="1"/>
    <x v="1"/>
    <x v="1"/>
    <x v="0"/>
    <x v="0"/>
    <x v="0"/>
  </r>
  <r>
    <x v="0"/>
    <x v="9"/>
    <n v="4112000222"/>
    <x v="8"/>
    <s v="07NPBBKT"/>
    <s v="FRUTTA PET BOTTLE BLACKCURRENT 500ML (12PCS)"/>
    <n v="0"/>
    <n v="5"/>
    <n v="5"/>
    <n v="0"/>
    <n v="5581.4"/>
    <n v="418.6"/>
    <n v="1116.28"/>
    <x v="1"/>
    <x v="1"/>
    <x v="0"/>
    <x v="1"/>
    <x v="5"/>
    <x v="5"/>
    <x v="0"/>
    <x v="0"/>
    <x v="1"/>
  </r>
  <r>
    <x v="0"/>
    <x v="9"/>
    <n v="4112000222"/>
    <x v="8"/>
    <s v="07NPBCTL"/>
    <s v="FRUTTA PET BOTTLE  COCKTAIL 500ML (12PCS)"/>
    <n v="0"/>
    <n v="5"/>
    <n v="5"/>
    <n v="647"/>
    <n v="5581.4"/>
    <n v="418.6"/>
    <n v="1116.28"/>
    <x v="1"/>
    <x v="1"/>
    <x v="0"/>
    <x v="1"/>
    <x v="6"/>
    <x v="6"/>
    <x v="0"/>
    <x v="0"/>
    <x v="1"/>
  </r>
  <r>
    <x v="0"/>
    <x v="9"/>
    <n v="4112000222"/>
    <x v="8"/>
    <s v="07NPBORG"/>
    <s v="FRUTTA PET BOTTLE  ORANGE 500ML (12PCS)"/>
    <n v="0"/>
    <n v="7"/>
    <n v="7"/>
    <n v="480"/>
    <n v="5581.4"/>
    <n v="418.6"/>
    <n v="797.34"/>
    <x v="1"/>
    <x v="1"/>
    <x v="0"/>
    <x v="1"/>
    <x v="7"/>
    <x v="7"/>
    <x v="0"/>
    <x v="0"/>
    <x v="1"/>
  </r>
  <r>
    <x v="0"/>
    <x v="9"/>
    <n v="4112000222"/>
    <x v="8"/>
    <s v="07NPBPPL"/>
    <s v="FRUTTA PET BOTTLE PINEAPPLE 500ML (12PCS)"/>
    <n v="0"/>
    <n v="5"/>
    <n v="5"/>
    <n v="41"/>
    <n v="5581.4"/>
    <n v="418.6"/>
    <n v="1116.28"/>
    <x v="1"/>
    <x v="1"/>
    <x v="0"/>
    <x v="1"/>
    <x v="13"/>
    <x v="13"/>
    <x v="0"/>
    <x v="0"/>
    <x v="1"/>
  </r>
  <r>
    <x v="0"/>
    <x v="9"/>
    <n v="4112000232"/>
    <x v="9"/>
    <s v="05CNCTAPPLE"/>
    <s v="FRUTTA NATURAL APPLE JUICE 1LTR X 10PCS"/>
    <n v="0"/>
    <n v="5"/>
    <n v="5"/>
    <n v="905"/>
    <n v="20000"/>
    <n v="1500"/>
    <n v="4000"/>
    <x v="1"/>
    <x v="1"/>
    <x v="0"/>
    <x v="1"/>
    <x v="0"/>
    <x v="0"/>
    <x v="0"/>
    <x v="0"/>
    <x v="0"/>
  </r>
  <r>
    <x v="0"/>
    <x v="9"/>
    <n v="4112000232"/>
    <x v="9"/>
    <s v="05CNCTMNG"/>
    <s v="FRUTTA NATURAL MANGO 1LTR X 10PCS"/>
    <n v="0"/>
    <n v="10"/>
    <n v="10"/>
    <n v="0"/>
    <n v="40000"/>
    <n v="3000"/>
    <n v="4000"/>
    <x v="1"/>
    <x v="1"/>
    <x v="0"/>
    <x v="1"/>
    <x v="17"/>
    <x v="17"/>
    <x v="0"/>
    <x v="0"/>
    <x v="0"/>
  </r>
  <r>
    <x v="0"/>
    <x v="9"/>
    <n v="4112000232"/>
    <x v="9"/>
    <s v="05CNCTORG"/>
    <s v="FRUTTA NATURAL ORANGE 1LTR X 10PCS"/>
    <n v="0"/>
    <n v="12"/>
    <n v="12"/>
    <n v="35"/>
    <n v="40000"/>
    <n v="3000"/>
    <n v="3333.33"/>
    <x v="1"/>
    <x v="1"/>
    <x v="0"/>
    <x v="1"/>
    <x v="1"/>
    <x v="1"/>
    <x v="0"/>
    <x v="0"/>
    <x v="0"/>
  </r>
  <r>
    <x v="0"/>
    <x v="9"/>
    <n v="4112000232"/>
    <x v="9"/>
    <s v="05CNCTPNPL"/>
    <s v="FRUTTA NATURAL PINEAPPLE 1LTR X 10PCS"/>
    <n v="0"/>
    <n v="10"/>
    <n v="10"/>
    <n v="11"/>
    <n v="40000"/>
    <n v="3000"/>
    <n v="4000"/>
    <x v="1"/>
    <x v="1"/>
    <x v="0"/>
    <x v="1"/>
    <x v="18"/>
    <x v="18"/>
    <x v="0"/>
    <x v="0"/>
    <x v="0"/>
  </r>
  <r>
    <x v="0"/>
    <x v="9"/>
    <n v="4112000232"/>
    <x v="9"/>
    <s v="07NPBBKT"/>
    <s v="FRUTTA PET BOTTLE BLACKCURRENT 500ML (12PCS)"/>
    <n v="0"/>
    <n v="3"/>
    <n v="3"/>
    <n v="0"/>
    <n v="3348.84"/>
    <n v="251.16"/>
    <n v="1116.28"/>
    <x v="1"/>
    <x v="1"/>
    <x v="0"/>
    <x v="1"/>
    <x v="5"/>
    <x v="5"/>
    <x v="0"/>
    <x v="0"/>
    <x v="1"/>
  </r>
  <r>
    <x v="0"/>
    <x v="9"/>
    <n v="4112000232"/>
    <x v="9"/>
    <s v="07NPBCTL"/>
    <s v="FRUTTA PET BOTTLE  COCKTAIL 500ML (12PCS)"/>
    <n v="0"/>
    <n v="3"/>
    <n v="3"/>
    <n v="647"/>
    <n v="3348.84"/>
    <n v="251.16"/>
    <n v="1116.28"/>
    <x v="1"/>
    <x v="1"/>
    <x v="0"/>
    <x v="1"/>
    <x v="6"/>
    <x v="6"/>
    <x v="0"/>
    <x v="0"/>
    <x v="1"/>
  </r>
  <r>
    <x v="0"/>
    <x v="9"/>
    <n v="4112000232"/>
    <x v="9"/>
    <s v="07NPBORG"/>
    <s v="FRUTTA PET BOTTLE  ORANGE 500ML (12PCS)"/>
    <n v="0"/>
    <n v="4"/>
    <n v="4"/>
    <n v="480"/>
    <n v="3348.84"/>
    <n v="251.16"/>
    <n v="837.21"/>
    <x v="1"/>
    <x v="1"/>
    <x v="0"/>
    <x v="1"/>
    <x v="7"/>
    <x v="7"/>
    <x v="0"/>
    <x v="0"/>
    <x v="1"/>
  </r>
  <r>
    <x v="0"/>
    <x v="9"/>
    <n v="4112000232"/>
    <x v="9"/>
    <s v="07NPBPPL"/>
    <s v="FRUTTA PET BOTTLE PINEAPPLE 500ML (12PCS)"/>
    <n v="0"/>
    <n v="3"/>
    <n v="3"/>
    <n v="41"/>
    <n v="3348.84"/>
    <n v="251.16"/>
    <n v="1116.28"/>
    <x v="1"/>
    <x v="1"/>
    <x v="0"/>
    <x v="1"/>
    <x v="13"/>
    <x v="13"/>
    <x v="0"/>
    <x v="0"/>
    <x v="1"/>
  </r>
  <r>
    <x v="0"/>
    <x v="9"/>
    <n v="4112000234"/>
    <x v="10"/>
    <s v="05CNCTORG"/>
    <s v="FRUTTA NATURAL ORANGE 1LTR X 10PCS"/>
    <n v="0"/>
    <n v="288"/>
    <n v="288"/>
    <n v="35"/>
    <n v="1080000"/>
    <n v="81000"/>
    <n v="3750"/>
    <x v="1"/>
    <x v="1"/>
    <x v="0"/>
    <x v="1"/>
    <x v="1"/>
    <x v="1"/>
    <x v="0"/>
    <x v="0"/>
    <x v="0"/>
  </r>
  <r>
    <x v="0"/>
    <x v="9"/>
    <n v="4112000234"/>
    <x v="10"/>
    <s v="06MACCRNBRY"/>
    <s v="MACCAW DRINK CRANBERRY 1LTR X 10PCS"/>
    <n v="0"/>
    <n v="24"/>
    <n v="24"/>
    <n v="254"/>
    <n v="81860.460000000006"/>
    <n v="6139.53"/>
    <n v="3410.85"/>
    <x v="1"/>
    <x v="1"/>
    <x v="0"/>
    <x v="1"/>
    <x v="3"/>
    <x v="3"/>
    <x v="1"/>
    <x v="0"/>
    <x v="0"/>
  </r>
  <r>
    <x v="0"/>
    <x v="9"/>
    <n v="4112000234"/>
    <x v="10"/>
    <s v="06MACORAGE"/>
    <s v="MACCAW DRINK ORANGE 1LTR X 10PCS"/>
    <n v="3"/>
    <n v="90"/>
    <n v="87"/>
    <n v="0"/>
    <n v="323720.93"/>
    <n v="24279.07"/>
    <n v="3720.93"/>
    <x v="1"/>
    <x v="1"/>
    <x v="0"/>
    <x v="1"/>
    <x v="19"/>
    <x v="19"/>
    <x v="1"/>
    <x v="0"/>
    <x v="0"/>
  </r>
  <r>
    <x v="0"/>
    <x v="9"/>
    <n v="4112000234"/>
    <x v="10"/>
    <s v="06MACPNPL"/>
    <s v="MACCAW DRINK PINEAPPLE 1LTR X 10PCS"/>
    <n v="0"/>
    <n v="90"/>
    <n v="90"/>
    <n v="21"/>
    <n v="334883.71999999997"/>
    <n v="25116.28"/>
    <n v="3720.93"/>
    <x v="1"/>
    <x v="1"/>
    <x v="0"/>
    <x v="1"/>
    <x v="12"/>
    <x v="12"/>
    <x v="1"/>
    <x v="0"/>
    <x v="0"/>
  </r>
  <r>
    <x v="0"/>
    <x v="9"/>
    <n v="4112000234"/>
    <x v="10"/>
    <s v="06MACSTWBAN"/>
    <s v="MACCAW DRINK STRAWBERRY -BANANA X10PCS"/>
    <n v="0"/>
    <n v="84"/>
    <n v="84"/>
    <n v="0"/>
    <n v="260465.11"/>
    <n v="19534.88"/>
    <n v="3100.78"/>
    <x v="1"/>
    <x v="1"/>
    <x v="0"/>
    <x v="1"/>
    <x v="4"/>
    <x v="4"/>
    <x v="1"/>
    <x v="0"/>
    <x v="0"/>
  </r>
  <r>
    <x v="0"/>
    <x v="9"/>
    <n v="4112000234"/>
    <x v="10"/>
    <s v="07NPBBKT"/>
    <s v="FRUTTA PET BOTTLE BLACKCURRENT 500ML (12PCS)"/>
    <n v="0"/>
    <n v="54"/>
    <n v="54"/>
    <n v="0"/>
    <n v="50232.56"/>
    <n v="3767.44"/>
    <n v="930.23"/>
    <x v="1"/>
    <x v="1"/>
    <x v="0"/>
    <x v="1"/>
    <x v="5"/>
    <x v="5"/>
    <x v="0"/>
    <x v="0"/>
    <x v="1"/>
  </r>
  <r>
    <x v="0"/>
    <x v="9"/>
    <n v="4112000234"/>
    <x v="10"/>
    <s v="07NPBCTL"/>
    <s v="FRUTTA PET BOTTLE  COCKTAIL 500ML (12PCS)"/>
    <n v="1"/>
    <n v="45"/>
    <n v="44"/>
    <n v="647"/>
    <n v="49116.28"/>
    <n v="3683.72"/>
    <n v="1116.28"/>
    <x v="1"/>
    <x v="1"/>
    <x v="0"/>
    <x v="1"/>
    <x v="6"/>
    <x v="6"/>
    <x v="0"/>
    <x v="0"/>
    <x v="1"/>
  </r>
  <r>
    <x v="0"/>
    <x v="9"/>
    <n v="4112000234"/>
    <x v="10"/>
    <s v="07NPBORG"/>
    <s v="FRUTTA PET BOTTLE  ORANGE 500ML (12PCS)"/>
    <n v="0"/>
    <n v="45"/>
    <n v="45"/>
    <n v="480"/>
    <n v="50232.56"/>
    <n v="3767.44"/>
    <n v="1116.28"/>
    <x v="1"/>
    <x v="1"/>
    <x v="0"/>
    <x v="1"/>
    <x v="7"/>
    <x v="7"/>
    <x v="0"/>
    <x v="0"/>
    <x v="1"/>
  </r>
  <r>
    <x v="0"/>
    <x v="9"/>
    <n v="4112000235"/>
    <x v="11"/>
    <s v="05CNCTAPPLE"/>
    <s v="FRUTTA NATURAL APPLE JUICE 1LTR X 10PCS"/>
    <n v="0"/>
    <n v="39"/>
    <n v="39"/>
    <n v="905"/>
    <n v="131162.79"/>
    <n v="9837.2099999999991"/>
    <n v="3363.15"/>
    <x v="1"/>
    <x v="1"/>
    <x v="0"/>
    <x v="1"/>
    <x v="0"/>
    <x v="0"/>
    <x v="0"/>
    <x v="0"/>
    <x v="0"/>
  </r>
  <r>
    <x v="0"/>
    <x v="9"/>
    <n v="4112000235"/>
    <x v="11"/>
    <s v="05CNCTCOCK"/>
    <s v="FRUTTA NATURAL COCKTAIL 1LTR X 10PCS"/>
    <n v="0"/>
    <n v="30"/>
    <n v="30"/>
    <n v="11"/>
    <n v="111162.79"/>
    <n v="8337.2099999999991"/>
    <n v="3705.43"/>
    <x v="1"/>
    <x v="1"/>
    <x v="0"/>
    <x v="1"/>
    <x v="14"/>
    <x v="14"/>
    <x v="0"/>
    <x v="0"/>
    <x v="0"/>
  </r>
  <r>
    <x v="0"/>
    <x v="9"/>
    <n v="4112000235"/>
    <x v="11"/>
    <s v="05CNCTORG"/>
    <s v="FRUTTA NATURAL ORANGE 1LTR X 10PCS"/>
    <n v="0"/>
    <n v="34"/>
    <n v="34"/>
    <n v="35"/>
    <n v="134883.72"/>
    <n v="10116.280000000001"/>
    <n v="3967.17"/>
    <x v="1"/>
    <x v="1"/>
    <x v="0"/>
    <x v="1"/>
    <x v="1"/>
    <x v="1"/>
    <x v="0"/>
    <x v="0"/>
    <x v="0"/>
  </r>
  <r>
    <x v="0"/>
    <x v="9"/>
    <n v="4112000235"/>
    <x v="11"/>
    <s v="05CNCTPNPL"/>
    <s v="FRUTTA NATURAL PINEAPPLE 1LTR X 10PCS"/>
    <n v="0"/>
    <n v="28"/>
    <n v="28"/>
    <n v="11"/>
    <n v="111162.79"/>
    <n v="8337.2099999999991"/>
    <n v="3970.1"/>
    <x v="1"/>
    <x v="1"/>
    <x v="0"/>
    <x v="1"/>
    <x v="18"/>
    <x v="18"/>
    <x v="0"/>
    <x v="0"/>
    <x v="0"/>
  </r>
  <r>
    <x v="0"/>
    <x v="9"/>
    <n v="4112000235"/>
    <x v="11"/>
    <s v="06MACC0CK"/>
    <s v="MACCAW DRINK COCKTAIL 1LTR X 10PCS"/>
    <n v="0"/>
    <n v="22"/>
    <n v="22"/>
    <n v="67"/>
    <n v="69302.320000000007"/>
    <n v="5197.67"/>
    <n v="3150.11"/>
    <x v="1"/>
    <x v="1"/>
    <x v="0"/>
    <x v="1"/>
    <x v="2"/>
    <x v="2"/>
    <x v="1"/>
    <x v="0"/>
    <x v="0"/>
  </r>
  <r>
    <x v="0"/>
    <x v="9"/>
    <n v="4112000235"/>
    <x v="11"/>
    <s v="06MACCRNBRY"/>
    <s v="MACCAW DRINK CRANBERRY 1LTR X 10PCS"/>
    <n v="0"/>
    <n v="19"/>
    <n v="19"/>
    <n v="254"/>
    <n v="63255.81"/>
    <n v="4744.1899999999996"/>
    <n v="3329.25"/>
    <x v="1"/>
    <x v="1"/>
    <x v="0"/>
    <x v="1"/>
    <x v="3"/>
    <x v="3"/>
    <x v="1"/>
    <x v="0"/>
    <x v="0"/>
  </r>
  <r>
    <x v="0"/>
    <x v="9"/>
    <n v="4112000235"/>
    <x v="11"/>
    <s v="06MACORAGE"/>
    <s v="MACCAW DRINK ORANGE 1LTR X 10PCS"/>
    <n v="0"/>
    <n v="23"/>
    <n v="23"/>
    <n v="0"/>
    <n v="84186.05"/>
    <n v="6313.95"/>
    <n v="3660.26"/>
    <x v="1"/>
    <x v="1"/>
    <x v="0"/>
    <x v="1"/>
    <x v="19"/>
    <x v="19"/>
    <x v="1"/>
    <x v="0"/>
    <x v="0"/>
  </r>
  <r>
    <x v="0"/>
    <x v="9"/>
    <n v="4112000235"/>
    <x v="11"/>
    <s v="06MACPNPL"/>
    <s v="MACCAW DRINK PINEAPPLE 1LTR X 10PCS"/>
    <n v="0"/>
    <n v="21"/>
    <n v="21"/>
    <n v="21"/>
    <n v="76279.070000000007"/>
    <n v="5720.93"/>
    <n v="3632.34"/>
    <x v="1"/>
    <x v="1"/>
    <x v="0"/>
    <x v="1"/>
    <x v="12"/>
    <x v="12"/>
    <x v="1"/>
    <x v="0"/>
    <x v="0"/>
  </r>
  <r>
    <x v="0"/>
    <x v="9"/>
    <n v="4112000235"/>
    <x v="11"/>
    <s v="07NPBBKT"/>
    <s v="FRUTTA PET BOTTLE BLACKCURRENT 500ML (12PCS)"/>
    <n v="0"/>
    <n v="14"/>
    <n v="14"/>
    <n v="0"/>
    <n v="14511.63"/>
    <n v="1088.3699999999999"/>
    <n v="1036.54"/>
    <x v="1"/>
    <x v="1"/>
    <x v="0"/>
    <x v="1"/>
    <x v="5"/>
    <x v="5"/>
    <x v="0"/>
    <x v="0"/>
    <x v="1"/>
  </r>
  <r>
    <x v="0"/>
    <x v="9"/>
    <n v="4112000235"/>
    <x v="11"/>
    <s v="07NPBCTL"/>
    <s v="FRUTTA PET BOTTLE  COCKTAIL 500ML (12PCS)"/>
    <n v="0"/>
    <n v="13"/>
    <n v="13"/>
    <n v="647"/>
    <n v="14511.63"/>
    <n v="1088.3699999999999"/>
    <n v="1116.28"/>
    <x v="1"/>
    <x v="1"/>
    <x v="0"/>
    <x v="1"/>
    <x v="6"/>
    <x v="6"/>
    <x v="0"/>
    <x v="0"/>
    <x v="1"/>
  </r>
  <r>
    <x v="0"/>
    <x v="9"/>
    <n v="4112000235"/>
    <x v="11"/>
    <s v="07NPBORG"/>
    <s v="FRUTTA PET BOTTLE  ORANGE 500ML (12PCS)"/>
    <n v="0"/>
    <n v="12"/>
    <n v="12"/>
    <n v="480"/>
    <n v="13395.35"/>
    <n v="1004.65"/>
    <n v="1116.28"/>
    <x v="1"/>
    <x v="1"/>
    <x v="0"/>
    <x v="1"/>
    <x v="7"/>
    <x v="7"/>
    <x v="0"/>
    <x v="0"/>
    <x v="1"/>
  </r>
  <r>
    <x v="0"/>
    <x v="9"/>
    <n v="4112000235"/>
    <x v="11"/>
    <s v="07NPBPPL"/>
    <s v="FRUTTA PET BOTTLE PINEAPPLE 500ML (12PCS)"/>
    <n v="0"/>
    <n v="16"/>
    <n v="16"/>
    <n v="41"/>
    <n v="13395.35"/>
    <n v="1004.65"/>
    <n v="837.21"/>
    <x v="1"/>
    <x v="1"/>
    <x v="0"/>
    <x v="1"/>
    <x v="13"/>
    <x v="13"/>
    <x v="0"/>
    <x v="0"/>
    <x v="1"/>
  </r>
  <r>
    <x v="0"/>
    <x v="9"/>
    <n v="4112000237"/>
    <x v="141"/>
    <s v="05CNCTAPPLE"/>
    <s v="FRUTTA NATURAL APPLE JUICE 1LTR X 10PCS"/>
    <n v="0"/>
    <n v="10"/>
    <n v="10"/>
    <n v="905"/>
    <n v="37209.300000000003"/>
    <n v="2790.7"/>
    <n v="3720.93"/>
    <x v="1"/>
    <x v="1"/>
    <x v="0"/>
    <x v="1"/>
    <x v="0"/>
    <x v="0"/>
    <x v="0"/>
    <x v="0"/>
    <x v="0"/>
  </r>
  <r>
    <x v="0"/>
    <x v="9"/>
    <n v="4112000237"/>
    <x v="141"/>
    <s v="05CNCTCOCK"/>
    <s v="FRUTTA NATURAL COCKTAIL 1LTR X 10PCS"/>
    <n v="0"/>
    <n v="10"/>
    <n v="10"/>
    <n v="11"/>
    <n v="37209.300000000003"/>
    <n v="2790.7"/>
    <n v="3720.93"/>
    <x v="1"/>
    <x v="1"/>
    <x v="0"/>
    <x v="1"/>
    <x v="14"/>
    <x v="14"/>
    <x v="0"/>
    <x v="0"/>
    <x v="0"/>
  </r>
  <r>
    <x v="0"/>
    <x v="9"/>
    <n v="4112000237"/>
    <x v="141"/>
    <s v="05CNCTMNG"/>
    <s v="FRUTTA NATURAL MANGO 1LTR X 10PCS"/>
    <n v="0"/>
    <n v="10"/>
    <n v="10"/>
    <n v="0"/>
    <n v="37209.300000000003"/>
    <n v="2790.7"/>
    <n v="3720.93"/>
    <x v="1"/>
    <x v="1"/>
    <x v="0"/>
    <x v="1"/>
    <x v="17"/>
    <x v="17"/>
    <x v="0"/>
    <x v="0"/>
    <x v="0"/>
  </r>
  <r>
    <x v="0"/>
    <x v="9"/>
    <n v="4112000237"/>
    <x v="141"/>
    <s v="05CNCTORG"/>
    <s v="FRUTTA NATURAL ORANGE 1LTR X 10PCS"/>
    <n v="0"/>
    <n v="24"/>
    <n v="24"/>
    <n v="35"/>
    <n v="74418.600000000006"/>
    <n v="5581.4"/>
    <n v="3100.78"/>
    <x v="1"/>
    <x v="1"/>
    <x v="0"/>
    <x v="1"/>
    <x v="1"/>
    <x v="1"/>
    <x v="0"/>
    <x v="0"/>
    <x v="0"/>
  </r>
  <r>
    <x v="0"/>
    <x v="9"/>
    <n v="4112000237"/>
    <x v="141"/>
    <s v="05CNCTPNPL"/>
    <s v="FRUTTA NATURAL PINEAPPLE 1LTR X 10PCS"/>
    <n v="0"/>
    <n v="10"/>
    <n v="10"/>
    <n v="11"/>
    <n v="37209.300000000003"/>
    <n v="2790.7"/>
    <n v="3720.93"/>
    <x v="1"/>
    <x v="1"/>
    <x v="0"/>
    <x v="1"/>
    <x v="18"/>
    <x v="18"/>
    <x v="0"/>
    <x v="0"/>
    <x v="0"/>
  </r>
  <r>
    <x v="0"/>
    <x v="9"/>
    <n v="4112000237"/>
    <x v="141"/>
    <s v="06MACC0CK"/>
    <s v="MACCAW DRINK COCKTAIL 1LTR X 10PCS"/>
    <n v="0"/>
    <n v="5"/>
    <n v="5"/>
    <n v="67"/>
    <n v="16279.07"/>
    <n v="1220.93"/>
    <n v="3255.81"/>
    <x v="1"/>
    <x v="1"/>
    <x v="0"/>
    <x v="1"/>
    <x v="2"/>
    <x v="2"/>
    <x v="1"/>
    <x v="0"/>
    <x v="0"/>
  </r>
  <r>
    <x v="0"/>
    <x v="9"/>
    <n v="4112000237"/>
    <x v="141"/>
    <s v="06MACCRNBRY"/>
    <s v="MACCAW DRINK CRANBERRY 1LTR X 10PCS"/>
    <n v="0"/>
    <n v="6"/>
    <n v="6"/>
    <n v="254"/>
    <n v="16279.07"/>
    <n v="1220.93"/>
    <n v="2713.18"/>
    <x v="1"/>
    <x v="1"/>
    <x v="0"/>
    <x v="1"/>
    <x v="3"/>
    <x v="3"/>
    <x v="1"/>
    <x v="0"/>
    <x v="0"/>
  </r>
  <r>
    <x v="0"/>
    <x v="9"/>
    <n v="4112000237"/>
    <x v="141"/>
    <s v="06MACORAGE"/>
    <s v="MACCAW DRINK ORANGE 1LTR X 10PCS"/>
    <n v="0"/>
    <n v="5"/>
    <n v="5"/>
    <n v="0"/>
    <n v="16279.07"/>
    <n v="1220.93"/>
    <n v="3255.81"/>
    <x v="1"/>
    <x v="1"/>
    <x v="0"/>
    <x v="1"/>
    <x v="19"/>
    <x v="19"/>
    <x v="1"/>
    <x v="0"/>
    <x v="0"/>
  </r>
  <r>
    <x v="0"/>
    <x v="9"/>
    <n v="4112000237"/>
    <x v="141"/>
    <s v="06MACPNPL"/>
    <s v="MACCAW DRINK PINEAPPLE 1LTR X 10PCS"/>
    <n v="0"/>
    <n v="5"/>
    <n v="5"/>
    <n v="21"/>
    <n v="16279.07"/>
    <n v="1220.93"/>
    <n v="3255.81"/>
    <x v="1"/>
    <x v="1"/>
    <x v="0"/>
    <x v="1"/>
    <x v="12"/>
    <x v="12"/>
    <x v="1"/>
    <x v="0"/>
    <x v="0"/>
  </r>
  <r>
    <x v="0"/>
    <x v="9"/>
    <n v="4112000237"/>
    <x v="141"/>
    <s v="07NPBBKT"/>
    <s v="FRUTTA PET BOTTLE BLACKCURRENT 500ML (12PCS)"/>
    <n v="0"/>
    <n v="4"/>
    <n v="4"/>
    <n v="0"/>
    <n v="4465.12"/>
    <n v="334.88"/>
    <n v="1116.28"/>
    <x v="1"/>
    <x v="1"/>
    <x v="0"/>
    <x v="1"/>
    <x v="5"/>
    <x v="5"/>
    <x v="0"/>
    <x v="0"/>
    <x v="1"/>
  </r>
  <r>
    <x v="0"/>
    <x v="9"/>
    <n v="4112000237"/>
    <x v="141"/>
    <s v="07NPBCTL"/>
    <s v="FRUTTA PET BOTTLE  COCKTAIL 500ML (12PCS)"/>
    <n v="0"/>
    <n v="8"/>
    <n v="8"/>
    <n v="647"/>
    <n v="8930.23"/>
    <n v="669.77"/>
    <n v="1116.28"/>
    <x v="1"/>
    <x v="1"/>
    <x v="0"/>
    <x v="1"/>
    <x v="6"/>
    <x v="6"/>
    <x v="0"/>
    <x v="0"/>
    <x v="1"/>
  </r>
  <r>
    <x v="0"/>
    <x v="9"/>
    <n v="4112000237"/>
    <x v="141"/>
    <s v="07NPBORG"/>
    <s v="FRUTTA PET BOTTLE  ORANGE 500ML (12PCS)"/>
    <n v="0"/>
    <n v="11"/>
    <n v="11"/>
    <n v="480"/>
    <n v="12279.07"/>
    <n v="920.93"/>
    <n v="1116.28"/>
    <x v="1"/>
    <x v="1"/>
    <x v="0"/>
    <x v="1"/>
    <x v="7"/>
    <x v="7"/>
    <x v="0"/>
    <x v="0"/>
    <x v="1"/>
  </r>
  <r>
    <x v="0"/>
    <x v="9"/>
    <n v="4112000237"/>
    <x v="141"/>
    <s v="07NPBPPL"/>
    <s v="FRUTTA PET BOTTLE PINEAPPLE 500ML (12PCS)"/>
    <n v="0"/>
    <n v="10"/>
    <n v="10"/>
    <n v="41"/>
    <n v="8930.23"/>
    <n v="669.77"/>
    <n v="893.02"/>
    <x v="1"/>
    <x v="1"/>
    <x v="0"/>
    <x v="1"/>
    <x v="13"/>
    <x v="13"/>
    <x v="0"/>
    <x v="0"/>
    <x v="1"/>
  </r>
  <r>
    <x v="0"/>
    <x v="9"/>
    <n v="4112000243"/>
    <x v="12"/>
    <s v="05CNCTAPPLE"/>
    <s v="FRUTTA NATURAL APPLE JUICE 1LTR X 10PCS"/>
    <n v="0"/>
    <n v="27"/>
    <n v="27"/>
    <n v="905"/>
    <n v="95441.86"/>
    <n v="7158.14"/>
    <n v="3534.88"/>
    <x v="1"/>
    <x v="1"/>
    <x v="0"/>
    <x v="1"/>
    <x v="0"/>
    <x v="0"/>
    <x v="0"/>
    <x v="0"/>
    <x v="0"/>
  </r>
  <r>
    <x v="0"/>
    <x v="9"/>
    <n v="4112000243"/>
    <x v="12"/>
    <s v="05CNCTORG"/>
    <s v="FRUTTA NATURAL ORANGE 1LTR X 10PCS"/>
    <n v="0"/>
    <n v="80"/>
    <n v="80"/>
    <n v="35"/>
    <n v="282790.7"/>
    <n v="21209.3"/>
    <n v="3534.88"/>
    <x v="1"/>
    <x v="1"/>
    <x v="0"/>
    <x v="1"/>
    <x v="1"/>
    <x v="1"/>
    <x v="0"/>
    <x v="0"/>
    <x v="0"/>
  </r>
  <r>
    <x v="0"/>
    <x v="9"/>
    <n v="4112000243"/>
    <x v="12"/>
    <s v="05CNCTPNPL"/>
    <s v="FRUTTA NATURAL PINEAPPLE 1LTR X 10PCS"/>
    <n v="0"/>
    <n v="30"/>
    <n v="30"/>
    <n v="11"/>
    <n v="106046.51"/>
    <n v="7953.49"/>
    <n v="3534.88"/>
    <x v="1"/>
    <x v="1"/>
    <x v="0"/>
    <x v="1"/>
    <x v="18"/>
    <x v="18"/>
    <x v="0"/>
    <x v="0"/>
    <x v="0"/>
  </r>
  <r>
    <x v="0"/>
    <x v="9"/>
    <n v="4112000243"/>
    <x v="12"/>
    <s v="06MACCRNBRY"/>
    <s v="MACCAW DRINK CRANBERRY 1LTR X 10PCS"/>
    <n v="1"/>
    <n v="27"/>
    <n v="26"/>
    <n v="254"/>
    <n v="80418.61"/>
    <n v="6031.4"/>
    <n v="3093.02"/>
    <x v="1"/>
    <x v="1"/>
    <x v="0"/>
    <x v="1"/>
    <x v="3"/>
    <x v="3"/>
    <x v="1"/>
    <x v="0"/>
    <x v="0"/>
  </r>
  <r>
    <x v="0"/>
    <x v="9"/>
    <n v="4112000243"/>
    <x v="12"/>
    <s v="06MACORAGE"/>
    <s v="MACCAW DRINK ORANGE 1LTR X 10PCS"/>
    <n v="0"/>
    <n v="30"/>
    <n v="30"/>
    <n v="0"/>
    <n v="92790.7"/>
    <n v="6959.3"/>
    <n v="3093.02"/>
    <x v="1"/>
    <x v="1"/>
    <x v="0"/>
    <x v="1"/>
    <x v="19"/>
    <x v="19"/>
    <x v="1"/>
    <x v="0"/>
    <x v="0"/>
  </r>
  <r>
    <x v="0"/>
    <x v="9"/>
    <n v="4112000243"/>
    <x v="12"/>
    <s v="07NPBBKT"/>
    <s v="FRUTTA PET BOTTLE BLACKCURRENT 500ML (12PCS)"/>
    <n v="0"/>
    <n v="25"/>
    <n v="25"/>
    <n v="0"/>
    <n v="26511.63"/>
    <n v="1988.37"/>
    <n v="1060.47"/>
    <x v="1"/>
    <x v="1"/>
    <x v="0"/>
    <x v="1"/>
    <x v="5"/>
    <x v="5"/>
    <x v="0"/>
    <x v="0"/>
    <x v="1"/>
  </r>
  <r>
    <x v="0"/>
    <x v="9"/>
    <n v="4112000243"/>
    <x v="12"/>
    <s v="07NPBCTL"/>
    <s v="FRUTTA PET BOTTLE  COCKTAIL 500ML (12PCS)"/>
    <n v="0"/>
    <n v="55"/>
    <n v="55"/>
    <n v="647"/>
    <n v="58325.58"/>
    <n v="4374.42"/>
    <n v="1060.47"/>
    <x v="1"/>
    <x v="1"/>
    <x v="0"/>
    <x v="1"/>
    <x v="6"/>
    <x v="6"/>
    <x v="0"/>
    <x v="0"/>
    <x v="1"/>
  </r>
  <r>
    <x v="0"/>
    <x v="9"/>
    <n v="4112000243"/>
    <x v="12"/>
    <s v="07NPBORG"/>
    <s v="FRUTTA PET BOTTLE  ORANGE 500ML (12PCS)"/>
    <n v="0"/>
    <n v="100"/>
    <n v="100"/>
    <n v="480"/>
    <n v="106046.51"/>
    <n v="7953.49"/>
    <n v="1060.47"/>
    <x v="1"/>
    <x v="1"/>
    <x v="0"/>
    <x v="1"/>
    <x v="7"/>
    <x v="7"/>
    <x v="0"/>
    <x v="0"/>
    <x v="1"/>
  </r>
  <r>
    <x v="0"/>
    <x v="9"/>
    <n v="4112000252"/>
    <x v="13"/>
    <s v="05CNCTAPPLE"/>
    <s v="FRUTTA NATURAL APPLE JUICE 1LTR X 10PCS"/>
    <n v="0"/>
    <n v="70"/>
    <n v="70"/>
    <n v="905"/>
    <n v="280000"/>
    <n v="21000"/>
    <n v="4000"/>
    <x v="1"/>
    <x v="1"/>
    <x v="0"/>
    <x v="1"/>
    <x v="0"/>
    <x v="0"/>
    <x v="0"/>
    <x v="0"/>
    <x v="0"/>
  </r>
  <r>
    <x v="0"/>
    <x v="9"/>
    <n v="4112000252"/>
    <x v="13"/>
    <s v="05CNCTORG"/>
    <s v="FRUTTA NATURAL ORANGE 1LTR X 10PCS"/>
    <n v="0"/>
    <n v="86"/>
    <n v="86"/>
    <n v="35"/>
    <n v="280000"/>
    <n v="21000"/>
    <n v="3255.81"/>
    <x v="1"/>
    <x v="1"/>
    <x v="0"/>
    <x v="1"/>
    <x v="1"/>
    <x v="1"/>
    <x v="0"/>
    <x v="0"/>
    <x v="0"/>
  </r>
  <r>
    <x v="0"/>
    <x v="9"/>
    <n v="4112000252"/>
    <x v="13"/>
    <s v="05CNCTPNPL"/>
    <s v="FRUTTA NATURAL PINEAPPLE 1LTR X 10PCS"/>
    <n v="0"/>
    <n v="60"/>
    <n v="60"/>
    <n v="11"/>
    <n v="240000"/>
    <n v="18000"/>
    <n v="4000"/>
    <x v="1"/>
    <x v="1"/>
    <x v="0"/>
    <x v="1"/>
    <x v="18"/>
    <x v="18"/>
    <x v="0"/>
    <x v="0"/>
    <x v="0"/>
  </r>
  <r>
    <x v="0"/>
    <x v="9"/>
    <n v="4112000252"/>
    <x v="13"/>
    <s v="06MACC0CK"/>
    <s v="MACCAW DRINK COCKTAIL 1LTR X 10PCS"/>
    <n v="0"/>
    <n v="50"/>
    <n v="50"/>
    <n v="67"/>
    <n v="186046.51"/>
    <n v="13953.49"/>
    <n v="3720.93"/>
    <x v="1"/>
    <x v="1"/>
    <x v="0"/>
    <x v="1"/>
    <x v="2"/>
    <x v="2"/>
    <x v="1"/>
    <x v="0"/>
    <x v="0"/>
  </r>
  <r>
    <x v="0"/>
    <x v="9"/>
    <n v="4112000252"/>
    <x v="13"/>
    <s v="06MACCRNBRY"/>
    <s v="MACCAW DRINK CRANBERRY 1LTR X 10PCS"/>
    <n v="0"/>
    <n v="66"/>
    <n v="66"/>
    <n v="254"/>
    <n v="186046.51"/>
    <n v="13953.49"/>
    <n v="2818.89"/>
    <x v="1"/>
    <x v="1"/>
    <x v="0"/>
    <x v="1"/>
    <x v="3"/>
    <x v="3"/>
    <x v="1"/>
    <x v="0"/>
    <x v="0"/>
  </r>
  <r>
    <x v="0"/>
    <x v="9"/>
    <n v="4112000252"/>
    <x v="13"/>
    <s v="06MACORAGE"/>
    <s v="MACCAW DRINK ORANGE 1LTR X 10PCS"/>
    <n v="0"/>
    <n v="50"/>
    <n v="50"/>
    <n v="0"/>
    <n v="186046.51"/>
    <n v="13953.49"/>
    <n v="3720.93"/>
    <x v="1"/>
    <x v="1"/>
    <x v="0"/>
    <x v="1"/>
    <x v="19"/>
    <x v="19"/>
    <x v="1"/>
    <x v="0"/>
    <x v="0"/>
  </r>
  <r>
    <x v="0"/>
    <x v="9"/>
    <n v="4112000252"/>
    <x v="13"/>
    <s v="06MACPNPL"/>
    <s v="MACCAW DRINK PINEAPPLE 1LTR X 10PCS"/>
    <n v="0"/>
    <n v="50"/>
    <n v="50"/>
    <n v="21"/>
    <n v="186046.51"/>
    <n v="13953.49"/>
    <n v="3720.93"/>
    <x v="1"/>
    <x v="1"/>
    <x v="0"/>
    <x v="1"/>
    <x v="12"/>
    <x v="12"/>
    <x v="1"/>
    <x v="0"/>
    <x v="0"/>
  </r>
  <r>
    <x v="0"/>
    <x v="9"/>
    <n v="4112000271"/>
    <x v="15"/>
    <s v="03CSAPPLE"/>
    <s v="CALIFORNIA SUN APPLE X 40PCS"/>
    <n v="10"/>
    <n v="0"/>
    <n v="-10"/>
    <n v="14"/>
    <n v="-18955.8"/>
    <n v="-1421.68"/>
    <n v="1895.58"/>
    <x v="1"/>
    <x v="1"/>
    <x v="0"/>
    <x v="1"/>
    <x v="15"/>
    <x v="15"/>
    <x v="2"/>
    <x v="0"/>
    <x v="2"/>
  </r>
  <r>
    <x v="0"/>
    <x v="9"/>
    <n v="4112000271"/>
    <x v="15"/>
    <s v="03CSORG"/>
    <s v="CALIFORNIA SUN ORANGE X 40PCS"/>
    <n v="2"/>
    <n v="0"/>
    <n v="-2"/>
    <n v="5"/>
    <n v="-3791.16"/>
    <n v="-284.33999999999997"/>
    <n v="1895.58"/>
    <x v="1"/>
    <x v="1"/>
    <x v="0"/>
    <x v="1"/>
    <x v="10"/>
    <x v="10"/>
    <x v="2"/>
    <x v="0"/>
    <x v="2"/>
  </r>
  <r>
    <x v="0"/>
    <x v="9"/>
    <n v="4112000271"/>
    <x v="15"/>
    <s v="05CNCTAPPLE"/>
    <s v="FRUTTA NATURAL APPLE JUICE 1LTR X 10PCS"/>
    <n v="4"/>
    <n v="212"/>
    <n v="208"/>
    <n v="905"/>
    <n v="714359.07"/>
    <n v="53576.93"/>
    <n v="3434.42"/>
    <x v="1"/>
    <x v="1"/>
    <x v="0"/>
    <x v="1"/>
    <x v="0"/>
    <x v="0"/>
    <x v="0"/>
    <x v="0"/>
    <x v="0"/>
  </r>
  <r>
    <x v="0"/>
    <x v="9"/>
    <n v="4112000271"/>
    <x v="15"/>
    <s v="05CNCTCOCK"/>
    <s v="FRUTTA NATURAL COCKTAIL 1LTR X 10PCS"/>
    <n v="0"/>
    <n v="200"/>
    <n v="200"/>
    <n v="11"/>
    <n v="686867.96"/>
    <n v="51515.1"/>
    <n v="3434.34"/>
    <x v="1"/>
    <x v="1"/>
    <x v="0"/>
    <x v="1"/>
    <x v="14"/>
    <x v="14"/>
    <x v="0"/>
    <x v="0"/>
    <x v="0"/>
  </r>
  <r>
    <x v="0"/>
    <x v="9"/>
    <n v="4112000271"/>
    <x v="15"/>
    <s v="05CNCTMNG"/>
    <s v="FRUTTA NATURAL MANGO 1LTR X 10PCS"/>
    <n v="40"/>
    <n v="75"/>
    <n v="35"/>
    <n v="0"/>
    <n v="120204.65"/>
    <n v="9015.35"/>
    <n v="3434.42"/>
    <x v="1"/>
    <x v="1"/>
    <x v="0"/>
    <x v="1"/>
    <x v="17"/>
    <x v="17"/>
    <x v="0"/>
    <x v="0"/>
    <x v="0"/>
  </r>
  <r>
    <x v="0"/>
    <x v="9"/>
    <n v="4112000271"/>
    <x v="15"/>
    <s v="05CNCTORG"/>
    <s v="FRUTTA NATURAL ORANGE 1LTR X 10PCS"/>
    <n v="30"/>
    <n v="183"/>
    <n v="153"/>
    <n v="35"/>
    <n v="525466.06999999995"/>
    <n v="39409.949999999997"/>
    <n v="3434.42"/>
    <x v="1"/>
    <x v="1"/>
    <x v="0"/>
    <x v="1"/>
    <x v="1"/>
    <x v="1"/>
    <x v="0"/>
    <x v="0"/>
    <x v="0"/>
  </r>
  <r>
    <x v="0"/>
    <x v="9"/>
    <n v="4112000271"/>
    <x v="15"/>
    <s v="05CNCTPNPL"/>
    <s v="FRUTTA NATURAL PINEAPPLE 1LTR X 10PCS"/>
    <n v="6"/>
    <n v="293"/>
    <n v="287"/>
    <n v="11"/>
    <n v="985678.14"/>
    <n v="73925.86"/>
    <n v="3434.42"/>
    <x v="1"/>
    <x v="1"/>
    <x v="0"/>
    <x v="1"/>
    <x v="18"/>
    <x v="18"/>
    <x v="0"/>
    <x v="0"/>
    <x v="0"/>
  </r>
  <r>
    <x v="0"/>
    <x v="9"/>
    <n v="4112000271"/>
    <x v="15"/>
    <s v="06MACC0CK"/>
    <s v="MACCAW DRINK COCKTAIL 1LTR X 10PCS"/>
    <n v="31"/>
    <n v="136"/>
    <n v="105"/>
    <n v="67"/>
    <n v="313451.86"/>
    <n v="23508.89"/>
    <n v="2985.26"/>
    <x v="1"/>
    <x v="1"/>
    <x v="0"/>
    <x v="1"/>
    <x v="2"/>
    <x v="2"/>
    <x v="1"/>
    <x v="0"/>
    <x v="0"/>
  </r>
  <r>
    <x v="0"/>
    <x v="9"/>
    <n v="4112000271"/>
    <x v="15"/>
    <s v="06MACCRNBRY"/>
    <s v="MACCAW DRINK CRANBERRY 1LTR X 10PCS"/>
    <n v="8"/>
    <n v="169"/>
    <n v="161"/>
    <n v="254"/>
    <n v="480626.18"/>
    <n v="36046.959999999999"/>
    <n v="2985.26"/>
    <x v="1"/>
    <x v="1"/>
    <x v="0"/>
    <x v="1"/>
    <x v="3"/>
    <x v="3"/>
    <x v="1"/>
    <x v="0"/>
    <x v="0"/>
  </r>
  <r>
    <x v="0"/>
    <x v="9"/>
    <n v="4112000271"/>
    <x v="15"/>
    <s v="06MACORAGE"/>
    <s v="MACCAW DRINK ORANGE 1LTR X 10PCS"/>
    <n v="1"/>
    <n v="251"/>
    <n v="250"/>
    <n v="0"/>
    <n v="746313.95"/>
    <n v="55973.55"/>
    <n v="2985.26"/>
    <x v="1"/>
    <x v="1"/>
    <x v="0"/>
    <x v="1"/>
    <x v="19"/>
    <x v="19"/>
    <x v="1"/>
    <x v="0"/>
    <x v="0"/>
  </r>
  <r>
    <x v="0"/>
    <x v="9"/>
    <n v="4112000271"/>
    <x v="15"/>
    <s v="06MACPNPL"/>
    <s v="MACCAW DRINK PINEAPPLE 1LTR X 10PCS"/>
    <n v="1"/>
    <n v="192"/>
    <n v="191"/>
    <n v="21"/>
    <n v="570183.86"/>
    <n v="42763.79"/>
    <n v="2985.26"/>
    <x v="1"/>
    <x v="1"/>
    <x v="0"/>
    <x v="1"/>
    <x v="12"/>
    <x v="12"/>
    <x v="1"/>
    <x v="0"/>
    <x v="0"/>
  </r>
  <r>
    <x v="0"/>
    <x v="9"/>
    <n v="4112000271"/>
    <x v="15"/>
    <s v="07NPBBKT"/>
    <s v="FRUTTA PET BOTTLE BLACKCURRENT 500ML (12PCS)"/>
    <n v="6"/>
    <n v="232"/>
    <n v="226"/>
    <n v="0"/>
    <n v="244920.55"/>
    <n v="18369.04"/>
    <n v="1083.72"/>
    <x v="1"/>
    <x v="1"/>
    <x v="0"/>
    <x v="1"/>
    <x v="5"/>
    <x v="5"/>
    <x v="0"/>
    <x v="0"/>
    <x v="1"/>
  </r>
  <r>
    <x v="0"/>
    <x v="9"/>
    <n v="4112000271"/>
    <x v="15"/>
    <s v="07NPBCTL"/>
    <s v="FRUTTA PET BOTTLE  COCKTAIL 500ML (12PCS)"/>
    <n v="4"/>
    <n v="142"/>
    <n v="138"/>
    <n v="647"/>
    <n v="149117.01999999999"/>
    <n v="11183.78"/>
    <n v="1080.56"/>
    <x v="1"/>
    <x v="1"/>
    <x v="0"/>
    <x v="1"/>
    <x v="6"/>
    <x v="6"/>
    <x v="0"/>
    <x v="0"/>
    <x v="1"/>
  </r>
  <r>
    <x v="0"/>
    <x v="9"/>
    <n v="4112000271"/>
    <x v="15"/>
    <s v="07NPBORG"/>
    <s v="FRUTTA PET BOTTLE  ORANGE 500ML (12PCS)"/>
    <n v="0"/>
    <n v="119"/>
    <n v="119"/>
    <n v="480"/>
    <n v="129800.93"/>
    <n v="9735.07"/>
    <n v="1090.76"/>
    <x v="1"/>
    <x v="1"/>
    <x v="0"/>
    <x v="1"/>
    <x v="7"/>
    <x v="7"/>
    <x v="0"/>
    <x v="0"/>
    <x v="1"/>
  </r>
  <r>
    <x v="0"/>
    <x v="9"/>
    <n v="4112000271"/>
    <x v="15"/>
    <s v="07NPBPPL"/>
    <s v="FRUTTA PET BOTTLE PINEAPPLE 500ML (12PCS)"/>
    <n v="1"/>
    <n v="193"/>
    <n v="192"/>
    <n v="41"/>
    <n v="207467.16"/>
    <n v="15560.04"/>
    <n v="1080.56"/>
    <x v="1"/>
    <x v="1"/>
    <x v="0"/>
    <x v="1"/>
    <x v="13"/>
    <x v="13"/>
    <x v="0"/>
    <x v="0"/>
    <x v="1"/>
  </r>
  <r>
    <x v="0"/>
    <x v="9"/>
    <n v="4112000273"/>
    <x v="16"/>
    <s v="05CNCTAPPLE"/>
    <s v="FRUTTA NATURAL APPLE JUICE 1LTR X 10PCS"/>
    <n v="0"/>
    <n v="320"/>
    <n v="320"/>
    <n v="905"/>
    <n v="1232558.1299999999"/>
    <n v="92441.86"/>
    <n v="3851.74"/>
    <x v="1"/>
    <x v="1"/>
    <x v="0"/>
    <x v="1"/>
    <x v="0"/>
    <x v="0"/>
    <x v="0"/>
    <x v="0"/>
    <x v="0"/>
  </r>
  <r>
    <x v="0"/>
    <x v="9"/>
    <n v="4112000273"/>
    <x v="16"/>
    <s v="05CNCTCOCK"/>
    <s v="FRUTTA NATURAL COCKTAIL 1LTR X 10PCS"/>
    <n v="0"/>
    <n v="100"/>
    <n v="100"/>
    <n v="11"/>
    <n v="372093.02"/>
    <n v="27906.98"/>
    <n v="3720.93"/>
    <x v="1"/>
    <x v="1"/>
    <x v="0"/>
    <x v="1"/>
    <x v="14"/>
    <x v="14"/>
    <x v="0"/>
    <x v="0"/>
    <x v="0"/>
  </r>
  <r>
    <x v="0"/>
    <x v="9"/>
    <n v="4112000273"/>
    <x v="16"/>
    <s v="05CNCTMNG"/>
    <s v="FRUTTA NATURAL MANGO 1LTR X 10PCS"/>
    <n v="0"/>
    <n v="110"/>
    <n v="110"/>
    <n v="0"/>
    <n v="409302.32"/>
    <n v="30697.67"/>
    <n v="3720.93"/>
    <x v="1"/>
    <x v="1"/>
    <x v="0"/>
    <x v="1"/>
    <x v="17"/>
    <x v="17"/>
    <x v="0"/>
    <x v="0"/>
    <x v="0"/>
  </r>
  <r>
    <x v="0"/>
    <x v="9"/>
    <n v="4112000273"/>
    <x v="16"/>
    <s v="05CNCTORG"/>
    <s v="FRUTTA NATURAL ORANGE 1LTR X 10PCS"/>
    <n v="0"/>
    <n v="340"/>
    <n v="340"/>
    <n v="35"/>
    <n v="1306976.74"/>
    <n v="98023.26"/>
    <n v="3844.05"/>
    <x v="1"/>
    <x v="1"/>
    <x v="0"/>
    <x v="1"/>
    <x v="1"/>
    <x v="1"/>
    <x v="0"/>
    <x v="0"/>
    <x v="0"/>
  </r>
  <r>
    <x v="0"/>
    <x v="9"/>
    <n v="4112000273"/>
    <x v="16"/>
    <s v="05CNCTPNPL"/>
    <s v="FRUTTA NATURAL PINEAPPLE 1LTR X 10PCS"/>
    <n v="0"/>
    <n v="180"/>
    <n v="180"/>
    <n v="11"/>
    <n v="683720.93"/>
    <n v="51279.07"/>
    <n v="3798.45"/>
    <x v="1"/>
    <x v="1"/>
    <x v="0"/>
    <x v="1"/>
    <x v="18"/>
    <x v="18"/>
    <x v="0"/>
    <x v="0"/>
    <x v="0"/>
  </r>
  <r>
    <x v="0"/>
    <x v="9"/>
    <n v="4112000273"/>
    <x v="16"/>
    <s v="06MACC0CK"/>
    <s v="MACCAW DRINK COCKTAIL 1LTR X 10PCS"/>
    <n v="0"/>
    <n v="50"/>
    <n v="50"/>
    <n v="67"/>
    <n v="186046.51"/>
    <n v="13953.49"/>
    <n v="3720.93"/>
    <x v="1"/>
    <x v="1"/>
    <x v="0"/>
    <x v="1"/>
    <x v="2"/>
    <x v="2"/>
    <x v="1"/>
    <x v="0"/>
    <x v="0"/>
  </r>
  <r>
    <x v="0"/>
    <x v="9"/>
    <n v="4112000273"/>
    <x v="16"/>
    <s v="06MACCRNBRY"/>
    <s v="MACCAW DRINK CRANBERRY 1LTR X 10PCS"/>
    <n v="0"/>
    <n v="60"/>
    <n v="60"/>
    <n v="254"/>
    <n v="213953.49"/>
    <n v="16046.51"/>
    <n v="3565.89"/>
    <x v="1"/>
    <x v="1"/>
    <x v="0"/>
    <x v="1"/>
    <x v="3"/>
    <x v="3"/>
    <x v="1"/>
    <x v="0"/>
    <x v="0"/>
  </r>
  <r>
    <x v="0"/>
    <x v="9"/>
    <n v="4112000279"/>
    <x v="18"/>
    <s v="03CSORG"/>
    <s v="CALIFORNIA SUN ORANGE X 40PCS"/>
    <n v="0"/>
    <n v="5"/>
    <n v="5"/>
    <n v="5"/>
    <n v="9069.77"/>
    <n v="680.23"/>
    <n v="1813.95"/>
    <x v="1"/>
    <x v="1"/>
    <x v="0"/>
    <x v="1"/>
    <x v="10"/>
    <x v="10"/>
    <x v="2"/>
    <x v="0"/>
    <x v="2"/>
  </r>
  <r>
    <x v="0"/>
    <x v="9"/>
    <n v="4112000279"/>
    <x v="18"/>
    <s v="05CNCTAPPLE"/>
    <s v="FRUTTA NATURAL APPLE JUICE 1LTR X 10PCS"/>
    <n v="0"/>
    <n v="15"/>
    <n v="15"/>
    <n v="905"/>
    <n v="55813.95"/>
    <n v="4186.05"/>
    <n v="3720.93"/>
    <x v="1"/>
    <x v="1"/>
    <x v="0"/>
    <x v="1"/>
    <x v="0"/>
    <x v="0"/>
    <x v="0"/>
    <x v="0"/>
    <x v="0"/>
  </r>
  <r>
    <x v="0"/>
    <x v="9"/>
    <n v="4112000279"/>
    <x v="18"/>
    <s v="05CNCTCOCK"/>
    <s v="FRUTTA NATURAL COCKTAIL 1LTR X 10PCS"/>
    <n v="0"/>
    <n v="25"/>
    <n v="25"/>
    <n v="11"/>
    <n v="93023.25"/>
    <n v="6976.74"/>
    <n v="3720.93"/>
    <x v="1"/>
    <x v="1"/>
    <x v="0"/>
    <x v="1"/>
    <x v="14"/>
    <x v="14"/>
    <x v="0"/>
    <x v="0"/>
    <x v="0"/>
  </r>
  <r>
    <x v="0"/>
    <x v="9"/>
    <n v="4112000279"/>
    <x v="18"/>
    <s v="05CNCTMNG"/>
    <s v="FRUTTA NATURAL MANGO 1LTR X 10PCS"/>
    <n v="0"/>
    <n v="20"/>
    <n v="20"/>
    <n v="0"/>
    <n v="74418.600000000006"/>
    <n v="5581.4"/>
    <n v="3720.93"/>
    <x v="1"/>
    <x v="1"/>
    <x v="0"/>
    <x v="1"/>
    <x v="17"/>
    <x v="17"/>
    <x v="0"/>
    <x v="0"/>
    <x v="0"/>
  </r>
  <r>
    <x v="0"/>
    <x v="9"/>
    <n v="4112000279"/>
    <x v="18"/>
    <s v="05CNCTORG"/>
    <s v="FRUTTA NATURAL ORANGE 1LTR X 10PCS"/>
    <n v="0"/>
    <n v="17"/>
    <n v="17"/>
    <n v="35"/>
    <n v="37209.300000000003"/>
    <n v="2790.7"/>
    <n v="2188.7800000000002"/>
    <x v="1"/>
    <x v="1"/>
    <x v="0"/>
    <x v="1"/>
    <x v="1"/>
    <x v="1"/>
    <x v="0"/>
    <x v="0"/>
    <x v="0"/>
  </r>
  <r>
    <x v="0"/>
    <x v="9"/>
    <n v="4112000279"/>
    <x v="18"/>
    <s v="05CNCTPNPL"/>
    <s v="FRUTTA NATURAL PINEAPPLE 1LTR X 10PCS"/>
    <n v="0"/>
    <n v="20"/>
    <n v="20"/>
    <n v="11"/>
    <n v="74418.600000000006"/>
    <n v="5581.4"/>
    <n v="3720.93"/>
    <x v="1"/>
    <x v="1"/>
    <x v="0"/>
    <x v="1"/>
    <x v="18"/>
    <x v="18"/>
    <x v="0"/>
    <x v="0"/>
    <x v="0"/>
  </r>
  <r>
    <x v="0"/>
    <x v="9"/>
    <n v="4112000279"/>
    <x v="18"/>
    <s v="06MACC0CK"/>
    <s v="MACCAW DRINK COCKTAIL 1LTR X 10PCS"/>
    <n v="0"/>
    <n v="18"/>
    <n v="18"/>
    <n v="67"/>
    <n v="48837.21"/>
    <n v="3662.79"/>
    <n v="2713.18"/>
    <x v="1"/>
    <x v="1"/>
    <x v="0"/>
    <x v="1"/>
    <x v="2"/>
    <x v="2"/>
    <x v="1"/>
    <x v="0"/>
    <x v="0"/>
  </r>
  <r>
    <x v="0"/>
    <x v="9"/>
    <n v="4112000279"/>
    <x v="18"/>
    <s v="06MACORAGE"/>
    <s v="MACCAW DRINK ORANGE 1LTR X 10PCS"/>
    <n v="0"/>
    <n v="17"/>
    <n v="17"/>
    <n v="0"/>
    <n v="55348.84"/>
    <n v="4151.16"/>
    <n v="3255.81"/>
    <x v="1"/>
    <x v="1"/>
    <x v="0"/>
    <x v="1"/>
    <x v="19"/>
    <x v="19"/>
    <x v="1"/>
    <x v="0"/>
    <x v="0"/>
  </r>
  <r>
    <x v="0"/>
    <x v="9"/>
    <n v="4112000279"/>
    <x v="18"/>
    <s v="06MACPNPL"/>
    <s v="MACCAW DRINK PINEAPPLE 1LTR X 10PCS"/>
    <n v="0"/>
    <n v="10"/>
    <n v="10"/>
    <n v="21"/>
    <n v="32558.14"/>
    <n v="2441.86"/>
    <n v="3255.81"/>
    <x v="1"/>
    <x v="1"/>
    <x v="0"/>
    <x v="1"/>
    <x v="12"/>
    <x v="12"/>
    <x v="1"/>
    <x v="0"/>
    <x v="0"/>
  </r>
  <r>
    <x v="0"/>
    <x v="9"/>
    <n v="4112000279"/>
    <x v="18"/>
    <s v="07NPBORG"/>
    <s v="FRUTTA PET BOTTLE  ORANGE 500ML (12PCS)"/>
    <n v="0"/>
    <n v="10"/>
    <n v="10"/>
    <n v="480"/>
    <n v="11162.79"/>
    <n v="837.21"/>
    <n v="1116.28"/>
    <x v="1"/>
    <x v="1"/>
    <x v="0"/>
    <x v="1"/>
    <x v="7"/>
    <x v="7"/>
    <x v="0"/>
    <x v="0"/>
    <x v="1"/>
  </r>
  <r>
    <x v="0"/>
    <x v="9"/>
    <n v="4112000279"/>
    <x v="18"/>
    <s v="07NPBPPL"/>
    <s v="FRUTTA PET BOTTLE PINEAPPLE 500ML (12PCS)"/>
    <n v="0"/>
    <n v="12"/>
    <n v="12"/>
    <n v="41"/>
    <n v="11162.79"/>
    <n v="837.21"/>
    <n v="930.23"/>
    <x v="1"/>
    <x v="1"/>
    <x v="0"/>
    <x v="1"/>
    <x v="13"/>
    <x v="13"/>
    <x v="0"/>
    <x v="0"/>
    <x v="1"/>
  </r>
  <r>
    <x v="0"/>
    <x v="9"/>
    <n v="4112000294"/>
    <x v="76"/>
    <s v="05CNCTAPPLE"/>
    <s v="FRUTTA NATURAL APPLE JUICE 1LTR X 10PCS"/>
    <n v="0"/>
    <n v="13"/>
    <n v="13"/>
    <n v="905"/>
    <n v="37209.300000000003"/>
    <n v="2790.7"/>
    <n v="2862.25"/>
    <x v="1"/>
    <x v="1"/>
    <x v="0"/>
    <x v="1"/>
    <x v="0"/>
    <x v="0"/>
    <x v="0"/>
    <x v="0"/>
    <x v="0"/>
  </r>
  <r>
    <x v="0"/>
    <x v="9"/>
    <n v="4112000294"/>
    <x v="76"/>
    <s v="05CNCTORG"/>
    <s v="FRUTTA NATURAL ORANGE 1LTR X 10PCS"/>
    <n v="0"/>
    <n v="20"/>
    <n v="20"/>
    <n v="35"/>
    <n v="74418.600000000006"/>
    <n v="5581.4"/>
    <n v="3720.93"/>
    <x v="1"/>
    <x v="1"/>
    <x v="0"/>
    <x v="1"/>
    <x v="1"/>
    <x v="1"/>
    <x v="0"/>
    <x v="0"/>
    <x v="0"/>
  </r>
  <r>
    <x v="0"/>
    <x v="9"/>
    <n v="4112000294"/>
    <x v="76"/>
    <s v="05CNCTPNPL"/>
    <s v="FRUTTA NATURAL PINEAPPLE 1LTR X 10PCS"/>
    <n v="0"/>
    <n v="10"/>
    <n v="10"/>
    <n v="11"/>
    <n v="37209.300000000003"/>
    <n v="2790.7"/>
    <n v="3720.93"/>
    <x v="1"/>
    <x v="1"/>
    <x v="0"/>
    <x v="1"/>
    <x v="18"/>
    <x v="18"/>
    <x v="0"/>
    <x v="0"/>
    <x v="0"/>
  </r>
  <r>
    <x v="0"/>
    <x v="9"/>
    <n v="4112000294"/>
    <x v="76"/>
    <s v="06MACC0CK"/>
    <s v="MACCAW DRINK COCKTAIL 1LTR X 10PCS"/>
    <n v="0"/>
    <n v="7"/>
    <n v="7"/>
    <n v="67"/>
    <n v="22790.7"/>
    <n v="1709.3"/>
    <n v="3255.81"/>
    <x v="1"/>
    <x v="1"/>
    <x v="0"/>
    <x v="1"/>
    <x v="2"/>
    <x v="2"/>
    <x v="1"/>
    <x v="0"/>
    <x v="0"/>
  </r>
  <r>
    <x v="0"/>
    <x v="9"/>
    <n v="4112000298"/>
    <x v="77"/>
    <s v="05CNCTAPPLE"/>
    <s v="FRUTTA NATURAL APPLE JUICE 1LTR X 10PCS"/>
    <n v="0"/>
    <n v="11"/>
    <n v="11"/>
    <n v="905"/>
    <n v="37209.300000000003"/>
    <n v="2790.7"/>
    <n v="3382.66"/>
    <x v="1"/>
    <x v="1"/>
    <x v="0"/>
    <x v="1"/>
    <x v="0"/>
    <x v="0"/>
    <x v="0"/>
    <x v="0"/>
    <x v="0"/>
  </r>
  <r>
    <x v="0"/>
    <x v="9"/>
    <n v="4112000298"/>
    <x v="77"/>
    <s v="05CNCTCOCK"/>
    <s v="FRUTTA NATURAL COCKTAIL 1LTR X 10PCS"/>
    <n v="0"/>
    <n v="10"/>
    <n v="10"/>
    <n v="11"/>
    <n v="37209.300000000003"/>
    <n v="2790.7"/>
    <n v="3720.93"/>
    <x v="1"/>
    <x v="1"/>
    <x v="0"/>
    <x v="1"/>
    <x v="14"/>
    <x v="14"/>
    <x v="0"/>
    <x v="0"/>
    <x v="0"/>
  </r>
  <r>
    <x v="0"/>
    <x v="9"/>
    <n v="4112000298"/>
    <x v="77"/>
    <s v="05CNCTORG"/>
    <s v="FRUTTA NATURAL ORANGE 1LTR X 10PCS"/>
    <n v="0"/>
    <n v="5"/>
    <n v="5"/>
    <n v="35"/>
    <n v="18604.650000000001"/>
    <n v="1395.35"/>
    <n v="3720.93"/>
    <x v="1"/>
    <x v="1"/>
    <x v="0"/>
    <x v="1"/>
    <x v="1"/>
    <x v="1"/>
    <x v="0"/>
    <x v="0"/>
    <x v="0"/>
  </r>
  <r>
    <x v="0"/>
    <x v="9"/>
    <n v="4112000298"/>
    <x v="77"/>
    <s v="06MACC0CK"/>
    <s v="MACCAW DRINK COCKTAIL 1LTR X 10PCS"/>
    <n v="0"/>
    <n v="12"/>
    <n v="12"/>
    <n v="67"/>
    <n v="39069.769999999997"/>
    <n v="2930.23"/>
    <n v="3255.81"/>
    <x v="1"/>
    <x v="1"/>
    <x v="0"/>
    <x v="1"/>
    <x v="2"/>
    <x v="2"/>
    <x v="1"/>
    <x v="0"/>
    <x v="0"/>
  </r>
  <r>
    <x v="0"/>
    <x v="9"/>
    <n v="4112000298"/>
    <x v="77"/>
    <s v="06MACORAGE"/>
    <s v="MACCAW DRINK ORANGE 1LTR X 10PCS"/>
    <n v="0"/>
    <n v="12"/>
    <n v="12"/>
    <n v="0"/>
    <n v="39069.769999999997"/>
    <n v="2930.23"/>
    <n v="3255.81"/>
    <x v="1"/>
    <x v="1"/>
    <x v="0"/>
    <x v="1"/>
    <x v="19"/>
    <x v="19"/>
    <x v="1"/>
    <x v="0"/>
    <x v="0"/>
  </r>
  <r>
    <x v="0"/>
    <x v="9"/>
    <n v="4112000298"/>
    <x v="77"/>
    <s v="07NPBBKT"/>
    <s v="FRUTTA PET BOTTLE BLACKCURRENT 500ML (12PCS)"/>
    <n v="0"/>
    <n v="9"/>
    <n v="9"/>
    <n v="0"/>
    <n v="10046.51"/>
    <n v="753.49"/>
    <n v="1116.28"/>
    <x v="1"/>
    <x v="1"/>
    <x v="0"/>
    <x v="1"/>
    <x v="5"/>
    <x v="5"/>
    <x v="0"/>
    <x v="0"/>
    <x v="1"/>
  </r>
  <r>
    <x v="0"/>
    <x v="9"/>
    <n v="4112000298"/>
    <x v="77"/>
    <s v="07NPBCTL"/>
    <s v="FRUTTA PET BOTTLE  COCKTAIL 500ML (12PCS)"/>
    <n v="0"/>
    <n v="5"/>
    <n v="5"/>
    <n v="647"/>
    <n v="5581.4"/>
    <n v="418.6"/>
    <n v="1116.28"/>
    <x v="1"/>
    <x v="1"/>
    <x v="0"/>
    <x v="1"/>
    <x v="6"/>
    <x v="6"/>
    <x v="0"/>
    <x v="0"/>
    <x v="1"/>
  </r>
  <r>
    <x v="0"/>
    <x v="9"/>
    <n v="4112000298"/>
    <x v="77"/>
    <s v="07NPBORG"/>
    <s v="FRUTTA PET BOTTLE  ORANGE 500ML (12PCS)"/>
    <n v="0"/>
    <n v="5"/>
    <n v="5"/>
    <n v="480"/>
    <n v="5581.4"/>
    <n v="418.6"/>
    <n v="1116.28"/>
    <x v="1"/>
    <x v="1"/>
    <x v="0"/>
    <x v="1"/>
    <x v="7"/>
    <x v="7"/>
    <x v="0"/>
    <x v="0"/>
    <x v="1"/>
  </r>
  <r>
    <x v="0"/>
    <x v="9"/>
    <n v="4112000298"/>
    <x v="77"/>
    <s v="07NPBPPL"/>
    <s v="FRUTTA PET BOTTLE PINEAPPLE 500ML (12PCS)"/>
    <n v="0"/>
    <n v="7"/>
    <n v="7"/>
    <n v="41"/>
    <n v="6697.67"/>
    <n v="502.33"/>
    <n v="956.81"/>
    <x v="1"/>
    <x v="1"/>
    <x v="0"/>
    <x v="1"/>
    <x v="13"/>
    <x v="13"/>
    <x v="0"/>
    <x v="0"/>
    <x v="1"/>
  </r>
  <r>
    <x v="0"/>
    <x v="9"/>
    <n v="4112000299"/>
    <x v="103"/>
    <s v="04NCTAPPLE"/>
    <s v="FRUTTA NATURAL  APPLE 250ML X 24PCS"/>
    <n v="0"/>
    <n v="10"/>
    <n v="10"/>
    <n v="0"/>
    <n v="27906.98"/>
    <n v="2093.02"/>
    <n v="2790.7"/>
    <x v="1"/>
    <x v="1"/>
    <x v="0"/>
    <x v="1"/>
    <x v="20"/>
    <x v="20"/>
    <x v="0"/>
    <x v="0"/>
    <x v="3"/>
  </r>
  <r>
    <x v="0"/>
    <x v="9"/>
    <n v="4112000299"/>
    <x v="103"/>
    <s v="04NCTCOCK"/>
    <s v="FRUTTA NATURAL COCKTAIL 250ML X 24PCS"/>
    <n v="0"/>
    <n v="10"/>
    <n v="10"/>
    <n v="0"/>
    <n v="27907"/>
    <n v="2093.0300000000002"/>
    <n v="2790.7"/>
    <x v="1"/>
    <x v="1"/>
    <x v="0"/>
    <x v="1"/>
    <x v="22"/>
    <x v="22"/>
    <x v="0"/>
    <x v="0"/>
    <x v="3"/>
  </r>
  <r>
    <x v="0"/>
    <x v="9"/>
    <n v="4112000299"/>
    <x v="103"/>
    <s v="04NCTMNG"/>
    <s v="FRUTTA NATURAL MANGO 250ML X 24PCS"/>
    <n v="0"/>
    <n v="10"/>
    <n v="10"/>
    <n v="0"/>
    <n v="27907"/>
    <n v="2093.0300000000002"/>
    <n v="2790.7"/>
    <x v="1"/>
    <x v="1"/>
    <x v="0"/>
    <x v="1"/>
    <x v="24"/>
    <x v="24"/>
    <x v="0"/>
    <x v="0"/>
    <x v="3"/>
  </r>
  <r>
    <x v="0"/>
    <x v="9"/>
    <n v="4112000299"/>
    <x v="103"/>
    <s v="04NCTORG"/>
    <s v="FRUTTA NATURAL ORANGE 250ML X 24PCS"/>
    <n v="0"/>
    <n v="5"/>
    <n v="5"/>
    <n v="150"/>
    <n v="13953.5"/>
    <n v="1046.51"/>
    <n v="2790.7"/>
    <x v="1"/>
    <x v="1"/>
    <x v="0"/>
    <x v="1"/>
    <x v="21"/>
    <x v="21"/>
    <x v="0"/>
    <x v="0"/>
    <x v="3"/>
  </r>
  <r>
    <x v="0"/>
    <x v="9"/>
    <n v="4112000299"/>
    <x v="103"/>
    <s v="05CNCTAPPLE"/>
    <s v="FRUTTA NATURAL APPLE JUICE 1LTR X 10PCS"/>
    <n v="0"/>
    <n v="13"/>
    <n v="13"/>
    <n v="905"/>
    <n v="37209.300000000003"/>
    <n v="2790.7"/>
    <n v="2862.25"/>
    <x v="1"/>
    <x v="1"/>
    <x v="0"/>
    <x v="1"/>
    <x v="0"/>
    <x v="0"/>
    <x v="0"/>
    <x v="0"/>
    <x v="0"/>
  </r>
  <r>
    <x v="0"/>
    <x v="9"/>
    <n v="4112000299"/>
    <x v="103"/>
    <s v="05CNCTCOCK"/>
    <s v="FRUTTA NATURAL COCKTAIL 1LTR X 10PCS"/>
    <n v="0"/>
    <n v="10"/>
    <n v="10"/>
    <n v="11"/>
    <n v="37209.300000000003"/>
    <n v="2790.7"/>
    <n v="3720.93"/>
    <x v="1"/>
    <x v="1"/>
    <x v="0"/>
    <x v="1"/>
    <x v="14"/>
    <x v="14"/>
    <x v="0"/>
    <x v="0"/>
    <x v="0"/>
  </r>
  <r>
    <x v="0"/>
    <x v="9"/>
    <n v="4112000299"/>
    <x v="103"/>
    <s v="05CNCTMNG"/>
    <s v="FRUTTA NATURAL MANGO 1LTR X 10PCS"/>
    <n v="0"/>
    <n v="10"/>
    <n v="10"/>
    <n v="0"/>
    <n v="37209.300000000003"/>
    <n v="2790.7"/>
    <n v="3720.93"/>
    <x v="1"/>
    <x v="1"/>
    <x v="0"/>
    <x v="1"/>
    <x v="17"/>
    <x v="17"/>
    <x v="0"/>
    <x v="0"/>
    <x v="0"/>
  </r>
  <r>
    <x v="0"/>
    <x v="9"/>
    <n v="4112000299"/>
    <x v="103"/>
    <s v="05CNCTORG"/>
    <s v="FRUTTA NATURAL ORANGE 1LTR X 10PCS"/>
    <n v="0"/>
    <n v="5"/>
    <n v="5"/>
    <n v="35"/>
    <n v="18604.650000000001"/>
    <n v="1395.35"/>
    <n v="3720.93"/>
    <x v="1"/>
    <x v="1"/>
    <x v="0"/>
    <x v="1"/>
    <x v="1"/>
    <x v="1"/>
    <x v="0"/>
    <x v="0"/>
    <x v="0"/>
  </r>
  <r>
    <x v="0"/>
    <x v="9"/>
    <n v="4112000299"/>
    <x v="103"/>
    <s v="05CNCTPNPL"/>
    <s v="FRUTTA NATURAL PINEAPPLE 1LTR X 10PCS"/>
    <n v="0"/>
    <n v="10"/>
    <n v="10"/>
    <n v="11"/>
    <n v="37209.300000000003"/>
    <n v="2790.7"/>
    <n v="3720.93"/>
    <x v="1"/>
    <x v="1"/>
    <x v="0"/>
    <x v="1"/>
    <x v="18"/>
    <x v="18"/>
    <x v="0"/>
    <x v="0"/>
    <x v="0"/>
  </r>
  <r>
    <x v="0"/>
    <x v="9"/>
    <n v="4112000319"/>
    <x v="104"/>
    <s v="04NCTAPPLE"/>
    <s v="FRUTTA NATURAL  APPLE 250ML X 24PCS"/>
    <n v="0"/>
    <n v="175"/>
    <n v="175"/>
    <n v="0"/>
    <n v="553488.37"/>
    <n v="41511.629999999997"/>
    <n v="3162.79"/>
    <x v="1"/>
    <x v="1"/>
    <x v="0"/>
    <x v="1"/>
    <x v="20"/>
    <x v="20"/>
    <x v="0"/>
    <x v="0"/>
    <x v="3"/>
  </r>
  <r>
    <x v="0"/>
    <x v="9"/>
    <n v="4112000319"/>
    <x v="104"/>
    <s v="04NCTCOCK"/>
    <s v="FRUTTA NATURAL COCKTAIL 250ML X 24PCS"/>
    <n v="0"/>
    <n v="175"/>
    <n v="175"/>
    <n v="0"/>
    <n v="553488.37"/>
    <n v="41511.629999999997"/>
    <n v="3162.79"/>
    <x v="1"/>
    <x v="1"/>
    <x v="0"/>
    <x v="1"/>
    <x v="22"/>
    <x v="22"/>
    <x v="0"/>
    <x v="0"/>
    <x v="3"/>
  </r>
  <r>
    <x v="0"/>
    <x v="9"/>
    <n v="4112000319"/>
    <x v="104"/>
    <s v="04NCTORG"/>
    <s v="FRUTTA NATURAL ORANGE 250ML X 24PCS"/>
    <n v="0"/>
    <n v="30"/>
    <n v="30"/>
    <n v="150"/>
    <n v="94883.72"/>
    <n v="7116.28"/>
    <n v="3162.79"/>
    <x v="1"/>
    <x v="1"/>
    <x v="0"/>
    <x v="1"/>
    <x v="21"/>
    <x v="21"/>
    <x v="0"/>
    <x v="0"/>
    <x v="3"/>
  </r>
  <r>
    <x v="0"/>
    <x v="9"/>
    <n v="4112000319"/>
    <x v="104"/>
    <s v="05CNCTAPPLE"/>
    <s v="FRUTTA NATURAL APPLE JUICE 1LTR X 10PCS"/>
    <n v="0"/>
    <n v="95"/>
    <n v="95"/>
    <n v="905"/>
    <n v="300000"/>
    <n v="22500"/>
    <n v="3157.89"/>
    <x v="1"/>
    <x v="1"/>
    <x v="0"/>
    <x v="1"/>
    <x v="0"/>
    <x v="0"/>
    <x v="0"/>
    <x v="0"/>
    <x v="0"/>
  </r>
  <r>
    <x v="0"/>
    <x v="9"/>
    <n v="4112000319"/>
    <x v="104"/>
    <s v="05CNCTORG"/>
    <s v="FRUTTA NATURAL ORANGE 1LTR X 10PCS"/>
    <n v="0"/>
    <n v="434"/>
    <n v="434"/>
    <n v="35"/>
    <n v="1640000"/>
    <n v="123000"/>
    <n v="3778.8"/>
    <x v="1"/>
    <x v="1"/>
    <x v="0"/>
    <x v="1"/>
    <x v="1"/>
    <x v="1"/>
    <x v="0"/>
    <x v="0"/>
    <x v="0"/>
  </r>
  <r>
    <x v="0"/>
    <x v="9"/>
    <n v="4112000319"/>
    <x v="104"/>
    <s v="05CNCTPNPL"/>
    <s v="FRUTTA NATURAL PINEAPPLE 1LTR X 10PCS"/>
    <n v="0"/>
    <n v="75"/>
    <n v="75"/>
    <n v="11"/>
    <n v="300000"/>
    <n v="22500"/>
    <n v="4000"/>
    <x v="1"/>
    <x v="1"/>
    <x v="0"/>
    <x v="1"/>
    <x v="18"/>
    <x v="18"/>
    <x v="0"/>
    <x v="0"/>
    <x v="0"/>
  </r>
  <r>
    <x v="0"/>
    <x v="9"/>
    <n v="4112000445"/>
    <x v="105"/>
    <s v="05CNCTAPPLE"/>
    <s v="FRUTTA NATURAL APPLE JUICE 1LTR X 10PCS"/>
    <n v="0"/>
    <n v="7"/>
    <n v="7"/>
    <n v="905"/>
    <n v="18604.650000000001"/>
    <n v="1395.35"/>
    <n v="2657.81"/>
    <x v="1"/>
    <x v="1"/>
    <x v="0"/>
    <x v="1"/>
    <x v="0"/>
    <x v="0"/>
    <x v="0"/>
    <x v="0"/>
    <x v="0"/>
  </r>
  <r>
    <x v="0"/>
    <x v="9"/>
    <n v="4112000445"/>
    <x v="105"/>
    <s v="05CNCTCOCK"/>
    <s v="FRUTTA NATURAL COCKTAIL 1LTR X 10PCS"/>
    <n v="0"/>
    <n v="5"/>
    <n v="5"/>
    <n v="11"/>
    <n v="18604.650000000001"/>
    <n v="1395.35"/>
    <n v="3720.93"/>
    <x v="1"/>
    <x v="1"/>
    <x v="0"/>
    <x v="1"/>
    <x v="14"/>
    <x v="14"/>
    <x v="0"/>
    <x v="0"/>
    <x v="0"/>
  </r>
  <r>
    <x v="0"/>
    <x v="9"/>
    <n v="4112000445"/>
    <x v="105"/>
    <s v="05CNCTMNG"/>
    <s v="FRUTTA NATURAL MANGO 1LTR X 10PCS"/>
    <n v="0"/>
    <n v="5"/>
    <n v="5"/>
    <n v="0"/>
    <n v="18604.650000000001"/>
    <n v="1395.35"/>
    <n v="3720.93"/>
    <x v="1"/>
    <x v="1"/>
    <x v="0"/>
    <x v="1"/>
    <x v="17"/>
    <x v="17"/>
    <x v="0"/>
    <x v="0"/>
    <x v="0"/>
  </r>
  <r>
    <x v="0"/>
    <x v="9"/>
    <n v="4112000445"/>
    <x v="105"/>
    <s v="05CNCTORG"/>
    <s v="FRUTTA NATURAL ORANGE 1LTR X 10PCS"/>
    <n v="0"/>
    <n v="5"/>
    <n v="5"/>
    <n v="35"/>
    <n v="18604.650000000001"/>
    <n v="1395.35"/>
    <n v="3720.93"/>
    <x v="1"/>
    <x v="1"/>
    <x v="0"/>
    <x v="1"/>
    <x v="1"/>
    <x v="1"/>
    <x v="0"/>
    <x v="0"/>
    <x v="0"/>
  </r>
  <r>
    <x v="0"/>
    <x v="9"/>
    <n v="4112000445"/>
    <x v="105"/>
    <s v="05CNCTPNPL"/>
    <s v="FRUTTA NATURAL PINEAPPLE 1LTR X 10PCS"/>
    <n v="0"/>
    <n v="5"/>
    <n v="5"/>
    <n v="11"/>
    <n v="18604.650000000001"/>
    <n v="1395.35"/>
    <n v="3720.93"/>
    <x v="1"/>
    <x v="1"/>
    <x v="0"/>
    <x v="1"/>
    <x v="18"/>
    <x v="18"/>
    <x v="0"/>
    <x v="0"/>
    <x v="0"/>
  </r>
  <r>
    <x v="0"/>
    <x v="9"/>
    <n v="4112000445"/>
    <x v="105"/>
    <s v="06MACC0CK"/>
    <s v="MACCAW DRINK COCKTAIL 1LTR X 10PCS"/>
    <n v="0"/>
    <n v="2"/>
    <n v="2"/>
    <n v="67"/>
    <n v="6511.63"/>
    <n v="488.37"/>
    <n v="3255.81"/>
    <x v="1"/>
    <x v="1"/>
    <x v="0"/>
    <x v="1"/>
    <x v="2"/>
    <x v="2"/>
    <x v="1"/>
    <x v="0"/>
    <x v="0"/>
  </r>
  <r>
    <x v="0"/>
    <x v="9"/>
    <n v="4112000445"/>
    <x v="105"/>
    <s v="06MACCRNBRY"/>
    <s v="MACCAW DRINK CRANBERRY 1LTR X 10PCS"/>
    <n v="0"/>
    <n v="2"/>
    <n v="2"/>
    <n v="254"/>
    <n v="6511.63"/>
    <n v="488.37"/>
    <n v="3255.81"/>
    <x v="1"/>
    <x v="1"/>
    <x v="0"/>
    <x v="1"/>
    <x v="3"/>
    <x v="3"/>
    <x v="1"/>
    <x v="0"/>
    <x v="0"/>
  </r>
  <r>
    <x v="0"/>
    <x v="9"/>
    <n v="4112000445"/>
    <x v="105"/>
    <s v="06MACORAGE"/>
    <s v="MACCAW DRINK ORANGE 1LTR X 10PCS"/>
    <n v="0"/>
    <n v="2"/>
    <n v="2"/>
    <n v="0"/>
    <n v="6511.63"/>
    <n v="488.37"/>
    <n v="3255.81"/>
    <x v="1"/>
    <x v="1"/>
    <x v="0"/>
    <x v="1"/>
    <x v="19"/>
    <x v="19"/>
    <x v="1"/>
    <x v="0"/>
    <x v="0"/>
  </r>
  <r>
    <x v="0"/>
    <x v="9"/>
    <n v="4112000445"/>
    <x v="105"/>
    <s v="06MACPNPL"/>
    <s v="MACCAW DRINK PINEAPPLE 1LTR X 10PCS"/>
    <n v="0"/>
    <n v="2"/>
    <n v="2"/>
    <n v="21"/>
    <n v="6511.63"/>
    <n v="488.37"/>
    <n v="3255.81"/>
    <x v="1"/>
    <x v="1"/>
    <x v="0"/>
    <x v="1"/>
    <x v="12"/>
    <x v="12"/>
    <x v="1"/>
    <x v="0"/>
    <x v="0"/>
  </r>
  <r>
    <x v="0"/>
    <x v="9"/>
    <n v="4112000447"/>
    <x v="80"/>
    <s v="05CNCTAPPLE"/>
    <s v="FRUTTA NATURAL APPLE JUICE 1LTR X 10PCS"/>
    <n v="0"/>
    <n v="4"/>
    <n v="4"/>
    <n v="905"/>
    <n v="14883.72"/>
    <n v="1116.28"/>
    <n v="3720.93"/>
    <x v="1"/>
    <x v="1"/>
    <x v="0"/>
    <x v="1"/>
    <x v="0"/>
    <x v="0"/>
    <x v="0"/>
    <x v="0"/>
    <x v="0"/>
  </r>
  <r>
    <x v="0"/>
    <x v="9"/>
    <n v="4112000447"/>
    <x v="80"/>
    <s v="05CNCTCOCK"/>
    <s v="FRUTTA NATURAL COCKTAIL 1LTR X 10PCS"/>
    <n v="0"/>
    <n v="3"/>
    <n v="3"/>
    <n v="11"/>
    <n v="11162.79"/>
    <n v="837.21"/>
    <n v="3720.93"/>
    <x v="1"/>
    <x v="1"/>
    <x v="0"/>
    <x v="1"/>
    <x v="14"/>
    <x v="14"/>
    <x v="0"/>
    <x v="0"/>
    <x v="0"/>
  </r>
  <r>
    <x v="0"/>
    <x v="9"/>
    <n v="4112000447"/>
    <x v="80"/>
    <s v="05CNCTMNG"/>
    <s v="FRUTTA NATURAL MANGO 1LTR X 10PCS"/>
    <n v="0"/>
    <n v="1"/>
    <n v="1"/>
    <n v="0"/>
    <n v="3720.93"/>
    <n v="279.07"/>
    <n v="3720.93"/>
    <x v="1"/>
    <x v="1"/>
    <x v="0"/>
    <x v="1"/>
    <x v="17"/>
    <x v="17"/>
    <x v="0"/>
    <x v="0"/>
    <x v="0"/>
  </r>
  <r>
    <x v="0"/>
    <x v="9"/>
    <n v="4112000447"/>
    <x v="80"/>
    <s v="05CNCTORG"/>
    <s v="FRUTTA NATURAL ORANGE 1LTR X 10PCS"/>
    <n v="0"/>
    <n v="7"/>
    <n v="7"/>
    <n v="35"/>
    <n v="22325.58"/>
    <n v="1674.42"/>
    <n v="3189.37"/>
    <x v="1"/>
    <x v="1"/>
    <x v="0"/>
    <x v="1"/>
    <x v="1"/>
    <x v="1"/>
    <x v="0"/>
    <x v="0"/>
    <x v="0"/>
  </r>
  <r>
    <x v="0"/>
    <x v="9"/>
    <n v="4112000447"/>
    <x v="80"/>
    <s v="05CNCTPNPL"/>
    <s v="FRUTTA NATURAL PINEAPPLE 1LTR X 10PCS"/>
    <n v="0"/>
    <n v="3"/>
    <n v="3"/>
    <n v="11"/>
    <n v="11162.79"/>
    <n v="837.21"/>
    <n v="3720.93"/>
    <x v="1"/>
    <x v="1"/>
    <x v="0"/>
    <x v="1"/>
    <x v="18"/>
    <x v="18"/>
    <x v="0"/>
    <x v="0"/>
    <x v="0"/>
  </r>
  <r>
    <x v="0"/>
    <x v="9"/>
    <n v="4112000447"/>
    <x v="80"/>
    <s v="06MACC0CK"/>
    <s v="MACCAW DRINK COCKTAIL 1LTR X 10PCS"/>
    <n v="0"/>
    <n v="3"/>
    <n v="3"/>
    <n v="67"/>
    <n v="9767.44"/>
    <n v="732.56"/>
    <n v="3255.81"/>
    <x v="1"/>
    <x v="1"/>
    <x v="0"/>
    <x v="1"/>
    <x v="2"/>
    <x v="2"/>
    <x v="1"/>
    <x v="0"/>
    <x v="0"/>
  </r>
  <r>
    <x v="0"/>
    <x v="9"/>
    <n v="4112000447"/>
    <x v="80"/>
    <s v="06MACORAGE"/>
    <s v="MACCAW DRINK ORANGE 1LTR X 10PCS"/>
    <n v="0"/>
    <n v="4"/>
    <n v="4"/>
    <n v="0"/>
    <n v="13023.26"/>
    <n v="976.74"/>
    <n v="3255.81"/>
    <x v="1"/>
    <x v="1"/>
    <x v="0"/>
    <x v="1"/>
    <x v="19"/>
    <x v="19"/>
    <x v="1"/>
    <x v="0"/>
    <x v="0"/>
  </r>
  <r>
    <x v="0"/>
    <x v="9"/>
    <n v="4112000447"/>
    <x v="80"/>
    <s v="06MACPNPL"/>
    <s v="MACCAW DRINK PINEAPPLE 1LTR X 10PCS"/>
    <n v="0"/>
    <n v="3"/>
    <n v="3"/>
    <n v="21"/>
    <n v="9767.44"/>
    <n v="732.56"/>
    <n v="3255.81"/>
    <x v="1"/>
    <x v="1"/>
    <x v="0"/>
    <x v="1"/>
    <x v="12"/>
    <x v="12"/>
    <x v="1"/>
    <x v="0"/>
    <x v="0"/>
  </r>
  <r>
    <x v="0"/>
    <x v="9"/>
    <n v="4112000465"/>
    <x v="21"/>
    <s v="05CNCTAPPLE"/>
    <s v="FRUTTA NATURAL APPLE JUICE 1LTR X 10PCS"/>
    <n v="0"/>
    <n v="30"/>
    <n v="30"/>
    <n v="905"/>
    <n v="111627.91"/>
    <n v="8372.09"/>
    <n v="3720.93"/>
    <x v="0"/>
    <x v="0"/>
    <x v="0"/>
    <x v="0"/>
    <x v="0"/>
    <x v="0"/>
    <x v="0"/>
    <x v="0"/>
    <x v="0"/>
  </r>
  <r>
    <x v="0"/>
    <x v="9"/>
    <n v="4112000465"/>
    <x v="21"/>
    <s v="05CNCTCOCK"/>
    <s v="FRUTTA NATURAL COCKTAIL 1LTR X 10PCS"/>
    <n v="0"/>
    <n v="353"/>
    <n v="353"/>
    <n v="11"/>
    <n v="1313488.3600000001"/>
    <n v="98511.63"/>
    <n v="3720.93"/>
    <x v="0"/>
    <x v="0"/>
    <x v="0"/>
    <x v="0"/>
    <x v="14"/>
    <x v="14"/>
    <x v="0"/>
    <x v="0"/>
    <x v="0"/>
  </r>
  <r>
    <x v="0"/>
    <x v="9"/>
    <n v="4112000465"/>
    <x v="21"/>
    <s v="05CNCTORG"/>
    <s v="FRUTTA NATURAL ORANGE 1LTR X 10PCS"/>
    <n v="1"/>
    <n v="150"/>
    <n v="149"/>
    <n v="35"/>
    <n v="554418.6"/>
    <n v="41581.39"/>
    <n v="3720.93"/>
    <x v="0"/>
    <x v="0"/>
    <x v="0"/>
    <x v="0"/>
    <x v="1"/>
    <x v="1"/>
    <x v="0"/>
    <x v="0"/>
    <x v="0"/>
  </r>
  <r>
    <x v="0"/>
    <x v="9"/>
    <n v="4112000465"/>
    <x v="21"/>
    <s v="05CNCTPNPL"/>
    <s v="FRUTTA NATURAL PINEAPPLE 1LTR X 10PCS"/>
    <n v="0"/>
    <n v="30"/>
    <n v="30"/>
    <n v="11"/>
    <n v="111627.91"/>
    <n v="8372.09"/>
    <n v="3720.93"/>
    <x v="0"/>
    <x v="0"/>
    <x v="0"/>
    <x v="0"/>
    <x v="18"/>
    <x v="18"/>
    <x v="0"/>
    <x v="0"/>
    <x v="0"/>
  </r>
  <r>
    <x v="0"/>
    <x v="9"/>
    <n v="4112000483"/>
    <x v="22"/>
    <s v="05CNCTAPPLE"/>
    <s v="FRUTTA NATURAL APPLE JUICE 1LTR X 10PCS"/>
    <n v="0"/>
    <n v="30"/>
    <n v="30"/>
    <n v="905"/>
    <n v="111627.91"/>
    <n v="8372.09"/>
    <n v="3720.93"/>
    <x v="1"/>
    <x v="1"/>
    <x v="0"/>
    <x v="1"/>
    <x v="0"/>
    <x v="0"/>
    <x v="0"/>
    <x v="0"/>
    <x v="0"/>
  </r>
  <r>
    <x v="0"/>
    <x v="9"/>
    <n v="4112000483"/>
    <x v="22"/>
    <s v="05CNCTORG"/>
    <s v="FRUTTA NATURAL ORANGE 1LTR X 10PCS"/>
    <n v="0"/>
    <n v="37"/>
    <n v="37"/>
    <n v="35"/>
    <n v="111627.91"/>
    <n v="8372.09"/>
    <n v="3016.97"/>
    <x v="1"/>
    <x v="1"/>
    <x v="0"/>
    <x v="1"/>
    <x v="1"/>
    <x v="1"/>
    <x v="0"/>
    <x v="0"/>
    <x v="0"/>
  </r>
  <r>
    <x v="0"/>
    <x v="9"/>
    <n v="4112000483"/>
    <x v="22"/>
    <s v="05CNCTPNPL"/>
    <s v="FRUTTA NATURAL PINEAPPLE 1LTR X 10PCS"/>
    <n v="0"/>
    <n v="30"/>
    <n v="30"/>
    <n v="11"/>
    <n v="111627.91"/>
    <n v="8372.09"/>
    <n v="3720.93"/>
    <x v="1"/>
    <x v="1"/>
    <x v="0"/>
    <x v="1"/>
    <x v="18"/>
    <x v="18"/>
    <x v="0"/>
    <x v="0"/>
    <x v="0"/>
  </r>
  <r>
    <x v="0"/>
    <x v="9"/>
    <n v="4112000483"/>
    <x v="22"/>
    <s v="06MACORAGE"/>
    <s v="MACCAW DRINK ORANGE 1LTR X 10PCS"/>
    <n v="0"/>
    <n v="21"/>
    <n v="21"/>
    <n v="0"/>
    <n v="65116.28"/>
    <n v="4883.72"/>
    <n v="3100.78"/>
    <x v="1"/>
    <x v="1"/>
    <x v="0"/>
    <x v="1"/>
    <x v="19"/>
    <x v="19"/>
    <x v="1"/>
    <x v="0"/>
    <x v="0"/>
  </r>
  <r>
    <x v="0"/>
    <x v="9"/>
    <n v="4112000483"/>
    <x v="22"/>
    <s v="06MACPNPL"/>
    <s v="MACCAW DRINK PINEAPPLE 1LTR X 10PCS"/>
    <n v="0"/>
    <n v="20"/>
    <n v="20"/>
    <n v="21"/>
    <n v="65116.28"/>
    <n v="4883.72"/>
    <n v="3255.81"/>
    <x v="1"/>
    <x v="1"/>
    <x v="0"/>
    <x v="1"/>
    <x v="12"/>
    <x v="12"/>
    <x v="1"/>
    <x v="0"/>
    <x v="0"/>
  </r>
  <r>
    <x v="0"/>
    <x v="9"/>
    <n v="4112000506"/>
    <x v="156"/>
    <s v="05CNCTAPPLE"/>
    <s v="FRUTTA NATURAL APPLE JUICE 1LTR X 10PCS"/>
    <n v="0"/>
    <n v="100"/>
    <n v="100"/>
    <n v="905"/>
    <n v="372093.02"/>
    <n v="27906.98"/>
    <n v="3720.93"/>
    <x v="0"/>
    <x v="4"/>
    <x v="0"/>
    <x v="6"/>
    <x v="0"/>
    <x v="0"/>
    <x v="0"/>
    <x v="0"/>
    <x v="0"/>
  </r>
  <r>
    <x v="0"/>
    <x v="9"/>
    <n v="4112000506"/>
    <x v="156"/>
    <s v="05CNCTORG"/>
    <s v="FRUTTA NATURAL ORANGE 1LTR X 10PCS"/>
    <n v="0"/>
    <n v="103"/>
    <n v="103"/>
    <n v="35"/>
    <n v="383255.81"/>
    <n v="28744.19"/>
    <n v="3720.93"/>
    <x v="0"/>
    <x v="4"/>
    <x v="0"/>
    <x v="6"/>
    <x v="1"/>
    <x v="1"/>
    <x v="0"/>
    <x v="0"/>
    <x v="0"/>
  </r>
  <r>
    <x v="0"/>
    <x v="9"/>
    <n v="4112000506"/>
    <x v="156"/>
    <s v="05CNCTPNPL"/>
    <s v="FRUTTA NATURAL PINEAPPLE 1LTR X 10PCS"/>
    <n v="0"/>
    <n v="100"/>
    <n v="100"/>
    <n v="11"/>
    <n v="372093.02"/>
    <n v="27906.98"/>
    <n v="3720.93"/>
    <x v="0"/>
    <x v="4"/>
    <x v="0"/>
    <x v="6"/>
    <x v="18"/>
    <x v="18"/>
    <x v="0"/>
    <x v="0"/>
    <x v="0"/>
  </r>
  <r>
    <x v="0"/>
    <x v="9"/>
    <n v="4112000507"/>
    <x v="23"/>
    <s v="05CNCTAPPLE"/>
    <s v="FRUTTA NATURAL APPLE JUICE 1LTR X 10PCS"/>
    <n v="0"/>
    <n v="40"/>
    <n v="40"/>
    <n v="905"/>
    <n v="148837.21"/>
    <n v="11162.79"/>
    <n v="3720.93"/>
    <x v="0"/>
    <x v="0"/>
    <x v="0"/>
    <x v="0"/>
    <x v="0"/>
    <x v="0"/>
    <x v="0"/>
    <x v="0"/>
    <x v="0"/>
  </r>
  <r>
    <x v="0"/>
    <x v="9"/>
    <n v="4112000507"/>
    <x v="23"/>
    <s v="05CNCTCOCK"/>
    <s v="FRUTTA NATURAL COCKTAIL 1LTR X 10PCS"/>
    <n v="50"/>
    <n v="150"/>
    <n v="100"/>
    <n v="11"/>
    <n v="372093.02"/>
    <n v="27906.98"/>
    <n v="3720.93"/>
    <x v="0"/>
    <x v="0"/>
    <x v="0"/>
    <x v="0"/>
    <x v="14"/>
    <x v="14"/>
    <x v="0"/>
    <x v="0"/>
    <x v="0"/>
  </r>
  <r>
    <x v="0"/>
    <x v="9"/>
    <n v="4112000507"/>
    <x v="23"/>
    <s v="05CNCTORG"/>
    <s v="FRUTTA NATURAL ORANGE 1LTR X 10PCS"/>
    <n v="0"/>
    <n v="110"/>
    <n v="110"/>
    <n v="35"/>
    <n v="409302.32"/>
    <n v="30697.67"/>
    <n v="3720.93"/>
    <x v="0"/>
    <x v="0"/>
    <x v="0"/>
    <x v="0"/>
    <x v="1"/>
    <x v="1"/>
    <x v="0"/>
    <x v="0"/>
    <x v="0"/>
  </r>
  <r>
    <x v="0"/>
    <x v="9"/>
    <n v="4112000507"/>
    <x v="23"/>
    <s v="05CNCTPNPL"/>
    <s v="FRUTTA NATURAL PINEAPPLE 1LTR X 10PCS"/>
    <n v="0"/>
    <n v="50"/>
    <n v="50"/>
    <n v="11"/>
    <n v="186046.51"/>
    <n v="13953.49"/>
    <n v="3720.93"/>
    <x v="0"/>
    <x v="0"/>
    <x v="0"/>
    <x v="0"/>
    <x v="18"/>
    <x v="18"/>
    <x v="0"/>
    <x v="0"/>
    <x v="0"/>
  </r>
  <r>
    <x v="0"/>
    <x v="9"/>
    <n v="4112000507"/>
    <x v="23"/>
    <s v="06MACC0CK"/>
    <s v="MACCAW DRINK COCKTAIL 1LTR X 10PCS"/>
    <n v="0"/>
    <n v="30"/>
    <n v="30"/>
    <n v="67"/>
    <n v="97674.42"/>
    <n v="7325.58"/>
    <n v="3255.81"/>
    <x v="0"/>
    <x v="0"/>
    <x v="0"/>
    <x v="0"/>
    <x v="2"/>
    <x v="2"/>
    <x v="1"/>
    <x v="0"/>
    <x v="0"/>
  </r>
  <r>
    <x v="0"/>
    <x v="9"/>
    <n v="4112000507"/>
    <x v="23"/>
    <s v="06MACCRNBRY"/>
    <s v="MACCAW DRINK CRANBERRY 1LTR X 10PCS"/>
    <n v="0"/>
    <n v="30"/>
    <n v="30"/>
    <n v="254"/>
    <n v="97674.42"/>
    <n v="7325.58"/>
    <n v="3255.81"/>
    <x v="0"/>
    <x v="0"/>
    <x v="0"/>
    <x v="0"/>
    <x v="3"/>
    <x v="3"/>
    <x v="1"/>
    <x v="0"/>
    <x v="0"/>
  </r>
  <r>
    <x v="0"/>
    <x v="9"/>
    <n v="4112000507"/>
    <x v="23"/>
    <s v="06MACORAGE"/>
    <s v="MACCAW DRINK ORANGE 1LTR X 10PCS"/>
    <n v="0"/>
    <n v="20"/>
    <n v="20"/>
    <n v="0"/>
    <n v="65116.28"/>
    <n v="4883.72"/>
    <n v="3255.81"/>
    <x v="0"/>
    <x v="0"/>
    <x v="0"/>
    <x v="0"/>
    <x v="19"/>
    <x v="19"/>
    <x v="1"/>
    <x v="0"/>
    <x v="0"/>
  </r>
  <r>
    <x v="0"/>
    <x v="9"/>
    <n v="4112000507"/>
    <x v="23"/>
    <s v="06MACPNPL"/>
    <s v="MACCAW DRINK PINEAPPLE 1LTR X 10PCS"/>
    <n v="0"/>
    <n v="20"/>
    <n v="20"/>
    <n v="21"/>
    <n v="65116.28"/>
    <n v="4883.72"/>
    <n v="3255.81"/>
    <x v="0"/>
    <x v="0"/>
    <x v="0"/>
    <x v="0"/>
    <x v="12"/>
    <x v="12"/>
    <x v="1"/>
    <x v="0"/>
    <x v="0"/>
  </r>
  <r>
    <x v="0"/>
    <x v="9"/>
    <n v="4112000510"/>
    <x v="142"/>
    <s v="05CNCTORG"/>
    <s v="FRUTTA NATURAL ORANGE 1LTR X 10PCS"/>
    <n v="0"/>
    <n v="11"/>
    <n v="11"/>
    <n v="35"/>
    <n v="37209.300000000003"/>
    <n v="2790.7"/>
    <n v="3382.66"/>
    <x v="1"/>
    <x v="1"/>
    <x v="0"/>
    <x v="1"/>
    <x v="1"/>
    <x v="1"/>
    <x v="0"/>
    <x v="0"/>
    <x v="0"/>
  </r>
  <r>
    <x v="0"/>
    <x v="9"/>
    <n v="4112000510"/>
    <x v="142"/>
    <s v="05CNCTPNPL"/>
    <s v="FRUTTA NATURAL PINEAPPLE 1LTR X 10PCS"/>
    <n v="0"/>
    <n v="10"/>
    <n v="10"/>
    <n v="11"/>
    <n v="37209.300000000003"/>
    <n v="2790.7"/>
    <n v="3720.93"/>
    <x v="1"/>
    <x v="1"/>
    <x v="0"/>
    <x v="1"/>
    <x v="18"/>
    <x v="18"/>
    <x v="0"/>
    <x v="0"/>
    <x v="0"/>
  </r>
  <r>
    <x v="0"/>
    <x v="9"/>
    <n v="4112000511"/>
    <x v="83"/>
    <s v="05CNCTAPPLE"/>
    <s v="FRUTTA NATURAL APPLE JUICE 1LTR X 10PCS"/>
    <n v="0"/>
    <n v="15"/>
    <n v="15"/>
    <n v="905"/>
    <n v="55813.95"/>
    <n v="4186.05"/>
    <n v="3720.93"/>
    <x v="1"/>
    <x v="1"/>
    <x v="0"/>
    <x v="1"/>
    <x v="0"/>
    <x v="0"/>
    <x v="0"/>
    <x v="0"/>
    <x v="0"/>
  </r>
  <r>
    <x v="0"/>
    <x v="9"/>
    <n v="4112000511"/>
    <x v="83"/>
    <s v="05CNCTCOCK"/>
    <s v="FRUTTA NATURAL COCKTAIL 1LTR X 10PCS"/>
    <n v="0"/>
    <n v="15"/>
    <n v="15"/>
    <n v="11"/>
    <n v="55813.95"/>
    <n v="4186.05"/>
    <n v="3720.93"/>
    <x v="1"/>
    <x v="1"/>
    <x v="0"/>
    <x v="1"/>
    <x v="14"/>
    <x v="14"/>
    <x v="0"/>
    <x v="0"/>
    <x v="0"/>
  </r>
  <r>
    <x v="0"/>
    <x v="9"/>
    <n v="4112000511"/>
    <x v="83"/>
    <s v="05CNCTORG"/>
    <s v="FRUTTA NATURAL ORANGE 1LTR X 10PCS"/>
    <n v="0"/>
    <n v="20"/>
    <n v="20"/>
    <n v="35"/>
    <n v="74418.600000000006"/>
    <n v="5581.4"/>
    <n v="3720.93"/>
    <x v="1"/>
    <x v="1"/>
    <x v="0"/>
    <x v="1"/>
    <x v="1"/>
    <x v="1"/>
    <x v="0"/>
    <x v="0"/>
    <x v="0"/>
  </r>
  <r>
    <x v="0"/>
    <x v="9"/>
    <n v="4112000511"/>
    <x v="83"/>
    <s v="05CNCTPNPL"/>
    <s v="FRUTTA NATURAL PINEAPPLE 1LTR X 10PCS"/>
    <n v="0"/>
    <n v="10"/>
    <n v="10"/>
    <n v="11"/>
    <n v="37209.300000000003"/>
    <n v="2790.7"/>
    <n v="3720.93"/>
    <x v="1"/>
    <x v="1"/>
    <x v="0"/>
    <x v="1"/>
    <x v="18"/>
    <x v="18"/>
    <x v="0"/>
    <x v="0"/>
    <x v="0"/>
  </r>
  <r>
    <x v="0"/>
    <x v="9"/>
    <n v="4112000511"/>
    <x v="83"/>
    <s v="07NPBBKT"/>
    <s v="FRUTTA PET BOTTLE BLACKCURRENT 500ML (12PCS)"/>
    <n v="0"/>
    <n v="20"/>
    <n v="20"/>
    <n v="0"/>
    <n v="22325.58"/>
    <n v="1674.42"/>
    <n v="1116.28"/>
    <x v="1"/>
    <x v="1"/>
    <x v="0"/>
    <x v="1"/>
    <x v="5"/>
    <x v="5"/>
    <x v="0"/>
    <x v="0"/>
    <x v="1"/>
  </r>
  <r>
    <x v="0"/>
    <x v="9"/>
    <n v="4112000511"/>
    <x v="83"/>
    <s v="07NPBCTL"/>
    <s v="FRUTTA PET BOTTLE  COCKTAIL 500ML (12PCS)"/>
    <n v="0"/>
    <n v="10"/>
    <n v="10"/>
    <n v="647"/>
    <n v="11162.79"/>
    <n v="837.21"/>
    <n v="1116.28"/>
    <x v="1"/>
    <x v="1"/>
    <x v="0"/>
    <x v="1"/>
    <x v="6"/>
    <x v="6"/>
    <x v="0"/>
    <x v="0"/>
    <x v="1"/>
  </r>
  <r>
    <x v="0"/>
    <x v="9"/>
    <n v="4112000511"/>
    <x v="83"/>
    <s v="07NPBPPL"/>
    <s v="FRUTTA PET BOTTLE PINEAPPLE 500ML (12PCS)"/>
    <n v="0"/>
    <n v="10"/>
    <n v="10"/>
    <n v="41"/>
    <n v="11162.79"/>
    <n v="837.21"/>
    <n v="1116.28"/>
    <x v="1"/>
    <x v="1"/>
    <x v="0"/>
    <x v="1"/>
    <x v="13"/>
    <x v="13"/>
    <x v="0"/>
    <x v="0"/>
    <x v="1"/>
  </r>
  <r>
    <x v="0"/>
    <x v="9"/>
    <n v="4112000515"/>
    <x v="157"/>
    <s v="04NCTORG"/>
    <s v="FRUTTA NATURAL ORANGE 250ML X 24PCS"/>
    <n v="0"/>
    <n v="964"/>
    <n v="964"/>
    <n v="150"/>
    <n v="2690234.8"/>
    <n v="201767.61"/>
    <n v="2790.7"/>
    <x v="1"/>
    <x v="1"/>
    <x v="1"/>
    <x v="4"/>
    <x v="21"/>
    <x v="21"/>
    <x v="0"/>
    <x v="1"/>
    <x v="3"/>
  </r>
  <r>
    <x v="0"/>
    <x v="9"/>
    <n v="4112000515"/>
    <x v="157"/>
    <s v="05CNCTAPPLE"/>
    <s v="FRUTTA NATURAL APPLE JUICE 1LTR X 10PCS"/>
    <n v="0"/>
    <n v="250"/>
    <n v="250"/>
    <n v="905"/>
    <n v="1000000"/>
    <n v="75000"/>
    <n v="4000"/>
    <x v="1"/>
    <x v="1"/>
    <x v="1"/>
    <x v="4"/>
    <x v="0"/>
    <x v="0"/>
    <x v="0"/>
    <x v="1"/>
    <x v="0"/>
  </r>
  <r>
    <x v="0"/>
    <x v="9"/>
    <n v="4112000515"/>
    <x v="157"/>
    <s v="05CNCTORG"/>
    <s v="FRUTTA NATURAL ORANGE 1LTR X 10PCS"/>
    <n v="0"/>
    <n v="250"/>
    <n v="250"/>
    <n v="35"/>
    <n v="1000000"/>
    <n v="75000"/>
    <n v="4000"/>
    <x v="1"/>
    <x v="1"/>
    <x v="1"/>
    <x v="4"/>
    <x v="1"/>
    <x v="1"/>
    <x v="0"/>
    <x v="1"/>
    <x v="0"/>
  </r>
  <r>
    <x v="0"/>
    <x v="9"/>
    <n v="4112000526"/>
    <x v="125"/>
    <s v="05CNCTAPPLE"/>
    <s v="FRUTTA NATURAL APPLE JUICE 1LTR X 10PCS"/>
    <n v="0"/>
    <n v="20"/>
    <n v="20"/>
    <n v="905"/>
    <n v="74418.600000000006"/>
    <n v="5581.4"/>
    <n v="3720.93"/>
    <x v="0"/>
    <x v="0"/>
    <x v="0"/>
    <x v="5"/>
    <x v="0"/>
    <x v="0"/>
    <x v="0"/>
    <x v="0"/>
    <x v="0"/>
  </r>
  <r>
    <x v="0"/>
    <x v="9"/>
    <n v="4112000526"/>
    <x v="125"/>
    <s v="05CNCTCOCK"/>
    <s v="FRUTTA NATURAL COCKTAIL 1LTR X 10PCS"/>
    <n v="0"/>
    <n v="20"/>
    <n v="20"/>
    <n v="11"/>
    <n v="74418.600000000006"/>
    <n v="5581.4"/>
    <n v="3720.93"/>
    <x v="0"/>
    <x v="0"/>
    <x v="0"/>
    <x v="5"/>
    <x v="14"/>
    <x v="14"/>
    <x v="0"/>
    <x v="0"/>
    <x v="0"/>
  </r>
  <r>
    <x v="0"/>
    <x v="9"/>
    <n v="4112000526"/>
    <x v="125"/>
    <s v="05CNCTORG"/>
    <s v="FRUTTA NATURAL ORANGE 1LTR X 10PCS"/>
    <n v="0"/>
    <n v="60"/>
    <n v="60"/>
    <n v="35"/>
    <n v="223255.81"/>
    <n v="16744.189999999999"/>
    <n v="3720.93"/>
    <x v="0"/>
    <x v="0"/>
    <x v="0"/>
    <x v="5"/>
    <x v="1"/>
    <x v="1"/>
    <x v="0"/>
    <x v="0"/>
    <x v="0"/>
  </r>
  <r>
    <x v="0"/>
    <x v="9"/>
    <n v="4112000526"/>
    <x v="125"/>
    <s v="06MACCRNBRY"/>
    <s v="MACCAW DRINK CRANBERRY 1LTR X 10PCS"/>
    <n v="0"/>
    <n v="40"/>
    <n v="40"/>
    <n v="254"/>
    <n v="130232.56"/>
    <n v="9767.44"/>
    <n v="3255.81"/>
    <x v="0"/>
    <x v="0"/>
    <x v="0"/>
    <x v="5"/>
    <x v="3"/>
    <x v="3"/>
    <x v="1"/>
    <x v="0"/>
    <x v="0"/>
  </r>
  <r>
    <x v="0"/>
    <x v="9"/>
    <n v="4112000528"/>
    <x v="84"/>
    <s v="05CNCTORG"/>
    <s v="FRUTTA NATURAL ORANGE 1LTR X 10PCS"/>
    <n v="0"/>
    <n v="140"/>
    <n v="140"/>
    <n v="35"/>
    <n v="520000"/>
    <n v="39000"/>
    <n v="3714.29"/>
    <x v="1"/>
    <x v="1"/>
    <x v="0"/>
    <x v="1"/>
    <x v="1"/>
    <x v="1"/>
    <x v="0"/>
    <x v="0"/>
    <x v="0"/>
  </r>
  <r>
    <x v="0"/>
    <x v="9"/>
    <n v="4112000528"/>
    <x v="84"/>
    <s v="06MACC0CK"/>
    <s v="MACCAW DRINK COCKTAIL 1LTR X 10PCS"/>
    <n v="0"/>
    <n v="40"/>
    <n v="40"/>
    <n v="67"/>
    <n v="148837.21"/>
    <n v="11162.79"/>
    <n v="3720.93"/>
    <x v="1"/>
    <x v="1"/>
    <x v="0"/>
    <x v="1"/>
    <x v="2"/>
    <x v="2"/>
    <x v="1"/>
    <x v="0"/>
    <x v="0"/>
  </r>
  <r>
    <x v="0"/>
    <x v="9"/>
    <n v="4112000528"/>
    <x v="84"/>
    <s v="06MACCRNBRY"/>
    <s v="MACCAW DRINK CRANBERRY 1LTR X 10PCS"/>
    <n v="0"/>
    <n v="66"/>
    <n v="66"/>
    <n v="254"/>
    <n v="186046.51"/>
    <n v="13953.49"/>
    <n v="2818.89"/>
    <x v="1"/>
    <x v="1"/>
    <x v="0"/>
    <x v="1"/>
    <x v="3"/>
    <x v="3"/>
    <x v="1"/>
    <x v="0"/>
    <x v="0"/>
  </r>
  <r>
    <x v="0"/>
    <x v="9"/>
    <n v="4112000528"/>
    <x v="84"/>
    <s v="06MACORAGE"/>
    <s v="MACCAW DRINK ORANGE 1LTR X 10PCS"/>
    <n v="0"/>
    <n v="40"/>
    <n v="40"/>
    <n v="0"/>
    <n v="148837.21"/>
    <n v="11162.79"/>
    <n v="3720.93"/>
    <x v="1"/>
    <x v="1"/>
    <x v="0"/>
    <x v="1"/>
    <x v="19"/>
    <x v="19"/>
    <x v="1"/>
    <x v="0"/>
    <x v="0"/>
  </r>
  <r>
    <x v="0"/>
    <x v="9"/>
    <n v="4112000528"/>
    <x v="84"/>
    <s v="06MACPNPL"/>
    <s v="MACCAW DRINK PINEAPPLE 1LTR X 10PCS"/>
    <n v="0"/>
    <n v="50"/>
    <n v="50"/>
    <n v="21"/>
    <n v="186046.51"/>
    <n v="13953.49"/>
    <n v="3720.93"/>
    <x v="1"/>
    <x v="1"/>
    <x v="0"/>
    <x v="1"/>
    <x v="12"/>
    <x v="12"/>
    <x v="1"/>
    <x v="0"/>
    <x v="0"/>
  </r>
  <r>
    <x v="0"/>
    <x v="9"/>
    <n v="4112000528"/>
    <x v="84"/>
    <s v="06MACSTWBAN"/>
    <s v="MACCAW DRINK STRAWBERRY -BANANA X10PCS"/>
    <n v="0"/>
    <n v="20"/>
    <n v="20"/>
    <n v="0"/>
    <n v="74418.600000000006"/>
    <n v="5581.4"/>
    <n v="3720.93"/>
    <x v="1"/>
    <x v="1"/>
    <x v="0"/>
    <x v="1"/>
    <x v="4"/>
    <x v="4"/>
    <x v="1"/>
    <x v="0"/>
    <x v="0"/>
  </r>
  <r>
    <x v="0"/>
    <x v="9"/>
    <n v="4112000535"/>
    <x v="24"/>
    <s v="05CNCTAPPLE"/>
    <s v="FRUTTA NATURAL APPLE JUICE 1LTR X 10PCS"/>
    <n v="0"/>
    <n v="40"/>
    <n v="40"/>
    <n v="905"/>
    <n v="148837.21"/>
    <n v="11162.79"/>
    <n v="3720.93"/>
    <x v="1"/>
    <x v="1"/>
    <x v="0"/>
    <x v="1"/>
    <x v="0"/>
    <x v="0"/>
    <x v="0"/>
    <x v="0"/>
    <x v="0"/>
  </r>
  <r>
    <x v="0"/>
    <x v="9"/>
    <n v="4112000535"/>
    <x v="24"/>
    <s v="05CNCTCOCK"/>
    <s v="FRUTTA NATURAL COCKTAIL 1LTR X 10PCS"/>
    <n v="10"/>
    <n v="30"/>
    <n v="20"/>
    <n v="11"/>
    <n v="74418.600000000006"/>
    <n v="5581.4"/>
    <n v="3720.93"/>
    <x v="1"/>
    <x v="1"/>
    <x v="0"/>
    <x v="1"/>
    <x v="14"/>
    <x v="14"/>
    <x v="0"/>
    <x v="0"/>
    <x v="0"/>
  </r>
  <r>
    <x v="0"/>
    <x v="9"/>
    <n v="4112000535"/>
    <x v="24"/>
    <s v="05CNCTMNG"/>
    <s v="FRUTTA NATURAL MANGO 1LTR X 10PCS"/>
    <n v="0"/>
    <n v="20"/>
    <n v="20"/>
    <n v="0"/>
    <n v="74418.600000000006"/>
    <n v="5581.4"/>
    <n v="3720.93"/>
    <x v="1"/>
    <x v="1"/>
    <x v="0"/>
    <x v="1"/>
    <x v="17"/>
    <x v="17"/>
    <x v="0"/>
    <x v="0"/>
    <x v="0"/>
  </r>
  <r>
    <x v="0"/>
    <x v="9"/>
    <n v="4112000535"/>
    <x v="24"/>
    <s v="05CNCTORG"/>
    <s v="FRUTTA NATURAL ORANGE 1LTR X 10PCS"/>
    <n v="30"/>
    <n v="88"/>
    <n v="58"/>
    <n v="35"/>
    <n v="148837.21"/>
    <n v="11162.79"/>
    <n v="2566.16"/>
    <x v="1"/>
    <x v="1"/>
    <x v="0"/>
    <x v="1"/>
    <x v="1"/>
    <x v="1"/>
    <x v="0"/>
    <x v="0"/>
    <x v="0"/>
  </r>
  <r>
    <x v="0"/>
    <x v="9"/>
    <n v="4112000535"/>
    <x v="24"/>
    <s v="05CNCTPNPL"/>
    <s v="FRUTTA NATURAL PINEAPPLE 1LTR X 10PCS"/>
    <n v="49"/>
    <n v="80"/>
    <n v="31"/>
    <n v="11"/>
    <n v="115348.84"/>
    <n v="8651.16"/>
    <n v="3720.93"/>
    <x v="1"/>
    <x v="1"/>
    <x v="0"/>
    <x v="1"/>
    <x v="18"/>
    <x v="18"/>
    <x v="0"/>
    <x v="0"/>
    <x v="0"/>
  </r>
  <r>
    <x v="0"/>
    <x v="9"/>
    <n v="4112000535"/>
    <x v="24"/>
    <s v="06MACC0CK"/>
    <s v="MACCAW DRINK COCKTAIL 1LTR X 10PCS"/>
    <n v="10"/>
    <n v="10"/>
    <n v="0"/>
    <n v="67"/>
    <n v="0"/>
    <n v="0"/>
    <n v="0"/>
    <x v="1"/>
    <x v="1"/>
    <x v="0"/>
    <x v="1"/>
    <x v="2"/>
    <x v="2"/>
    <x v="1"/>
    <x v="0"/>
    <x v="0"/>
  </r>
  <r>
    <x v="0"/>
    <x v="9"/>
    <n v="4112000543"/>
    <x v="143"/>
    <s v="05CNCTAPPLE"/>
    <s v="FRUTTA NATURAL APPLE JUICE 1LTR X 10PCS"/>
    <n v="0"/>
    <n v="20"/>
    <n v="20"/>
    <n v="905"/>
    <n v="74418.600000000006"/>
    <n v="5581.4"/>
    <n v="3720.93"/>
    <x v="1"/>
    <x v="1"/>
    <x v="0"/>
    <x v="1"/>
    <x v="0"/>
    <x v="0"/>
    <x v="0"/>
    <x v="0"/>
    <x v="0"/>
  </r>
  <r>
    <x v="0"/>
    <x v="9"/>
    <n v="4112000543"/>
    <x v="143"/>
    <s v="05CNCTORG"/>
    <s v="FRUTTA NATURAL ORANGE 1LTR X 10PCS"/>
    <n v="0"/>
    <n v="48"/>
    <n v="48"/>
    <n v="35"/>
    <n v="148837.21"/>
    <n v="11162.79"/>
    <n v="3100.78"/>
    <x v="1"/>
    <x v="1"/>
    <x v="0"/>
    <x v="1"/>
    <x v="1"/>
    <x v="1"/>
    <x v="0"/>
    <x v="0"/>
    <x v="0"/>
  </r>
  <r>
    <x v="0"/>
    <x v="9"/>
    <n v="4112000543"/>
    <x v="143"/>
    <s v="05CNCTPNPL"/>
    <s v="FRUTTA NATURAL PINEAPPLE 1LTR X 10PCS"/>
    <n v="0"/>
    <n v="40"/>
    <n v="40"/>
    <n v="11"/>
    <n v="148837.21"/>
    <n v="11162.79"/>
    <n v="3720.93"/>
    <x v="1"/>
    <x v="1"/>
    <x v="0"/>
    <x v="1"/>
    <x v="18"/>
    <x v="18"/>
    <x v="0"/>
    <x v="0"/>
    <x v="0"/>
  </r>
  <r>
    <x v="0"/>
    <x v="9"/>
    <n v="4112000563"/>
    <x v="25"/>
    <s v="04NCTAPPLE"/>
    <s v="FRUTTA NATURAL  APPLE 250ML X 24PCS"/>
    <n v="0"/>
    <n v="3"/>
    <n v="3"/>
    <n v="0"/>
    <n v="9488.3700000000008"/>
    <n v="711.63"/>
    <n v="3162.79"/>
    <x v="1"/>
    <x v="1"/>
    <x v="0"/>
    <x v="1"/>
    <x v="20"/>
    <x v="20"/>
    <x v="0"/>
    <x v="0"/>
    <x v="3"/>
  </r>
  <r>
    <x v="0"/>
    <x v="9"/>
    <n v="4112000563"/>
    <x v="25"/>
    <s v="04NCTCOCK"/>
    <s v="FRUTTA NATURAL COCKTAIL 250ML X 24PCS"/>
    <n v="0"/>
    <n v="3"/>
    <n v="3"/>
    <n v="0"/>
    <n v="9488.3700000000008"/>
    <n v="711.63"/>
    <n v="3162.79"/>
    <x v="1"/>
    <x v="1"/>
    <x v="0"/>
    <x v="1"/>
    <x v="22"/>
    <x v="22"/>
    <x v="0"/>
    <x v="0"/>
    <x v="3"/>
  </r>
  <r>
    <x v="0"/>
    <x v="9"/>
    <n v="4112000563"/>
    <x v="25"/>
    <s v="04NCTMNG"/>
    <s v="FRUTTA NATURAL MANGO 250ML X 24PCS"/>
    <n v="0"/>
    <n v="3"/>
    <n v="3"/>
    <n v="0"/>
    <n v="9488.3700000000008"/>
    <n v="711.63"/>
    <n v="3162.79"/>
    <x v="1"/>
    <x v="1"/>
    <x v="0"/>
    <x v="1"/>
    <x v="24"/>
    <x v="24"/>
    <x v="0"/>
    <x v="0"/>
    <x v="3"/>
  </r>
  <r>
    <x v="0"/>
    <x v="9"/>
    <n v="4112000563"/>
    <x v="25"/>
    <s v="05CNCTAPPLE"/>
    <s v="FRUTTA NATURAL APPLE JUICE 1LTR X 10PCS"/>
    <n v="0"/>
    <n v="10"/>
    <n v="10"/>
    <n v="905"/>
    <n v="40000"/>
    <n v="3000"/>
    <n v="4000"/>
    <x v="1"/>
    <x v="1"/>
    <x v="0"/>
    <x v="1"/>
    <x v="0"/>
    <x v="0"/>
    <x v="0"/>
    <x v="0"/>
    <x v="0"/>
  </r>
  <r>
    <x v="0"/>
    <x v="9"/>
    <n v="4112000563"/>
    <x v="25"/>
    <s v="06MACC0CK"/>
    <s v="MACCAW DRINK COCKTAIL 1LTR X 10PCS"/>
    <n v="0"/>
    <n v="10"/>
    <n v="10"/>
    <n v="67"/>
    <n v="37209.300000000003"/>
    <n v="2790.7"/>
    <n v="3720.93"/>
    <x v="1"/>
    <x v="1"/>
    <x v="0"/>
    <x v="1"/>
    <x v="2"/>
    <x v="2"/>
    <x v="1"/>
    <x v="0"/>
    <x v="0"/>
  </r>
  <r>
    <x v="0"/>
    <x v="9"/>
    <n v="4112000563"/>
    <x v="25"/>
    <s v="06MACCRNBRY"/>
    <s v="MACCAW DRINK CRANBERRY 1LTR X 10PCS"/>
    <n v="0"/>
    <n v="22"/>
    <n v="22"/>
    <n v="254"/>
    <n v="74418.600000000006"/>
    <n v="5581.4"/>
    <n v="3382.66"/>
    <x v="1"/>
    <x v="1"/>
    <x v="0"/>
    <x v="1"/>
    <x v="3"/>
    <x v="3"/>
    <x v="1"/>
    <x v="0"/>
    <x v="0"/>
  </r>
  <r>
    <x v="0"/>
    <x v="9"/>
    <n v="4112000563"/>
    <x v="25"/>
    <s v="06MACORAGE"/>
    <s v="MACCAW DRINK ORANGE 1LTR X 10PCS"/>
    <n v="0"/>
    <n v="5"/>
    <n v="5"/>
    <n v="0"/>
    <n v="18604.650000000001"/>
    <n v="1395.35"/>
    <n v="3720.93"/>
    <x v="1"/>
    <x v="1"/>
    <x v="0"/>
    <x v="1"/>
    <x v="19"/>
    <x v="19"/>
    <x v="1"/>
    <x v="0"/>
    <x v="0"/>
  </r>
  <r>
    <x v="0"/>
    <x v="9"/>
    <n v="4112000563"/>
    <x v="25"/>
    <s v="06MACPNPL"/>
    <s v="MACCAW DRINK PINEAPPLE 1LTR X 10PCS"/>
    <n v="0"/>
    <n v="5"/>
    <n v="5"/>
    <n v="21"/>
    <n v="18604.650000000001"/>
    <n v="1395.35"/>
    <n v="3720.93"/>
    <x v="1"/>
    <x v="1"/>
    <x v="0"/>
    <x v="1"/>
    <x v="12"/>
    <x v="12"/>
    <x v="1"/>
    <x v="0"/>
    <x v="0"/>
  </r>
  <r>
    <x v="0"/>
    <x v="9"/>
    <n v="4112000563"/>
    <x v="25"/>
    <s v="06MACSTWBAN"/>
    <s v="MACCAW DRINK STRAWBERRY -BANANA X10PCS"/>
    <n v="0"/>
    <n v="5"/>
    <n v="5"/>
    <n v="0"/>
    <n v="18604.650000000001"/>
    <n v="1395.35"/>
    <n v="3720.93"/>
    <x v="1"/>
    <x v="1"/>
    <x v="0"/>
    <x v="1"/>
    <x v="4"/>
    <x v="4"/>
    <x v="1"/>
    <x v="0"/>
    <x v="0"/>
  </r>
  <r>
    <x v="0"/>
    <x v="9"/>
    <n v="4112000563"/>
    <x v="25"/>
    <s v="07NPBBKT"/>
    <s v="FRUTTA PET BOTTLE BLACKCURRENT 500ML (12PCS)"/>
    <n v="0"/>
    <n v="5"/>
    <n v="5"/>
    <n v="0"/>
    <n v="5581.4"/>
    <n v="418.6"/>
    <n v="1116.28"/>
    <x v="1"/>
    <x v="1"/>
    <x v="0"/>
    <x v="1"/>
    <x v="5"/>
    <x v="5"/>
    <x v="0"/>
    <x v="0"/>
    <x v="1"/>
  </r>
  <r>
    <x v="0"/>
    <x v="9"/>
    <n v="4112000563"/>
    <x v="25"/>
    <s v="07NPBCTL"/>
    <s v="FRUTTA PET BOTTLE  COCKTAIL 500ML (12PCS)"/>
    <n v="0"/>
    <n v="5"/>
    <n v="5"/>
    <n v="647"/>
    <n v="5581.4"/>
    <n v="418.6"/>
    <n v="1116.28"/>
    <x v="1"/>
    <x v="1"/>
    <x v="0"/>
    <x v="1"/>
    <x v="6"/>
    <x v="6"/>
    <x v="0"/>
    <x v="0"/>
    <x v="1"/>
  </r>
  <r>
    <x v="0"/>
    <x v="9"/>
    <n v="4112000563"/>
    <x v="25"/>
    <s v="07NPBORG"/>
    <s v="FRUTTA PET BOTTLE  ORANGE 500ML (12PCS)"/>
    <n v="0"/>
    <n v="8"/>
    <n v="8"/>
    <n v="480"/>
    <n v="5581.4"/>
    <n v="418.6"/>
    <n v="697.67"/>
    <x v="1"/>
    <x v="1"/>
    <x v="0"/>
    <x v="1"/>
    <x v="7"/>
    <x v="7"/>
    <x v="0"/>
    <x v="0"/>
    <x v="1"/>
  </r>
  <r>
    <x v="0"/>
    <x v="9"/>
    <n v="4112000563"/>
    <x v="25"/>
    <s v="07NPBPPL"/>
    <s v="FRUTTA PET BOTTLE PINEAPPLE 500ML (12PCS)"/>
    <n v="0"/>
    <n v="5"/>
    <n v="5"/>
    <n v="41"/>
    <n v="5581.4"/>
    <n v="418.6"/>
    <n v="1116.28"/>
    <x v="1"/>
    <x v="1"/>
    <x v="0"/>
    <x v="1"/>
    <x v="13"/>
    <x v="13"/>
    <x v="0"/>
    <x v="0"/>
    <x v="1"/>
  </r>
  <r>
    <x v="0"/>
    <x v="9"/>
    <n v="4112000566"/>
    <x v="144"/>
    <s v="04NCTAPPLE"/>
    <s v="FRUTTA NATURAL  APPLE 250ML X 24PCS"/>
    <n v="0"/>
    <n v="3"/>
    <n v="3"/>
    <n v="0"/>
    <n v="8372.09"/>
    <n v="627.91"/>
    <n v="2790.7"/>
    <x v="1"/>
    <x v="1"/>
    <x v="0"/>
    <x v="1"/>
    <x v="20"/>
    <x v="20"/>
    <x v="0"/>
    <x v="0"/>
    <x v="3"/>
  </r>
  <r>
    <x v="0"/>
    <x v="9"/>
    <n v="4112000566"/>
    <x v="144"/>
    <s v="04NCTORG"/>
    <s v="FRUTTA NATURAL ORANGE 250ML X 24PCS"/>
    <n v="0"/>
    <n v="2"/>
    <n v="2"/>
    <n v="150"/>
    <n v="5581.4"/>
    <n v="418.61"/>
    <n v="2790.7"/>
    <x v="1"/>
    <x v="1"/>
    <x v="0"/>
    <x v="1"/>
    <x v="21"/>
    <x v="21"/>
    <x v="0"/>
    <x v="0"/>
    <x v="3"/>
  </r>
  <r>
    <x v="0"/>
    <x v="9"/>
    <n v="4112000566"/>
    <x v="144"/>
    <s v="05CNCTAPPLE"/>
    <s v="FRUTTA NATURAL APPLE JUICE 1LTR X 10PCS"/>
    <n v="0"/>
    <n v="14"/>
    <n v="14"/>
    <n v="905"/>
    <n v="37209.300000000003"/>
    <n v="2790.7"/>
    <n v="2657.81"/>
    <x v="1"/>
    <x v="1"/>
    <x v="0"/>
    <x v="1"/>
    <x v="0"/>
    <x v="0"/>
    <x v="0"/>
    <x v="0"/>
    <x v="0"/>
  </r>
  <r>
    <x v="0"/>
    <x v="9"/>
    <n v="4112000566"/>
    <x v="144"/>
    <s v="05CNCTCOCK"/>
    <s v="FRUTTA NATURAL COCKTAIL 1LTR X 10PCS"/>
    <n v="0"/>
    <n v="10"/>
    <n v="10"/>
    <n v="11"/>
    <n v="37209.300000000003"/>
    <n v="2790.7"/>
    <n v="3720.93"/>
    <x v="1"/>
    <x v="1"/>
    <x v="0"/>
    <x v="1"/>
    <x v="14"/>
    <x v="14"/>
    <x v="0"/>
    <x v="0"/>
    <x v="0"/>
  </r>
  <r>
    <x v="0"/>
    <x v="9"/>
    <n v="4112000566"/>
    <x v="144"/>
    <s v="05CNCTORG"/>
    <s v="FRUTTA NATURAL ORANGE 1LTR X 10PCS"/>
    <n v="0"/>
    <n v="20"/>
    <n v="20"/>
    <n v="35"/>
    <n v="74418.600000000006"/>
    <n v="5581.4"/>
    <n v="3720.93"/>
    <x v="1"/>
    <x v="1"/>
    <x v="0"/>
    <x v="1"/>
    <x v="1"/>
    <x v="1"/>
    <x v="0"/>
    <x v="0"/>
    <x v="0"/>
  </r>
  <r>
    <x v="0"/>
    <x v="9"/>
    <n v="4112000566"/>
    <x v="144"/>
    <s v="05CNCTPNPL"/>
    <s v="FRUTTA NATURAL PINEAPPLE 1LTR X 10PCS"/>
    <n v="0"/>
    <n v="10"/>
    <n v="10"/>
    <n v="11"/>
    <n v="37209.300000000003"/>
    <n v="2790.7"/>
    <n v="3720.93"/>
    <x v="1"/>
    <x v="1"/>
    <x v="0"/>
    <x v="1"/>
    <x v="18"/>
    <x v="18"/>
    <x v="0"/>
    <x v="0"/>
    <x v="0"/>
  </r>
  <r>
    <x v="0"/>
    <x v="9"/>
    <n v="4112000566"/>
    <x v="144"/>
    <s v="06MACC0CK"/>
    <s v="MACCAW DRINK COCKTAIL 1LTR X 10PCS"/>
    <n v="0"/>
    <n v="5"/>
    <n v="5"/>
    <n v="67"/>
    <n v="16279.07"/>
    <n v="1220.93"/>
    <n v="3255.81"/>
    <x v="1"/>
    <x v="1"/>
    <x v="0"/>
    <x v="1"/>
    <x v="2"/>
    <x v="2"/>
    <x v="1"/>
    <x v="0"/>
    <x v="0"/>
  </r>
  <r>
    <x v="0"/>
    <x v="9"/>
    <n v="4112000566"/>
    <x v="144"/>
    <s v="06MACORAGE"/>
    <s v="MACCAW DRINK ORANGE 1LTR X 10PCS"/>
    <n v="0"/>
    <n v="6"/>
    <n v="6"/>
    <n v="0"/>
    <n v="16279.07"/>
    <n v="1220.93"/>
    <n v="2713.18"/>
    <x v="1"/>
    <x v="1"/>
    <x v="0"/>
    <x v="1"/>
    <x v="19"/>
    <x v="19"/>
    <x v="1"/>
    <x v="0"/>
    <x v="0"/>
  </r>
  <r>
    <x v="0"/>
    <x v="9"/>
    <n v="4112000566"/>
    <x v="144"/>
    <s v="06MACPNPL"/>
    <s v="MACCAW DRINK PINEAPPLE 1LTR X 10PCS"/>
    <n v="0"/>
    <n v="10"/>
    <n v="10"/>
    <n v="21"/>
    <n v="32558.14"/>
    <n v="2441.86"/>
    <n v="3255.81"/>
    <x v="1"/>
    <x v="1"/>
    <x v="0"/>
    <x v="1"/>
    <x v="12"/>
    <x v="12"/>
    <x v="1"/>
    <x v="0"/>
    <x v="0"/>
  </r>
  <r>
    <x v="0"/>
    <x v="9"/>
    <n v="4112000570"/>
    <x v="26"/>
    <s v="05CNCTAPPLE"/>
    <s v="FRUTTA NATURAL APPLE JUICE 1LTR X 10PCS"/>
    <n v="0"/>
    <n v="30"/>
    <n v="30"/>
    <n v="905"/>
    <n v="111627.91"/>
    <n v="8372.09"/>
    <n v="3720.93"/>
    <x v="0"/>
    <x v="4"/>
    <x v="0"/>
    <x v="6"/>
    <x v="0"/>
    <x v="0"/>
    <x v="0"/>
    <x v="0"/>
    <x v="0"/>
  </r>
  <r>
    <x v="0"/>
    <x v="9"/>
    <n v="4112000570"/>
    <x v="26"/>
    <s v="05CNCTCOCK"/>
    <s v="FRUTTA NATURAL COCKTAIL 1LTR X 10PCS"/>
    <n v="0"/>
    <n v="30"/>
    <n v="30"/>
    <n v="11"/>
    <n v="111627.91"/>
    <n v="8372.09"/>
    <n v="3720.93"/>
    <x v="0"/>
    <x v="4"/>
    <x v="0"/>
    <x v="6"/>
    <x v="14"/>
    <x v="14"/>
    <x v="0"/>
    <x v="0"/>
    <x v="0"/>
  </r>
  <r>
    <x v="0"/>
    <x v="9"/>
    <n v="4112000570"/>
    <x v="26"/>
    <s v="05CNCTMNG"/>
    <s v="FRUTTA NATURAL MANGO 1LTR X 10PCS"/>
    <n v="0"/>
    <n v="40"/>
    <n v="40"/>
    <n v="0"/>
    <n v="148837.21"/>
    <n v="11162.79"/>
    <n v="3720.93"/>
    <x v="0"/>
    <x v="4"/>
    <x v="0"/>
    <x v="6"/>
    <x v="17"/>
    <x v="17"/>
    <x v="0"/>
    <x v="0"/>
    <x v="0"/>
  </r>
  <r>
    <x v="0"/>
    <x v="9"/>
    <n v="4112000570"/>
    <x v="26"/>
    <s v="05CNCTORG"/>
    <s v="FRUTTA NATURAL ORANGE 1LTR X 10PCS"/>
    <n v="0"/>
    <n v="150"/>
    <n v="150"/>
    <n v="35"/>
    <n v="558139.53"/>
    <n v="41860.46"/>
    <n v="3720.93"/>
    <x v="0"/>
    <x v="4"/>
    <x v="0"/>
    <x v="6"/>
    <x v="1"/>
    <x v="1"/>
    <x v="0"/>
    <x v="0"/>
    <x v="0"/>
  </r>
  <r>
    <x v="0"/>
    <x v="9"/>
    <n v="4112000570"/>
    <x v="26"/>
    <s v="05CNCTPNPL"/>
    <s v="FRUTTA NATURAL PINEAPPLE 1LTR X 10PCS"/>
    <n v="0"/>
    <n v="150"/>
    <n v="150"/>
    <n v="11"/>
    <n v="558139.53"/>
    <n v="41860.46"/>
    <n v="3720.93"/>
    <x v="0"/>
    <x v="4"/>
    <x v="0"/>
    <x v="6"/>
    <x v="18"/>
    <x v="18"/>
    <x v="0"/>
    <x v="0"/>
    <x v="0"/>
  </r>
  <r>
    <x v="0"/>
    <x v="9"/>
    <n v="4112000570"/>
    <x v="26"/>
    <s v="06MACC0CK"/>
    <s v="MACCAW DRINK COCKTAIL 1LTR X 10PCS"/>
    <n v="0"/>
    <n v="20"/>
    <n v="20"/>
    <n v="67"/>
    <n v="65116.28"/>
    <n v="4883.72"/>
    <n v="3255.81"/>
    <x v="0"/>
    <x v="4"/>
    <x v="0"/>
    <x v="6"/>
    <x v="2"/>
    <x v="2"/>
    <x v="1"/>
    <x v="0"/>
    <x v="0"/>
  </r>
  <r>
    <x v="0"/>
    <x v="9"/>
    <n v="4112000570"/>
    <x v="26"/>
    <s v="06MACCRNBRY"/>
    <s v="MACCAW DRINK CRANBERRY 1LTR X 10PCS"/>
    <n v="1"/>
    <n v="40"/>
    <n v="39"/>
    <n v="254"/>
    <n v="126976.75"/>
    <n v="9523.26"/>
    <n v="3255.81"/>
    <x v="0"/>
    <x v="4"/>
    <x v="0"/>
    <x v="6"/>
    <x v="3"/>
    <x v="3"/>
    <x v="1"/>
    <x v="0"/>
    <x v="0"/>
  </r>
  <r>
    <x v="0"/>
    <x v="9"/>
    <n v="4112000570"/>
    <x v="26"/>
    <s v="06MACORAGE"/>
    <s v="MACCAW DRINK ORANGE 1LTR X 10PCS"/>
    <n v="0"/>
    <n v="20"/>
    <n v="20"/>
    <n v="0"/>
    <n v="65116.28"/>
    <n v="4883.72"/>
    <n v="3255.81"/>
    <x v="0"/>
    <x v="4"/>
    <x v="0"/>
    <x v="6"/>
    <x v="19"/>
    <x v="19"/>
    <x v="1"/>
    <x v="0"/>
    <x v="0"/>
  </r>
  <r>
    <x v="0"/>
    <x v="9"/>
    <n v="4112000570"/>
    <x v="26"/>
    <s v="06MACPNPL"/>
    <s v="MACCAW DRINK PINEAPPLE 1LTR X 10PCS"/>
    <n v="2"/>
    <n v="20"/>
    <n v="18"/>
    <n v="21"/>
    <n v="58604.65"/>
    <n v="4395.3500000000004"/>
    <n v="3255.81"/>
    <x v="0"/>
    <x v="4"/>
    <x v="0"/>
    <x v="6"/>
    <x v="12"/>
    <x v="12"/>
    <x v="1"/>
    <x v="0"/>
    <x v="0"/>
  </r>
  <r>
    <x v="0"/>
    <x v="9"/>
    <n v="4112000581"/>
    <x v="85"/>
    <s v="06MACCRNBRY"/>
    <s v="MACCAW DRINK CRANBERRY 1LTR X 10PCS"/>
    <n v="0"/>
    <n v="30"/>
    <n v="30"/>
    <n v="254"/>
    <n v="111627.91"/>
    <n v="8372.09"/>
    <n v="3720.93"/>
    <x v="0"/>
    <x v="4"/>
    <x v="0"/>
    <x v="6"/>
    <x v="3"/>
    <x v="3"/>
    <x v="1"/>
    <x v="0"/>
    <x v="0"/>
  </r>
  <r>
    <x v="0"/>
    <x v="9"/>
    <n v="4112000581"/>
    <x v="85"/>
    <s v="06MACORAGE"/>
    <s v="MACCAW DRINK ORANGE 1LTR X 10PCS"/>
    <n v="0"/>
    <n v="25"/>
    <n v="25"/>
    <n v="0"/>
    <n v="93023.25"/>
    <n v="6976.74"/>
    <n v="3720.93"/>
    <x v="0"/>
    <x v="4"/>
    <x v="0"/>
    <x v="6"/>
    <x v="19"/>
    <x v="19"/>
    <x v="1"/>
    <x v="0"/>
    <x v="0"/>
  </r>
  <r>
    <x v="0"/>
    <x v="9"/>
    <n v="4112000581"/>
    <x v="85"/>
    <s v="06MACPNPL"/>
    <s v="MACCAW DRINK PINEAPPLE 1LTR X 10PCS"/>
    <n v="0"/>
    <n v="23"/>
    <n v="23"/>
    <n v="21"/>
    <n v="85581.39"/>
    <n v="6418.6"/>
    <n v="3720.93"/>
    <x v="0"/>
    <x v="4"/>
    <x v="0"/>
    <x v="6"/>
    <x v="12"/>
    <x v="12"/>
    <x v="1"/>
    <x v="0"/>
    <x v="0"/>
  </r>
  <r>
    <x v="0"/>
    <x v="9"/>
    <n v="4112000581"/>
    <x v="85"/>
    <s v="06MACSTWBAN"/>
    <s v="MACCAW DRINK STRAWBERRY -BANANA X10PCS"/>
    <n v="0"/>
    <n v="10"/>
    <n v="10"/>
    <n v="0"/>
    <n v="37209.300000000003"/>
    <n v="2790.7"/>
    <n v="3720.93"/>
    <x v="0"/>
    <x v="4"/>
    <x v="0"/>
    <x v="6"/>
    <x v="4"/>
    <x v="4"/>
    <x v="1"/>
    <x v="0"/>
    <x v="0"/>
  </r>
  <r>
    <x v="0"/>
    <x v="9"/>
    <n v="4112000594"/>
    <x v="28"/>
    <s v="03CSORG"/>
    <s v="CALIFORNIA SUN ORANGE X 40PCS"/>
    <n v="0"/>
    <n v="4"/>
    <n v="4"/>
    <n v="5"/>
    <n v="7255.81"/>
    <n v="544.19000000000005"/>
    <n v="1813.95"/>
    <x v="1"/>
    <x v="1"/>
    <x v="0"/>
    <x v="1"/>
    <x v="10"/>
    <x v="10"/>
    <x v="2"/>
    <x v="0"/>
    <x v="2"/>
  </r>
  <r>
    <x v="0"/>
    <x v="9"/>
    <n v="4112000594"/>
    <x v="28"/>
    <s v="05CNCTAPPLE"/>
    <s v="FRUTTA NATURAL APPLE JUICE 1LTR X 10PCS"/>
    <n v="0"/>
    <n v="10"/>
    <n v="10"/>
    <n v="905"/>
    <n v="37209.300000000003"/>
    <n v="2790.7"/>
    <n v="3720.93"/>
    <x v="1"/>
    <x v="1"/>
    <x v="0"/>
    <x v="1"/>
    <x v="0"/>
    <x v="0"/>
    <x v="0"/>
    <x v="0"/>
    <x v="0"/>
  </r>
  <r>
    <x v="0"/>
    <x v="9"/>
    <n v="4112000594"/>
    <x v="28"/>
    <s v="05CNCTCOCK"/>
    <s v="FRUTTA NATURAL COCKTAIL 1LTR X 10PCS"/>
    <n v="0"/>
    <n v="14"/>
    <n v="14"/>
    <n v="11"/>
    <n v="37209.300000000003"/>
    <n v="2790.7"/>
    <n v="2657.81"/>
    <x v="1"/>
    <x v="1"/>
    <x v="0"/>
    <x v="1"/>
    <x v="14"/>
    <x v="14"/>
    <x v="0"/>
    <x v="0"/>
    <x v="0"/>
  </r>
  <r>
    <x v="0"/>
    <x v="9"/>
    <n v="4112000594"/>
    <x v="28"/>
    <s v="05CNCTMNG"/>
    <s v="FRUTTA NATURAL MANGO 1LTR X 10PCS"/>
    <n v="0"/>
    <n v="10"/>
    <n v="10"/>
    <n v="0"/>
    <n v="37209.300000000003"/>
    <n v="2790.7"/>
    <n v="3720.93"/>
    <x v="1"/>
    <x v="1"/>
    <x v="0"/>
    <x v="1"/>
    <x v="17"/>
    <x v="17"/>
    <x v="0"/>
    <x v="0"/>
    <x v="0"/>
  </r>
  <r>
    <x v="0"/>
    <x v="9"/>
    <n v="4112000594"/>
    <x v="28"/>
    <s v="05CNCTORG"/>
    <s v="FRUTTA NATURAL ORANGE 1LTR X 10PCS"/>
    <n v="0"/>
    <n v="10"/>
    <n v="10"/>
    <n v="35"/>
    <n v="37209.300000000003"/>
    <n v="2790.7"/>
    <n v="3720.93"/>
    <x v="1"/>
    <x v="1"/>
    <x v="0"/>
    <x v="1"/>
    <x v="1"/>
    <x v="1"/>
    <x v="0"/>
    <x v="0"/>
    <x v="0"/>
  </r>
  <r>
    <x v="0"/>
    <x v="9"/>
    <n v="4112000594"/>
    <x v="28"/>
    <s v="05CNCTPNPL"/>
    <s v="FRUTTA NATURAL PINEAPPLE 1LTR X 10PCS"/>
    <n v="0"/>
    <n v="10"/>
    <n v="10"/>
    <n v="11"/>
    <n v="37209.300000000003"/>
    <n v="2790.7"/>
    <n v="3720.93"/>
    <x v="1"/>
    <x v="1"/>
    <x v="0"/>
    <x v="1"/>
    <x v="18"/>
    <x v="18"/>
    <x v="0"/>
    <x v="0"/>
    <x v="0"/>
  </r>
  <r>
    <x v="0"/>
    <x v="9"/>
    <n v="4112000594"/>
    <x v="28"/>
    <s v="06MACC0CK"/>
    <s v="MACCAW DRINK COCKTAIL 1LTR X 10PCS"/>
    <n v="0"/>
    <n v="10"/>
    <n v="10"/>
    <n v="67"/>
    <n v="32558.14"/>
    <n v="2441.86"/>
    <n v="3255.81"/>
    <x v="1"/>
    <x v="1"/>
    <x v="0"/>
    <x v="1"/>
    <x v="2"/>
    <x v="2"/>
    <x v="1"/>
    <x v="0"/>
    <x v="0"/>
  </r>
  <r>
    <x v="0"/>
    <x v="9"/>
    <n v="4112000594"/>
    <x v="28"/>
    <s v="06MACORAGE"/>
    <s v="MACCAW DRINK ORANGE 1LTR X 10PCS"/>
    <n v="0"/>
    <n v="12"/>
    <n v="12"/>
    <n v="0"/>
    <n v="32558.14"/>
    <n v="2441.86"/>
    <n v="2713.18"/>
    <x v="1"/>
    <x v="1"/>
    <x v="0"/>
    <x v="1"/>
    <x v="19"/>
    <x v="19"/>
    <x v="1"/>
    <x v="0"/>
    <x v="0"/>
  </r>
  <r>
    <x v="0"/>
    <x v="9"/>
    <n v="4112000594"/>
    <x v="28"/>
    <s v="06MACPNPL"/>
    <s v="MACCAW DRINK PINEAPPLE 1LTR X 10PCS"/>
    <n v="0"/>
    <n v="10"/>
    <n v="10"/>
    <n v="21"/>
    <n v="32558.14"/>
    <n v="2441.86"/>
    <n v="3255.81"/>
    <x v="1"/>
    <x v="1"/>
    <x v="0"/>
    <x v="1"/>
    <x v="12"/>
    <x v="12"/>
    <x v="1"/>
    <x v="0"/>
    <x v="0"/>
  </r>
  <r>
    <x v="0"/>
    <x v="9"/>
    <n v="4112000594"/>
    <x v="28"/>
    <s v="07NPBBKT"/>
    <s v="FRUTTA PET BOTTLE BLACKCURRENT 500ML (12PCS)"/>
    <n v="0"/>
    <n v="10"/>
    <n v="10"/>
    <n v="0"/>
    <n v="11162.79"/>
    <n v="837.21"/>
    <n v="1116.28"/>
    <x v="1"/>
    <x v="1"/>
    <x v="0"/>
    <x v="1"/>
    <x v="5"/>
    <x v="5"/>
    <x v="0"/>
    <x v="0"/>
    <x v="1"/>
  </r>
  <r>
    <x v="0"/>
    <x v="9"/>
    <n v="4112000594"/>
    <x v="28"/>
    <s v="07NPBCTL"/>
    <s v="FRUTTA PET BOTTLE  COCKTAIL 500ML (12PCS)"/>
    <n v="0"/>
    <n v="14"/>
    <n v="14"/>
    <n v="647"/>
    <n v="11162.79"/>
    <n v="837.21"/>
    <n v="797.34"/>
    <x v="1"/>
    <x v="1"/>
    <x v="0"/>
    <x v="1"/>
    <x v="6"/>
    <x v="6"/>
    <x v="0"/>
    <x v="0"/>
    <x v="1"/>
  </r>
  <r>
    <x v="0"/>
    <x v="9"/>
    <n v="4112000594"/>
    <x v="28"/>
    <s v="07NPBORG"/>
    <s v="FRUTTA PET BOTTLE  ORANGE 500ML (12PCS)"/>
    <n v="0"/>
    <n v="10"/>
    <n v="10"/>
    <n v="480"/>
    <n v="11162.79"/>
    <n v="837.21"/>
    <n v="1116.28"/>
    <x v="1"/>
    <x v="1"/>
    <x v="0"/>
    <x v="1"/>
    <x v="7"/>
    <x v="7"/>
    <x v="0"/>
    <x v="0"/>
    <x v="1"/>
  </r>
  <r>
    <x v="0"/>
    <x v="9"/>
    <n v="4112000594"/>
    <x v="28"/>
    <s v="07NPBPPL"/>
    <s v="FRUTTA PET BOTTLE PINEAPPLE 500ML (12PCS)"/>
    <n v="0"/>
    <n v="10"/>
    <n v="10"/>
    <n v="41"/>
    <n v="11162.79"/>
    <n v="837.21"/>
    <n v="1116.28"/>
    <x v="1"/>
    <x v="1"/>
    <x v="0"/>
    <x v="1"/>
    <x v="13"/>
    <x v="13"/>
    <x v="0"/>
    <x v="0"/>
    <x v="1"/>
  </r>
  <r>
    <x v="0"/>
    <x v="9"/>
    <n v="4112000603"/>
    <x v="126"/>
    <s v="05CNCTORG"/>
    <s v="FRUTTA NATURAL ORANGE 1LTR X 10PCS"/>
    <n v="0"/>
    <n v="220"/>
    <n v="220"/>
    <n v="35"/>
    <n v="880000"/>
    <n v="66000"/>
    <n v="4000"/>
    <x v="0"/>
    <x v="4"/>
    <x v="0"/>
    <x v="6"/>
    <x v="1"/>
    <x v="1"/>
    <x v="0"/>
    <x v="0"/>
    <x v="0"/>
  </r>
  <r>
    <x v="0"/>
    <x v="9"/>
    <n v="4112000603"/>
    <x v="126"/>
    <s v="06MACC0CK"/>
    <s v="MACCAW DRINK COCKTAIL 1LTR X 10PCS"/>
    <n v="0"/>
    <n v="50"/>
    <n v="50"/>
    <n v="67"/>
    <n v="186046.51"/>
    <n v="13953.49"/>
    <n v="3720.93"/>
    <x v="0"/>
    <x v="4"/>
    <x v="0"/>
    <x v="6"/>
    <x v="2"/>
    <x v="2"/>
    <x v="1"/>
    <x v="0"/>
    <x v="0"/>
  </r>
  <r>
    <x v="0"/>
    <x v="9"/>
    <n v="4112000603"/>
    <x v="126"/>
    <s v="06MACCRNBRY"/>
    <s v="MACCAW DRINK CRANBERRY 1LTR X 10PCS"/>
    <n v="0"/>
    <n v="100"/>
    <n v="100"/>
    <n v="254"/>
    <n v="372093.02"/>
    <n v="27906.98"/>
    <n v="3720.93"/>
    <x v="0"/>
    <x v="4"/>
    <x v="0"/>
    <x v="6"/>
    <x v="3"/>
    <x v="3"/>
    <x v="1"/>
    <x v="0"/>
    <x v="0"/>
  </r>
  <r>
    <x v="0"/>
    <x v="9"/>
    <n v="4112000603"/>
    <x v="126"/>
    <s v="06MACORAGE"/>
    <s v="MACCAW DRINK ORANGE 1LTR X 10PCS"/>
    <n v="0"/>
    <n v="35"/>
    <n v="35"/>
    <n v="0"/>
    <n v="130232.56"/>
    <n v="9767.44"/>
    <n v="3720.93"/>
    <x v="0"/>
    <x v="4"/>
    <x v="0"/>
    <x v="6"/>
    <x v="19"/>
    <x v="19"/>
    <x v="1"/>
    <x v="0"/>
    <x v="0"/>
  </r>
  <r>
    <x v="0"/>
    <x v="9"/>
    <n v="4112000603"/>
    <x v="126"/>
    <s v="06MACPNPL"/>
    <s v="MACCAW DRINK PINEAPPLE 1LTR X 10PCS"/>
    <n v="0"/>
    <n v="35"/>
    <n v="35"/>
    <n v="21"/>
    <n v="130232.56"/>
    <n v="9767.44"/>
    <n v="3720.93"/>
    <x v="0"/>
    <x v="4"/>
    <x v="0"/>
    <x v="6"/>
    <x v="12"/>
    <x v="12"/>
    <x v="1"/>
    <x v="0"/>
    <x v="0"/>
  </r>
  <r>
    <x v="0"/>
    <x v="9"/>
    <n v="4112000603"/>
    <x v="126"/>
    <s v="06MACSTWBAN"/>
    <s v="MACCAW DRINK STRAWBERRY -BANANA X10PCS"/>
    <n v="0"/>
    <n v="86"/>
    <n v="86"/>
    <n v="0"/>
    <n v="320000"/>
    <n v="24000"/>
    <n v="3720.93"/>
    <x v="0"/>
    <x v="4"/>
    <x v="0"/>
    <x v="6"/>
    <x v="4"/>
    <x v="4"/>
    <x v="1"/>
    <x v="0"/>
    <x v="0"/>
  </r>
  <r>
    <x v="0"/>
    <x v="9"/>
    <n v="4112000604"/>
    <x v="29"/>
    <s v="05CNCTAPPLE"/>
    <s v="FRUTTA NATURAL APPLE JUICE 1LTR X 10PCS"/>
    <n v="0"/>
    <n v="46"/>
    <n v="46"/>
    <n v="905"/>
    <n v="171162.79"/>
    <n v="12837.21"/>
    <n v="3720.93"/>
    <x v="0"/>
    <x v="0"/>
    <x v="0"/>
    <x v="5"/>
    <x v="0"/>
    <x v="0"/>
    <x v="0"/>
    <x v="0"/>
    <x v="0"/>
  </r>
  <r>
    <x v="0"/>
    <x v="9"/>
    <n v="4112000604"/>
    <x v="29"/>
    <s v="05CNCTCOCK"/>
    <s v="FRUTTA NATURAL COCKTAIL 1LTR X 10PCS"/>
    <n v="0"/>
    <n v="50"/>
    <n v="50"/>
    <n v="11"/>
    <n v="186046.51"/>
    <n v="13953.49"/>
    <n v="3720.93"/>
    <x v="0"/>
    <x v="0"/>
    <x v="0"/>
    <x v="5"/>
    <x v="14"/>
    <x v="14"/>
    <x v="0"/>
    <x v="0"/>
    <x v="0"/>
  </r>
  <r>
    <x v="0"/>
    <x v="9"/>
    <n v="4112000604"/>
    <x v="29"/>
    <s v="05CNCTORG"/>
    <s v="FRUTTA NATURAL ORANGE 1LTR X 10PCS"/>
    <n v="2"/>
    <n v="400"/>
    <n v="398"/>
    <n v="35"/>
    <n v="1550139.53"/>
    <n v="116260.46"/>
    <n v="3894.82"/>
    <x v="0"/>
    <x v="0"/>
    <x v="0"/>
    <x v="5"/>
    <x v="1"/>
    <x v="1"/>
    <x v="0"/>
    <x v="0"/>
    <x v="0"/>
  </r>
  <r>
    <x v="0"/>
    <x v="9"/>
    <n v="4112000604"/>
    <x v="29"/>
    <s v="05CNCTPNPL"/>
    <s v="FRUTTA NATURAL PINEAPPLE 1LTR X 10PCS"/>
    <n v="0"/>
    <n v="50"/>
    <n v="50"/>
    <n v="11"/>
    <n v="186046.51"/>
    <n v="13953.49"/>
    <n v="3720.93"/>
    <x v="0"/>
    <x v="0"/>
    <x v="0"/>
    <x v="5"/>
    <x v="18"/>
    <x v="18"/>
    <x v="0"/>
    <x v="0"/>
    <x v="0"/>
  </r>
  <r>
    <x v="0"/>
    <x v="9"/>
    <n v="4112000604"/>
    <x v="29"/>
    <s v="06MACC0CK"/>
    <s v="MACCAW DRINK COCKTAIL 1LTR X 10PCS"/>
    <n v="0"/>
    <n v="15"/>
    <n v="15"/>
    <n v="67"/>
    <n v="55813.95"/>
    <n v="4186.05"/>
    <n v="3720.93"/>
    <x v="0"/>
    <x v="0"/>
    <x v="0"/>
    <x v="5"/>
    <x v="2"/>
    <x v="2"/>
    <x v="1"/>
    <x v="0"/>
    <x v="0"/>
  </r>
  <r>
    <x v="0"/>
    <x v="9"/>
    <n v="4112000604"/>
    <x v="29"/>
    <s v="06MACCRNBRY"/>
    <s v="MACCAW DRINK CRANBERRY 1LTR X 10PCS"/>
    <n v="1"/>
    <n v="50"/>
    <n v="49"/>
    <n v="254"/>
    <n v="182325.58"/>
    <n v="13674.42"/>
    <n v="3720.93"/>
    <x v="0"/>
    <x v="0"/>
    <x v="0"/>
    <x v="5"/>
    <x v="3"/>
    <x v="3"/>
    <x v="1"/>
    <x v="0"/>
    <x v="0"/>
  </r>
  <r>
    <x v="0"/>
    <x v="9"/>
    <n v="4112000604"/>
    <x v="29"/>
    <s v="06MACORAGE"/>
    <s v="MACCAW DRINK ORANGE 1LTR X 10PCS"/>
    <n v="0"/>
    <n v="15"/>
    <n v="15"/>
    <n v="0"/>
    <n v="55813.95"/>
    <n v="4186.05"/>
    <n v="3720.93"/>
    <x v="0"/>
    <x v="0"/>
    <x v="0"/>
    <x v="5"/>
    <x v="19"/>
    <x v="19"/>
    <x v="1"/>
    <x v="0"/>
    <x v="0"/>
  </r>
  <r>
    <x v="0"/>
    <x v="9"/>
    <n v="4112000608"/>
    <x v="30"/>
    <s v="05CNCTAPPLE"/>
    <s v="FRUTTA NATURAL APPLE JUICE 1LTR X 10PCS"/>
    <n v="4"/>
    <n v="70"/>
    <n v="66"/>
    <n v="905"/>
    <n v="245581.39"/>
    <n v="18418.599999999999"/>
    <n v="3720.93"/>
    <x v="0"/>
    <x v="0"/>
    <x v="0"/>
    <x v="5"/>
    <x v="0"/>
    <x v="0"/>
    <x v="0"/>
    <x v="0"/>
    <x v="0"/>
  </r>
  <r>
    <x v="0"/>
    <x v="9"/>
    <n v="4112000608"/>
    <x v="30"/>
    <s v="05CNCTCOCK"/>
    <s v="FRUTTA NATURAL COCKTAIL 1LTR X 10PCS"/>
    <n v="0"/>
    <n v="80"/>
    <n v="80"/>
    <n v="11"/>
    <n v="297674.42"/>
    <n v="22325.58"/>
    <n v="3720.93"/>
    <x v="0"/>
    <x v="0"/>
    <x v="0"/>
    <x v="5"/>
    <x v="14"/>
    <x v="14"/>
    <x v="0"/>
    <x v="0"/>
    <x v="0"/>
  </r>
  <r>
    <x v="0"/>
    <x v="9"/>
    <n v="4112000608"/>
    <x v="30"/>
    <s v="05CNCTORG"/>
    <s v="FRUTTA NATURAL ORANGE 1LTR X 10PCS"/>
    <n v="0"/>
    <n v="100"/>
    <n v="100"/>
    <n v="35"/>
    <n v="372093.02"/>
    <n v="27906.98"/>
    <n v="3720.93"/>
    <x v="0"/>
    <x v="0"/>
    <x v="0"/>
    <x v="5"/>
    <x v="1"/>
    <x v="1"/>
    <x v="0"/>
    <x v="0"/>
    <x v="0"/>
  </r>
  <r>
    <x v="0"/>
    <x v="9"/>
    <n v="4112000608"/>
    <x v="30"/>
    <s v="06MACC0CK"/>
    <s v="MACCAW DRINK COCKTAIL 1LTR X 10PCS"/>
    <n v="0"/>
    <n v="40"/>
    <n v="40"/>
    <n v="67"/>
    <n v="130232.56"/>
    <n v="9767.44"/>
    <n v="3255.81"/>
    <x v="0"/>
    <x v="0"/>
    <x v="0"/>
    <x v="5"/>
    <x v="2"/>
    <x v="2"/>
    <x v="1"/>
    <x v="0"/>
    <x v="0"/>
  </r>
  <r>
    <x v="0"/>
    <x v="9"/>
    <n v="4112000608"/>
    <x v="30"/>
    <s v="06MACORAGE"/>
    <s v="MACCAW DRINK ORANGE 1LTR X 10PCS"/>
    <n v="0"/>
    <n v="40"/>
    <n v="40"/>
    <n v="0"/>
    <n v="130232.56"/>
    <n v="9767.44"/>
    <n v="3255.81"/>
    <x v="0"/>
    <x v="0"/>
    <x v="0"/>
    <x v="5"/>
    <x v="19"/>
    <x v="19"/>
    <x v="1"/>
    <x v="0"/>
    <x v="0"/>
  </r>
  <r>
    <x v="0"/>
    <x v="9"/>
    <n v="4112000608"/>
    <x v="30"/>
    <s v="07NPBBKT"/>
    <s v="FRUTTA PET BOTTLE BLACKCURRENT 500ML (12PCS)"/>
    <n v="1"/>
    <n v="965"/>
    <n v="964"/>
    <n v="0"/>
    <n v="1003534.91"/>
    <n v="75265.119999999995"/>
    <n v="1041.01"/>
    <x v="0"/>
    <x v="0"/>
    <x v="0"/>
    <x v="5"/>
    <x v="5"/>
    <x v="5"/>
    <x v="0"/>
    <x v="0"/>
    <x v="1"/>
  </r>
  <r>
    <x v="0"/>
    <x v="9"/>
    <n v="4112000608"/>
    <x v="30"/>
    <s v="07NPBCTL"/>
    <s v="FRUTTA PET BOTTLE  COCKTAIL 500ML (12PCS)"/>
    <n v="0"/>
    <n v="918"/>
    <n v="918"/>
    <n v="647"/>
    <n v="840558.16"/>
    <n v="63041.86"/>
    <n v="915.64"/>
    <x v="0"/>
    <x v="0"/>
    <x v="0"/>
    <x v="5"/>
    <x v="6"/>
    <x v="6"/>
    <x v="0"/>
    <x v="0"/>
    <x v="1"/>
  </r>
  <r>
    <x v="0"/>
    <x v="9"/>
    <n v="4112000608"/>
    <x v="30"/>
    <s v="07NPBORG"/>
    <s v="FRUTTA PET BOTTLE  ORANGE 500ML (12PCS)"/>
    <n v="0"/>
    <n v="759"/>
    <n v="759"/>
    <n v="480"/>
    <n v="781395.37"/>
    <n v="58604.65"/>
    <n v="1029.51"/>
    <x v="0"/>
    <x v="0"/>
    <x v="0"/>
    <x v="5"/>
    <x v="7"/>
    <x v="7"/>
    <x v="0"/>
    <x v="0"/>
    <x v="1"/>
  </r>
  <r>
    <x v="0"/>
    <x v="9"/>
    <n v="4112000608"/>
    <x v="30"/>
    <s v="07NPBPPL"/>
    <s v="FRUTTA PET BOTTLE PINEAPPLE 500ML (12PCS)"/>
    <n v="1"/>
    <n v="504"/>
    <n v="503"/>
    <n v="41"/>
    <n v="494511.64"/>
    <n v="37088.370000000003"/>
    <n v="983.12"/>
    <x v="0"/>
    <x v="0"/>
    <x v="0"/>
    <x v="5"/>
    <x v="13"/>
    <x v="13"/>
    <x v="0"/>
    <x v="0"/>
    <x v="1"/>
  </r>
  <r>
    <x v="0"/>
    <x v="9"/>
    <n v="4112000612"/>
    <x v="32"/>
    <s v="05CNCTMNG"/>
    <s v="FRUTTA NATURAL MANGO 1LTR X 10PCS"/>
    <n v="10"/>
    <n v="0"/>
    <n v="-10"/>
    <n v="0"/>
    <n v="-37209.300000000003"/>
    <n v="-2790.7"/>
    <n v="3720.93"/>
    <x v="1"/>
    <x v="1"/>
    <x v="0"/>
    <x v="1"/>
    <x v="17"/>
    <x v="17"/>
    <x v="0"/>
    <x v="0"/>
    <x v="0"/>
  </r>
  <r>
    <x v="0"/>
    <x v="9"/>
    <n v="4112000616"/>
    <x v="34"/>
    <s v="05CNCTAPPLE"/>
    <s v="FRUTTA NATURAL APPLE JUICE 1LTR X 10PCS"/>
    <n v="0"/>
    <n v="20"/>
    <n v="20"/>
    <n v="905"/>
    <n v="74418.600000000006"/>
    <n v="5581.4"/>
    <n v="3720.93"/>
    <x v="0"/>
    <x v="0"/>
    <x v="0"/>
    <x v="0"/>
    <x v="0"/>
    <x v="0"/>
    <x v="0"/>
    <x v="0"/>
    <x v="0"/>
  </r>
  <r>
    <x v="0"/>
    <x v="9"/>
    <n v="4112000616"/>
    <x v="34"/>
    <s v="05CNCTCOCK"/>
    <s v="FRUTTA NATURAL COCKTAIL 1LTR X 10PCS"/>
    <n v="0"/>
    <n v="50"/>
    <n v="50"/>
    <n v="11"/>
    <n v="186046.51"/>
    <n v="13953.49"/>
    <n v="3720.93"/>
    <x v="0"/>
    <x v="0"/>
    <x v="0"/>
    <x v="0"/>
    <x v="14"/>
    <x v="14"/>
    <x v="0"/>
    <x v="0"/>
    <x v="0"/>
  </r>
  <r>
    <x v="0"/>
    <x v="9"/>
    <n v="4112000616"/>
    <x v="34"/>
    <s v="05CNCTORG"/>
    <s v="FRUTTA NATURAL ORANGE 1LTR X 10PCS"/>
    <n v="0"/>
    <n v="40"/>
    <n v="40"/>
    <n v="35"/>
    <n v="148837.21"/>
    <n v="11162.79"/>
    <n v="3720.93"/>
    <x v="0"/>
    <x v="0"/>
    <x v="0"/>
    <x v="0"/>
    <x v="1"/>
    <x v="1"/>
    <x v="0"/>
    <x v="0"/>
    <x v="0"/>
  </r>
  <r>
    <x v="0"/>
    <x v="9"/>
    <n v="4112000616"/>
    <x v="34"/>
    <s v="05CNCTPNPL"/>
    <s v="FRUTTA NATURAL PINEAPPLE 1LTR X 10PCS"/>
    <n v="0"/>
    <n v="15"/>
    <n v="15"/>
    <n v="11"/>
    <n v="55813.95"/>
    <n v="4186.05"/>
    <n v="3720.93"/>
    <x v="0"/>
    <x v="0"/>
    <x v="0"/>
    <x v="0"/>
    <x v="18"/>
    <x v="18"/>
    <x v="0"/>
    <x v="0"/>
    <x v="0"/>
  </r>
  <r>
    <x v="0"/>
    <x v="9"/>
    <n v="4112000616"/>
    <x v="34"/>
    <s v="07NPBCTL"/>
    <s v="FRUTTA PET BOTTLE  COCKTAIL 500ML (12PCS)"/>
    <n v="0"/>
    <n v="2"/>
    <n v="2"/>
    <n v="647"/>
    <n v="2232.56"/>
    <n v="167.44"/>
    <n v="1116.28"/>
    <x v="0"/>
    <x v="0"/>
    <x v="0"/>
    <x v="0"/>
    <x v="6"/>
    <x v="6"/>
    <x v="0"/>
    <x v="0"/>
    <x v="1"/>
  </r>
  <r>
    <x v="0"/>
    <x v="9"/>
    <n v="4112000617"/>
    <x v="35"/>
    <s v="05CNCTAPPLE"/>
    <s v="FRUTTA NATURAL APPLE JUICE 1LTR X 10PCS"/>
    <n v="2"/>
    <n v="0"/>
    <n v="-2"/>
    <n v="905"/>
    <n v="-7441.86"/>
    <n v="-558.14"/>
    <n v="3720.93"/>
    <x v="0"/>
    <x v="3"/>
    <x v="2"/>
    <x v="7"/>
    <x v="0"/>
    <x v="0"/>
    <x v="0"/>
    <x v="3"/>
    <x v="0"/>
  </r>
  <r>
    <x v="0"/>
    <x v="9"/>
    <n v="4112000617"/>
    <x v="35"/>
    <s v="05CNCTORG"/>
    <s v="FRUTTA NATURAL ORANGE 1LTR X 10PCS"/>
    <n v="1"/>
    <n v="0"/>
    <n v="-1"/>
    <n v="35"/>
    <n v="-3720.93"/>
    <n v="-279.07"/>
    <n v="3720.93"/>
    <x v="0"/>
    <x v="3"/>
    <x v="2"/>
    <x v="7"/>
    <x v="1"/>
    <x v="1"/>
    <x v="0"/>
    <x v="3"/>
    <x v="0"/>
  </r>
  <r>
    <x v="0"/>
    <x v="9"/>
    <n v="4112000617"/>
    <x v="35"/>
    <s v="05CNCTPNPL"/>
    <s v="FRUTTA NATURAL PINEAPPLE 1LTR X 10PCS"/>
    <n v="1"/>
    <n v="0"/>
    <n v="-1"/>
    <n v="11"/>
    <n v="-3720.93"/>
    <n v="-279.07"/>
    <n v="3720.93"/>
    <x v="0"/>
    <x v="3"/>
    <x v="2"/>
    <x v="7"/>
    <x v="18"/>
    <x v="18"/>
    <x v="0"/>
    <x v="3"/>
    <x v="0"/>
  </r>
  <r>
    <x v="0"/>
    <x v="9"/>
    <n v="4112000617"/>
    <x v="35"/>
    <s v="06MACCRNBRY"/>
    <s v="MACCAW DRINK CRANBERRY 1LTR X 10PCS"/>
    <n v="4"/>
    <n v="0"/>
    <n v="-4"/>
    <n v="254"/>
    <n v="-13023.26"/>
    <n v="-976.74"/>
    <n v="3255.81"/>
    <x v="0"/>
    <x v="3"/>
    <x v="2"/>
    <x v="7"/>
    <x v="3"/>
    <x v="3"/>
    <x v="1"/>
    <x v="3"/>
    <x v="0"/>
  </r>
  <r>
    <x v="0"/>
    <x v="9"/>
    <n v="4112000617"/>
    <x v="35"/>
    <s v="06MACORAGE"/>
    <s v="MACCAW DRINK ORANGE 1LTR X 10PCS"/>
    <n v="11"/>
    <n v="0"/>
    <n v="-11"/>
    <n v="0"/>
    <n v="-35813.949999999997"/>
    <n v="-2686.05"/>
    <n v="3255.81"/>
    <x v="0"/>
    <x v="3"/>
    <x v="2"/>
    <x v="7"/>
    <x v="19"/>
    <x v="19"/>
    <x v="1"/>
    <x v="3"/>
    <x v="0"/>
  </r>
  <r>
    <x v="0"/>
    <x v="9"/>
    <n v="4112000617"/>
    <x v="35"/>
    <s v="07NPBCTL"/>
    <s v="FRUTTA PET BOTTLE  COCKTAIL 500ML (12PCS)"/>
    <n v="90"/>
    <n v="0"/>
    <n v="-90"/>
    <n v="647"/>
    <n v="-100465.12"/>
    <n v="-7534.88"/>
    <n v="1116.28"/>
    <x v="0"/>
    <x v="3"/>
    <x v="2"/>
    <x v="7"/>
    <x v="6"/>
    <x v="6"/>
    <x v="0"/>
    <x v="3"/>
    <x v="1"/>
  </r>
  <r>
    <x v="0"/>
    <x v="9"/>
    <n v="4112000617"/>
    <x v="35"/>
    <s v="07NPBORG"/>
    <s v="FRUTTA PET BOTTLE  ORANGE 500ML (12PCS)"/>
    <n v="25"/>
    <n v="0"/>
    <n v="-25"/>
    <n v="480"/>
    <n v="-27906.98"/>
    <n v="-2093.02"/>
    <n v="1116.28"/>
    <x v="0"/>
    <x v="3"/>
    <x v="2"/>
    <x v="7"/>
    <x v="7"/>
    <x v="7"/>
    <x v="0"/>
    <x v="3"/>
    <x v="1"/>
  </r>
  <r>
    <x v="0"/>
    <x v="9"/>
    <n v="4112000623"/>
    <x v="36"/>
    <s v="05CNCTAPPLE"/>
    <s v="FRUTTA NATURAL APPLE JUICE 1LTR X 10PCS"/>
    <n v="0"/>
    <n v="10"/>
    <n v="10"/>
    <n v="905"/>
    <n v="37209.300000000003"/>
    <n v="2790.7"/>
    <n v="3720.93"/>
    <x v="0"/>
    <x v="0"/>
    <x v="0"/>
    <x v="0"/>
    <x v="0"/>
    <x v="0"/>
    <x v="0"/>
    <x v="0"/>
    <x v="0"/>
  </r>
  <r>
    <x v="0"/>
    <x v="9"/>
    <n v="4112000623"/>
    <x v="36"/>
    <s v="05CNCTCOCK"/>
    <s v="FRUTTA NATURAL COCKTAIL 1LTR X 10PCS"/>
    <n v="0"/>
    <n v="15"/>
    <n v="15"/>
    <n v="11"/>
    <n v="53023.26"/>
    <n v="3976.74"/>
    <n v="3534.88"/>
    <x v="0"/>
    <x v="0"/>
    <x v="0"/>
    <x v="0"/>
    <x v="14"/>
    <x v="14"/>
    <x v="0"/>
    <x v="0"/>
    <x v="0"/>
  </r>
  <r>
    <x v="0"/>
    <x v="9"/>
    <n v="4112000623"/>
    <x v="36"/>
    <s v="05CNCTPNPL"/>
    <s v="FRUTTA NATURAL PINEAPPLE 1LTR X 10PCS"/>
    <n v="0"/>
    <n v="10"/>
    <n v="10"/>
    <n v="11"/>
    <n v="35348.839999999997"/>
    <n v="2651.16"/>
    <n v="3534.88"/>
    <x v="0"/>
    <x v="0"/>
    <x v="0"/>
    <x v="0"/>
    <x v="18"/>
    <x v="18"/>
    <x v="0"/>
    <x v="0"/>
    <x v="0"/>
  </r>
  <r>
    <x v="0"/>
    <x v="9"/>
    <n v="4112000626"/>
    <x v="37"/>
    <s v="05CNCTAPPLE"/>
    <s v="FRUTTA NATURAL APPLE JUICE 1LTR X 10PCS"/>
    <n v="0"/>
    <n v="49"/>
    <n v="49"/>
    <n v="905"/>
    <n v="182325.58"/>
    <n v="13674.42"/>
    <n v="3720.93"/>
    <x v="0"/>
    <x v="0"/>
    <x v="0"/>
    <x v="0"/>
    <x v="0"/>
    <x v="0"/>
    <x v="0"/>
    <x v="0"/>
    <x v="0"/>
  </r>
  <r>
    <x v="0"/>
    <x v="9"/>
    <n v="4112000626"/>
    <x v="37"/>
    <s v="05CNCTCOCK"/>
    <s v="FRUTTA NATURAL COCKTAIL 1LTR X 10PCS"/>
    <n v="0"/>
    <n v="60"/>
    <n v="60"/>
    <n v="11"/>
    <n v="223255.81"/>
    <n v="16744.189999999999"/>
    <n v="3720.93"/>
    <x v="0"/>
    <x v="0"/>
    <x v="0"/>
    <x v="0"/>
    <x v="14"/>
    <x v="14"/>
    <x v="0"/>
    <x v="0"/>
    <x v="0"/>
  </r>
  <r>
    <x v="0"/>
    <x v="9"/>
    <n v="4112000626"/>
    <x v="37"/>
    <s v="05CNCTORG"/>
    <s v="FRUTTA NATURAL ORANGE 1LTR X 10PCS"/>
    <n v="0"/>
    <n v="80"/>
    <n v="80"/>
    <n v="35"/>
    <n v="297674.42"/>
    <n v="22325.58"/>
    <n v="3720.93"/>
    <x v="0"/>
    <x v="0"/>
    <x v="0"/>
    <x v="0"/>
    <x v="1"/>
    <x v="1"/>
    <x v="0"/>
    <x v="0"/>
    <x v="0"/>
  </r>
  <r>
    <x v="0"/>
    <x v="9"/>
    <n v="4112000626"/>
    <x v="37"/>
    <s v="05CNCTPNPL"/>
    <s v="FRUTTA NATURAL PINEAPPLE 1LTR X 10PCS"/>
    <n v="0"/>
    <n v="30"/>
    <n v="30"/>
    <n v="11"/>
    <n v="111627.91"/>
    <n v="8372.09"/>
    <n v="3720.93"/>
    <x v="0"/>
    <x v="0"/>
    <x v="0"/>
    <x v="0"/>
    <x v="18"/>
    <x v="18"/>
    <x v="0"/>
    <x v="0"/>
    <x v="0"/>
  </r>
  <r>
    <x v="0"/>
    <x v="9"/>
    <n v="4112000628"/>
    <x v="38"/>
    <s v="05CNCTAPPLE"/>
    <s v="FRUTTA NATURAL APPLE JUICE 1LTR X 10PCS"/>
    <n v="0"/>
    <n v="10"/>
    <n v="10"/>
    <n v="905"/>
    <n v="37209.300000000003"/>
    <n v="2790.7"/>
    <n v="3720.93"/>
    <x v="0"/>
    <x v="4"/>
    <x v="0"/>
    <x v="6"/>
    <x v="0"/>
    <x v="0"/>
    <x v="0"/>
    <x v="0"/>
    <x v="0"/>
  </r>
  <r>
    <x v="0"/>
    <x v="9"/>
    <n v="4112000628"/>
    <x v="38"/>
    <s v="05CNCTCOCK"/>
    <s v="FRUTTA NATURAL COCKTAIL 1LTR X 10PCS"/>
    <n v="0"/>
    <n v="10"/>
    <n v="10"/>
    <n v="11"/>
    <n v="37209.300000000003"/>
    <n v="2790.7"/>
    <n v="3720.93"/>
    <x v="0"/>
    <x v="4"/>
    <x v="0"/>
    <x v="6"/>
    <x v="14"/>
    <x v="14"/>
    <x v="0"/>
    <x v="0"/>
    <x v="0"/>
  </r>
  <r>
    <x v="0"/>
    <x v="9"/>
    <n v="4112000628"/>
    <x v="38"/>
    <s v="05CNCTORG"/>
    <s v="FRUTTA NATURAL ORANGE 1LTR X 10PCS"/>
    <n v="0"/>
    <n v="50"/>
    <n v="50"/>
    <n v="35"/>
    <n v="186046.51"/>
    <n v="13953.49"/>
    <n v="3720.93"/>
    <x v="0"/>
    <x v="4"/>
    <x v="0"/>
    <x v="6"/>
    <x v="1"/>
    <x v="1"/>
    <x v="0"/>
    <x v="0"/>
    <x v="0"/>
  </r>
  <r>
    <x v="0"/>
    <x v="9"/>
    <n v="4112000628"/>
    <x v="38"/>
    <s v="05CNCTPNPL"/>
    <s v="FRUTTA NATURAL PINEAPPLE 1LTR X 10PCS"/>
    <n v="0"/>
    <n v="30"/>
    <n v="30"/>
    <n v="11"/>
    <n v="111627.91"/>
    <n v="8372.09"/>
    <n v="3720.93"/>
    <x v="0"/>
    <x v="4"/>
    <x v="0"/>
    <x v="6"/>
    <x v="18"/>
    <x v="18"/>
    <x v="0"/>
    <x v="0"/>
    <x v="0"/>
  </r>
  <r>
    <x v="0"/>
    <x v="9"/>
    <n v="4112000628"/>
    <x v="38"/>
    <s v="06MACCRNBRY"/>
    <s v="MACCAW DRINK CRANBERRY 1LTR X 10PCS"/>
    <n v="0"/>
    <n v="40"/>
    <n v="40"/>
    <n v="254"/>
    <n v="130232.56"/>
    <n v="9767.44"/>
    <n v="3255.81"/>
    <x v="0"/>
    <x v="4"/>
    <x v="0"/>
    <x v="6"/>
    <x v="3"/>
    <x v="3"/>
    <x v="1"/>
    <x v="0"/>
    <x v="0"/>
  </r>
  <r>
    <x v="0"/>
    <x v="9"/>
    <n v="4112000628"/>
    <x v="38"/>
    <s v="06MACORAGE"/>
    <s v="MACCAW DRINK ORANGE 1LTR X 10PCS"/>
    <n v="0"/>
    <n v="38"/>
    <n v="38"/>
    <n v="0"/>
    <n v="123720.93"/>
    <n v="9279.07"/>
    <n v="3255.81"/>
    <x v="0"/>
    <x v="4"/>
    <x v="0"/>
    <x v="6"/>
    <x v="19"/>
    <x v="19"/>
    <x v="1"/>
    <x v="0"/>
    <x v="0"/>
  </r>
  <r>
    <x v="0"/>
    <x v="9"/>
    <n v="4112000636"/>
    <x v="169"/>
    <s v="03CSAPPLE"/>
    <s v="CALIFORNIA SUN APPLE X 40PCS"/>
    <n v="5"/>
    <n v="0"/>
    <n v="-5"/>
    <n v="14"/>
    <n v="-9069.77"/>
    <n v="-680.23"/>
    <n v="1813.95"/>
    <x v="0"/>
    <x v="3"/>
    <x v="2"/>
    <x v="3"/>
    <x v="15"/>
    <x v="15"/>
    <x v="2"/>
    <x v="26"/>
    <x v="2"/>
  </r>
  <r>
    <x v="0"/>
    <x v="9"/>
    <n v="4112000636"/>
    <x v="169"/>
    <s v="03CSCOCK"/>
    <s v="CALIFORNIA SUN COCKTAIL X 40PCS"/>
    <n v="5"/>
    <n v="0"/>
    <n v="-5"/>
    <n v="78"/>
    <n v="-9069.77"/>
    <n v="-680.23"/>
    <n v="1813.95"/>
    <x v="0"/>
    <x v="3"/>
    <x v="2"/>
    <x v="3"/>
    <x v="8"/>
    <x v="8"/>
    <x v="2"/>
    <x v="26"/>
    <x v="2"/>
  </r>
  <r>
    <x v="0"/>
    <x v="9"/>
    <n v="4112000636"/>
    <x v="169"/>
    <s v="03CSPNPL"/>
    <s v="CALIFORNIA SUN  PINEAPPLE X 40PCS"/>
    <n v="2"/>
    <n v="0"/>
    <n v="-2"/>
    <n v="0"/>
    <n v="-3627.91"/>
    <n v="-272.08999999999997"/>
    <n v="1813.95"/>
    <x v="0"/>
    <x v="3"/>
    <x v="2"/>
    <x v="3"/>
    <x v="11"/>
    <x v="11"/>
    <x v="2"/>
    <x v="26"/>
    <x v="2"/>
  </r>
  <r>
    <x v="0"/>
    <x v="9"/>
    <n v="4112000637"/>
    <x v="41"/>
    <s v="05CNCTAPPLE"/>
    <s v="FRUTTA NATURAL APPLE JUICE 1LTR X 10PCS"/>
    <n v="0"/>
    <n v="20"/>
    <n v="20"/>
    <n v="905"/>
    <n v="74418.600000000006"/>
    <n v="5581.4"/>
    <n v="3720.93"/>
    <x v="0"/>
    <x v="0"/>
    <x v="0"/>
    <x v="5"/>
    <x v="0"/>
    <x v="0"/>
    <x v="0"/>
    <x v="0"/>
    <x v="0"/>
  </r>
  <r>
    <x v="0"/>
    <x v="9"/>
    <n v="4112000637"/>
    <x v="41"/>
    <s v="05CNCTCOCK"/>
    <s v="FRUTTA NATURAL COCKTAIL 1LTR X 10PCS"/>
    <n v="0"/>
    <n v="100"/>
    <n v="100"/>
    <n v="11"/>
    <n v="372093.02"/>
    <n v="27906.98"/>
    <n v="3720.93"/>
    <x v="0"/>
    <x v="0"/>
    <x v="0"/>
    <x v="5"/>
    <x v="14"/>
    <x v="14"/>
    <x v="0"/>
    <x v="0"/>
    <x v="0"/>
  </r>
  <r>
    <x v="0"/>
    <x v="9"/>
    <n v="4112000637"/>
    <x v="41"/>
    <s v="05CNCTORG"/>
    <s v="FRUTTA NATURAL ORANGE 1LTR X 10PCS"/>
    <n v="0"/>
    <n v="80"/>
    <n v="80"/>
    <n v="35"/>
    <n v="297674.42"/>
    <n v="22325.58"/>
    <n v="3720.93"/>
    <x v="0"/>
    <x v="0"/>
    <x v="0"/>
    <x v="5"/>
    <x v="1"/>
    <x v="1"/>
    <x v="0"/>
    <x v="0"/>
    <x v="0"/>
  </r>
  <r>
    <x v="0"/>
    <x v="9"/>
    <n v="4112000637"/>
    <x v="41"/>
    <s v="05CNCTPNPL"/>
    <s v="FRUTTA NATURAL PINEAPPLE 1LTR X 10PCS"/>
    <n v="0"/>
    <n v="20"/>
    <n v="20"/>
    <n v="11"/>
    <n v="74418.600000000006"/>
    <n v="5581.4"/>
    <n v="3720.93"/>
    <x v="0"/>
    <x v="0"/>
    <x v="0"/>
    <x v="5"/>
    <x v="18"/>
    <x v="18"/>
    <x v="0"/>
    <x v="0"/>
    <x v="0"/>
  </r>
  <r>
    <x v="0"/>
    <x v="9"/>
    <n v="4112000637"/>
    <x v="41"/>
    <s v="06MACC0CK"/>
    <s v="MACCAW DRINK COCKTAIL 1LTR X 10PCS"/>
    <n v="2"/>
    <n v="30"/>
    <n v="28"/>
    <n v="67"/>
    <n v="91162.79"/>
    <n v="6837.21"/>
    <n v="3255.81"/>
    <x v="0"/>
    <x v="0"/>
    <x v="0"/>
    <x v="5"/>
    <x v="2"/>
    <x v="2"/>
    <x v="1"/>
    <x v="0"/>
    <x v="0"/>
  </r>
  <r>
    <x v="0"/>
    <x v="9"/>
    <n v="4112000637"/>
    <x v="41"/>
    <s v="06MACCRNBRY"/>
    <s v="MACCAW DRINK CRANBERRY 1LTR X 10PCS"/>
    <n v="0"/>
    <n v="50"/>
    <n v="50"/>
    <n v="254"/>
    <n v="162790.70000000001"/>
    <n v="12209.3"/>
    <n v="3255.81"/>
    <x v="0"/>
    <x v="0"/>
    <x v="0"/>
    <x v="5"/>
    <x v="3"/>
    <x v="3"/>
    <x v="1"/>
    <x v="0"/>
    <x v="0"/>
  </r>
  <r>
    <x v="0"/>
    <x v="9"/>
    <n v="4112000637"/>
    <x v="41"/>
    <s v="06MACORAGE"/>
    <s v="MACCAW DRINK ORANGE 1LTR X 10PCS"/>
    <n v="0"/>
    <n v="20"/>
    <n v="20"/>
    <n v="0"/>
    <n v="65116.28"/>
    <n v="4883.72"/>
    <n v="3255.81"/>
    <x v="0"/>
    <x v="0"/>
    <x v="0"/>
    <x v="5"/>
    <x v="19"/>
    <x v="19"/>
    <x v="1"/>
    <x v="0"/>
    <x v="0"/>
  </r>
  <r>
    <x v="0"/>
    <x v="9"/>
    <n v="4112000637"/>
    <x v="41"/>
    <s v="06MACPNPL"/>
    <s v="MACCAW DRINK PINEAPPLE 1LTR X 10PCS"/>
    <n v="0"/>
    <n v="19"/>
    <n v="19"/>
    <n v="21"/>
    <n v="61860.46"/>
    <n v="4639.53"/>
    <n v="3255.81"/>
    <x v="0"/>
    <x v="0"/>
    <x v="0"/>
    <x v="5"/>
    <x v="12"/>
    <x v="12"/>
    <x v="1"/>
    <x v="0"/>
    <x v="0"/>
  </r>
  <r>
    <x v="0"/>
    <x v="9"/>
    <n v="4112000637"/>
    <x v="41"/>
    <s v="07NPBBKT"/>
    <s v="FRUTTA PET BOTTLE BLACKCURRENT 500ML (12PCS)"/>
    <n v="0"/>
    <n v="130"/>
    <n v="130"/>
    <n v="0"/>
    <n v="145116.28"/>
    <n v="10883.72"/>
    <n v="1116.28"/>
    <x v="0"/>
    <x v="0"/>
    <x v="0"/>
    <x v="5"/>
    <x v="5"/>
    <x v="5"/>
    <x v="0"/>
    <x v="0"/>
    <x v="1"/>
  </r>
  <r>
    <x v="0"/>
    <x v="9"/>
    <n v="4112000637"/>
    <x v="41"/>
    <s v="07NPBCTL"/>
    <s v="FRUTTA PET BOTTLE  COCKTAIL 500ML (12PCS)"/>
    <n v="0"/>
    <n v="180"/>
    <n v="180"/>
    <n v="647"/>
    <n v="156279.07"/>
    <n v="11720.93"/>
    <n v="868.22"/>
    <x v="0"/>
    <x v="0"/>
    <x v="0"/>
    <x v="5"/>
    <x v="6"/>
    <x v="6"/>
    <x v="0"/>
    <x v="0"/>
    <x v="1"/>
  </r>
  <r>
    <x v="0"/>
    <x v="9"/>
    <n v="4112000637"/>
    <x v="41"/>
    <s v="07NPBORG"/>
    <s v="FRUTTA PET BOTTLE  ORANGE 500ML (12PCS)"/>
    <n v="0"/>
    <n v="50"/>
    <n v="50"/>
    <n v="480"/>
    <n v="55813.96"/>
    <n v="4186.05"/>
    <n v="1116.28"/>
    <x v="0"/>
    <x v="0"/>
    <x v="0"/>
    <x v="5"/>
    <x v="7"/>
    <x v="7"/>
    <x v="0"/>
    <x v="0"/>
    <x v="1"/>
  </r>
  <r>
    <x v="0"/>
    <x v="9"/>
    <n v="4112000639"/>
    <x v="42"/>
    <s v="05CNCTAPPLE"/>
    <s v="FRUTTA NATURAL APPLE JUICE 1LTR X 10PCS"/>
    <n v="1"/>
    <n v="70"/>
    <n v="69"/>
    <n v="905"/>
    <n v="256744.18"/>
    <n v="19255.810000000001"/>
    <n v="3720.93"/>
    <x v="0"/>
    <x v="0"/>
    <x v="0"/>
    <x v="5"/>
    <x v="0"/>
    <x v="0"/>
    <x v="0"/>
    <x v="0"/>
    <x v="0"/>
  </r>
  <r>
    <x v="0"/>
    <x v="9"/>
    <n v="4112000639"/>
    <x v="42"/>
    <s v="05CNCTCOCK"/>
    <s v="FRUTTA NATURAL COCKTAIL 1LTR X 10PCS"/>
    <n v="1"/>
    <n v="100"/>
    <n v="99"/>
    <n v="11"/>
    <n v="368372.09"/>
    <n v="27627.91"/>
    <n v="3720.93"/>
    <x v="0"/>
    <x v="0"/>
    <x v="0"/>
    <x v="5"/>
    <x v="14"/>
    <x v="14"/>
    <x v="0"/>
    <x v="0"/>
    <x v="0"/>
  </r>
  <r>
    <x v="0"/>
    <x v="9"/>
    <n v="4112000639"/>
    <x v="42"/>
    <s v="05CNCTORG"/>
    <s v="FRUTTA NATURAL ORANGE 1LTR X 10PCS"/>
    <n v="0"/>
    <n v="230"/>
    <n v="230"/>
    <n v="35"/>
    <n v="855813.95"/>
    <n v="64186.05"/>
    <n v="3720.93"/>
    <x v="0"/>
    <x v="0"/>
    <x v="0"/>
    <x v="5"/>
    <x v="1"/>
    <x v="1"/>
    <x v="0"/>
    <x v="0"/>
    <x v="0"/>
  </r>
  <r>
    <x v="0"/>
    <x v="9"/>
    <n v="4112000639"/>
    <x v="42"/>
    <s v="05CNCTPNPL"/>
    <s v="FRUTTA NATURAL PINEAPPLE 1LTR X 10PCS"/>
    <n v="1"/>
    <n v="75"/>
    <n v="74"/>
    <n v="11"/>
    <n v="275348.83"/>
    <n v="20651.16"/>
    <n v="3720.93"/>
    <x v="0"/>
    <x v="0"/>
    <x v="0"/>
    <x v="5"/>
    <x v="18"/>
    <x v="18"/>
    <x v="0"/>
    <x v="0"/>
    <x v="0"/>
  </r>
  <r>
    <x v="0"/>
    <x v="9"/>
    <n v="4112000639"/>
    <x v="42"/>
    <s v="06MACC0CK"/>
    <s v="MACCAW DRINK COCKTAIL 1LTR X 10PCS"/>
    <n v="0"/>
    <n v="20"/>
    <n v="20"/>
    <n v="67"/>
    <n v="65116.28"/>
    <n v="4883.72"/>
    <n v="3255.81"/>
    <x v="0"/>
    <x v="0"/>
    <x v="0"/>
    <x v="5"/>
    <x v="2"/>
    <x v="2"/>
    <x v="1"/>
    <x v="0"/>
    <x v="0"/>
  </r>
  <r>
    <x v="0"/>
    <x v="9"/>
    <n v="4112000639"/>
    <x v="42"/>
    <s v="06MACCRNBRY"/>
    <s v="MACCAW DRINK CRANBERRY 1LTR X 10PCS"/>
    <n v="0"/>
    <n v="150"/>
    <n v="150"/>
    <n v="254"/>
    <n v="488372.1"/>
    <n v="36627.910000000003"/>
    <n v="3255.81"/>
    <x v="0"/>
    <x v="0"/>
    <x v="0"/>
    <x v="5"/>
    <x v="3"/>
    <x v="3"/>
    <x v="1"/>
    <x v="0"/>
    <x v="0"/>
  </r>
  <r>
    <x v="0"/>
    <x v="9"/>
    <n v="4112000639"/>
    <x v="42"/>
    <s v="06MACORAGE"/>
    <s v="MACCAW DRINK ORANGE 1LTR X 10PCS"/>
    <n v="0"/>
    <n v="15"/>
    <n v="15"/>
    <n v="0"/>
    <n v="48837.21"/>
    <n v="3662.79"/>
    <n v="3255.81"/>
    <x v="0"/>
    <x v="0"/>
    <x v="0"/>
    <x v="5"/>
    <x v="19"/>
    <x v="19"/>
    <x v="1"/>
    <x v="0"/>
    <x v="0"/>
  </r>
  <r>
    <x v="0"/>
    <x v="9"/>
    <n v="4112000639"/>
    <x v="42"/>
    <s v="06MACPNPL"/>
    <s v="MACCAW DRINK PINEAPPLE 1LTR X 10PCS"/>
    <n v="0"/>
    <n v="15"/>
    <n v="15"/>
    <n v="21"/>
    <n v="48837.21"/>
    <n v="3662.79"/>
    <n v="3255.81"/>
    <x v="0"/>
    <x v="0"/>
    <x v="0"/>
    <x v="5"/>
    <x v="12"/>
    <x v="12"/>
    <x v="1"/>
    <x v="0"/>
    <x v="0"/>
  </r>
  <r>
    <x v="0"/>
    <x v="9"/>
    <n v="4112000641"/>
    <x v="43"/>
    <s v="05CNCTAPPLE"/>
    <s v="FRUTTA NATURAL APPLE JUICE 1LTR X 10PCS"/>
    <n v="3"/>
    <n v="0"/>
    <n v="-3"/>
    <n v="905"/>
    <n v="-11162.79"/>
    <n v="-837.21"/>
    <n v="3720.93"/>
    <x v="0"/>
    <x v="4"/>
    <x v="0"/>
    <x v="6"/>
    <x v="0"/>
    <x v="0"/>
    <x v="0"/>
    <x v="0"/>
    <x v="0"/>
  </r>
  <r>
    <x v="0"/>
    <x v="9"/>
    <n v="4112000641"/>
    <x v="43"/>
    <s v="05CNCTPNPL"/>
    <s v="FRUTTA NATURAL PINEAPPLE 1LTR X 10PCS"/>
    <n v="3"/>
    <n v="375"/>
    <n v="372"/>
    <n v="11"/>
    <n v="1384186.03"/>
    <n v="103813.95"/>
    <n v="3720.93"/>
    <x v="0"/>
    <x v="4"/>
    <x v="0"/>
    <x v="6"/>
    <x v="18"/>
    <x v="18"/>
    <x v="0"/>
    <x v="0"/>
    <x v="0"/>
  </r>
  <r>
    <x v="0"/>
    <x v="9"/>
    <n v="4112000642"/>
    <x v="107"/>
    <s v="05CNCTAPPLE"/>
    <s v="FRUTTA NATURAL APPLE JUICE 1LTR X 10PCS"/>
    <n v="0"/>
    <n v="200"/>
    <n v="200"/>
    <n v="905"/>
    <n v="744186.04"/>
    <n v="55813.95"/>
    <n v="3720.93"/>
    <x v="0"/>
    <x v="5"/>
    <x v="1"/>
    <x v="10"/>
    <x v="0"/>
    <x v="0"/>
    <x v="0"/>
    <x v="9"/>
    <x v="0"/>
  </r>
  <r>
    <x v="0"/>
    <x v="9"/>
    <n v="4112000642"/>
    <x v="107"/>
    <s v="05CNCTCOCK"/>
    <s v="FRUTTA NATURAL COCKTAIL 1LTR X 10PCS"/>
    <n v="0"/>
    <n v="250"/>
    <n v="250"/>
    <n v="11"/>
    <n v="930232.55"/>
    <n v="69767.44"/>
    <n v="3720.93"/>
    <x v="0"/>
    <x v="5"/>
    <x v="1"/>
    <x v="10"/>
    <x v="14"/>
    <x v="14"/>
    <x v="0"/>
    <x v="9"/>
    <x v="0"/>
  </r>
  <r>
    <x v="0"/>
    <x v="9"/>
    <n v="4112000642"/>
    <x v="107"/>
    <s v="05CNCTMNG"/>
    <s v="FRUTTA NATURAL MANGO 1LTR X 10PCS"/>
    <n v="0"/>
    <n v="50"/>
    <n v="50"/>
    <n v="0"/>
    <n v="186046.51"/>
    <n v="13953.49"/>
    <n v="3720.93"/>
    <x v="0"/>
    <x v="5"/>
    <x v="1"/>
    <x v="10"/>
    <x v="17"/>
    <x v="17"/>
    <x v="0"/>
    <x v="9"/>
    <x v="0"/>
  </r>
  <r>
    <x v="0"/>
    <x v="9"/>
    <n v="4112000642"/>
    <x v="107"/>
    <s v="05CNCTORG"/>
    <s v="FRUTTA NATURAL ORANGE 1LTR X 10PCS"/>
    <n v="0"/>
    <n v="250"/>
    <n v="250"/>
    <n v="35"/>
    <n v="930232.55"/>
    <n v="69767.44"/>
    <n v="3720.93"/>
    <x v="0"/>
    <x v="5"/>
    <x v="1"/>
    <x v="10"/>
    <x v="1"/>
    <x v="1"/>
    <x v="0"/>
    <x v="9"/>
    <x v="0"/>
  </r>
  <r>
    <x v="0"/>
    <x v="9"/>
    <n v="4112000642"/>
    <x v="107"/>
    <s v="05CNCTPNPL"/>
    <s v="FRUTTA NATURAL PINEAPPLE 1LTR X 10PCS"/>
    <n v="0"/>
    <n v="250"/>
    <n v="250"/>
    <n v="11"/>
    <n v="930232.55"/>
    <n v="69767.44"/>
    <n v="3720.93"/>
    <x v="0"/>
    <x v="5"/>
    <x v="1"/>
    <x v="10"/>
    <x v="18"/>
    <x v="18"/>
    <x v="0"/>
    <x v="9"/>
    <x v="0"/>
  </r>
  <r>
    <x v="0"/>
    <x v="9"/>
    <n v="4112000642"/>
    <x v="107"/>
    <s v="06MACC0CK"/>
    <s v="MACCAW DRINK COCKTAIL 1LTR X 10PCS"/>
    <n v="0"/>
    <n v="25"/>
    <n v="25"/>
    <n v="67"/>
    <n v="81395.350000000006"/>
    <n v="6104.65"/>
    <n v="3255.81"/>
    <x v="0"/>
    <x v="5"/>
    <x v="1"/>
    <x v="10"/>
    <x v="2"/>
    <x v="2"/>
    <x v="1"/>
    <x v="9"/>
    <x v="0"/>
  </r>
  <r>
    <x v="0"/>
    <x v="9"/>
    <n v="4112000642"/>
    <x v="107"/>
    <s v="06MACCRNBRY"/>
    <s v="MACCAW DRINK CRANBERRY 1LTR X 10PCS"/>
    <n v="0"/>
    <n v="25"/>
    <n v="25"/>
    <n v="254"/>
    <n v="81395.350000000006"/>
    <n v="6104.65"/>
    <n v="3255.81"/>
    <x v="0"/>
    <x v="5"/>
    <x v="1"/>
    <x v="10"/>
    <x v="3"/>
    <x v="3"/>
    <x v="1"/>
    <x v="9"/>
    <x v="0"/>
  </r>
  <r>
    <x v="0"/>
    <x v="9"/>
    <n v="4112000642"/>
    <x v="107"/>
    <s v="06MACORAGE"/>
    <s v="MACCAW DRINK ORANGE 1LTR X 10PCS"/>
    <n v="0"/>
    <n v="25"/>
    <n v="25"/>
    <n v="0"/>
    <n v="81395.350000000006"/>
    <n v="6104.65"/>
    <n v="3255.81"/>
    <x v="0"/>
    <x v="5"/>
    <x v="1"/>
    <x v="10"/>
    <x v="19"/>
    <x v="19"/>
    <x v="1"/>
    <x v="9"/>
    <x v="0"/>
  </r>
  <r>
    <x v="0"/>
    <x v="9"/>
    <n v="4112000642"/>
    <x v="107"/>
    <s v="06MACPNPL"/>
    <s v="MACCAW DRINK PINEAPPLE 1LTR X 10PCS"/>
    <n v="0"/>
    <n v="25"/>
    <n v="25"/>
    <n v="21"/>
    <n v="81395.350000000006"/>
    <n v="6104.65"/>
    <n v="3255.81"/>
    <x v="0"/>
    <x v="5"/>
    <x v="1"/>
    <x v="10"/>
    <x v="12"/>
    <x v="12"/>
    <x v="1"/>
    <x v="9"/>
    <x v="0"/>
  </r>
  <r>
    <x v="0"/>
    <x v="9"/>
    <n v="4112000642"/>
    <x v="107"/>
    <s v="07NPBCTL"/>
    <s v="FRUTTA PET BOTTLE  COCKTAIL 500ML (12PCS)"/>
    <n v="0"/>
    <n v="1216"/>
    <n v="1216"/>
    <n v="647"/>
    <n v="1357395.39"/>
    <n v="101804.65"/>
    <n v="1116.28"/>
    <x v="0"/>
    <x v="5"/>
    <x v="1"/>
    <x v="10"/>
    <x v="6"/>
    <x v="6"/>
    <x v="0"/>
    <x v="9"/>
    <x v="1"/>
  </r>
  <r>
    <x v="0"/>
    <x v="9"/>
    <n v="4112000642"/>
    <x v="107"/>
    <s v="07NPBORG"/>
    <s v="FRUTTA PET BOTTLE  ORANGE 500ML (12PCS)"/>
    <n v="0"/>
    <n v="1221"/>
    <n v="1221"/>
    <n v="480"/>
    <n v="1014697.7"/>
    <n v="76102.33"/>
    <n v="831.04"/>
    <x v="0"/>
    <x v="5"/>
    <x v="1"/>
    <x v="10"/>
    <x v="7"/>
    <x v="7"/>
    <x v="0"/>
    <x v="9"/>
    <x v="1"/>
  </r>
  <r>
    <x v="0"/>
    <x v="9"/>
    <n v="4112000642"/>
    <x v="107"/>
    <s v="07NPBPPL"/>
    <s v="FRUTTA PET BOTTLE PINEAPPLE 500ML (12PCS)"/>
    <n v="0"/>
    <n v="375"/>
    <n v="375"/>
    <n v="41"/>
    <n v="418604.66"/>
    <n v="31395.35"/>
    <n v="1116.28"/>
    <x v="0"/>
    <x v="5"/>
    <x v="1"/>
    <x v="10"/>
    <x v="13"/>
    <x v="13"/>
    <x v="0"/>
    <x v="9"/>
    <x v="1"/>
  </r>
  <r>
    <x v="0"/>
    <x v="9"/>
    <n v="4112000651"/>
    <x v="86"/>
    <s v="05CNCTAPPLE"/>
    <s v="FRUTTA NATURAL APPLE JUICE 1LTR X 10PCS"/>
    <n v="0"/>
    <n v="70"/>
    <n v="70"/>
    <n v="905"/>
    <n v="280000"/>
    <n v="21000"/>
    <n v="4000"/>
    <x v="0"/>
    <x v="3"/>
    <x v="2"/>
    <x v="16"/>
    <x v="0"/>
    <x v="0"/>
    <x v="0"/>
    <x v="16"/>
    <x v="0"/>
  </r>
  <r>
    <x v="0"/>
    <x v="9"/>
    <n v="4112000651"/>
    <x v="86"/>
    <s v="05CNCTORG"/>
    <s v="FRUTTA NATURAL ORANGE 1LTR X 10PCS"/>
    <n v="0"/>
    <n v="535"/>
    <n v="535"/>
    <n v="35"/>
    <n v="2140000"/>
    <n v="160500"/>
    <n v="4000"/>
    <x v="0"/>
    <x v="3"/>
    <x v="2"/>
    <x v="16"/>
    <x v="1"/>
    <x v="1"/>
    <x v="0"/>
    <x v="16"/>
    <x v="0"/>
  </r>
  <r>
    <x v="0"/>
    <x v="9"/>
    <n v="4112000651"/>
    <x v="86"/>
    <s v="06MACCRNBRY"/>
    <s v="MACCAW DRINK CRANBERRY 1LTR X 10PCS"/>
    <n v="0"/>
    <n v="260"/>
    <n v="260"/>
    <n v="254"/>
    <n v="967441.85"/>
    <n v="72558.14"/>
    <n v="3720.93"/>
    <x v="0"/>
    <x v="3"/>
    <x v="2"/>
    <x v="16"/>
    <x v="3"/>
    <x v="3"/>
    <x v="1"/>
    <x v="16"/>
    <x v="0"/>
  </r>
  <r>
    <x v="0"/>
    <x v="9"/>
    <n v="4112000651"/>
    <x v="86"/>
    <s v="06MACPNPL"/>
    <s v="MACCAW DRINK PINEAPPLE 1LTR X 10PCS"/>
    <n v="0"/>
    <n v="170"/>
    <n v="170"/>
    <n v="21"/>
    <n v="632558.13"/>
    <n v="47441.86"/>
    <n v="3720.93"/>
    <x v="0"/>
    <x v="3"/>
    <x v="2"/>
    <x v="16"/>
    <x v="12"/>
    <x v="12"/>
    <x v="1"/>
    <x v="16"/>
    <x v="0"/>
  </r>
  <r>
    <x v="0"/>
    <x v="9"/>
    <n v="4112000651"/>
    <x v="86"/>
    <s v="06MACSTWBAN"/>
    <s v="MACCAW DRINK STRAWBERRY -BANANA X10PCS"/>
    <n v="0"/>
    <n v="170"/>
    <n v="170"/>
    <n v="0"/>
    <n v="632558.13"/>
    <n v="47441.86"/>
    <n v="3720.93"/>
    <x v="0"/>
    <x v="3"/>
    <x v="2"/>
    <x v="16"/>
    <x v="4"/>
    <x v="4"/>
    <x v="1"/>
    <x v="16"/>
    <x v="0"/>
  </r>
  <r>
    <x v="0"/>
    <x v="9"/>
    <n v="4112000651"/>
    <x v="86"/>
    <s v="07NPBCTL"/>
    <s v="FRUTTA PET BOTTLE  COCKTAIL 500ML (12PCS)"/>
    <n v="0"/>
    <n v="861"/>
    <n v="861"/>
    <n v="647"/>
    <n v="893023.28"/>
    <n v="66976.75"/>
    <n v="1037.19"/>
    <x v="0"/>
    <x v="3"/>
    <x v="2"/>
    <x v="16"/>
    <x v="6"/>
    <x v="6"/>
    <x v="0"/>
    <x v="16"/>
    <x v="1"/>
  </r>
  <r>
    <x v="0"/>
    <x v="9"/>
    <n v="4112000651"/>
    <x v="86"/>
    <s v="07NPBORG"/>
    <s v="FRUTTA PET BOTTLE  ORANGE 500ML (12PCS)"/>
    <n v="0"/>
    <n v="950"/>
    <n v="950"/>
    <n v="480"/>
    <n v="948837.23"/>
    <n v="71162.789999999994"/>
    <n v="998.78"/>
    <x v="0"/>
    <x v="3"/>
    <x v="2"/>
    <x v="16"/>
    <x v="7"/>
    <x v="7"/>
    <x v="0"/>
    <x v="16"/>
    <x v="1"/>
  </r>
  <r>
    <x v="0"/>
    <x v="9"/>
    <n v="4112000651"/>
    <x v="86"/>
    <s v="07NPBPPL"/>
    <s v="FRUTTA PET BOTTLE PINEAPPLE 500ML (12PCS)"/>
    <n v="0"/>
    <n v="540"/>
    <n v="540"/>
    <n v="41"/>
    <n v="491162.8"/>
    <n v="36837.21"/>
    <n v="909.56"/>
    <x v="0"/>
    <x v="3"/>
    <x v="2"/>
    <x v="16"/>
    <x v="13"/>
    <x v="13"/>
    <x v="0"/>
    <x v="16"/>
    <x v="1"/>
  </r>
  <r>
    <x v="0"/>
    <x v="9"/>
    <n v="4112000652"/>
    <x v="46"/>
    <s v="06MACORAGE"/>
    <s v="MACCAW DRINK ORANGE 1LTR X 10PCS"/>
    <n v="0"/>
    <n v="25"/>
    <n v="25"/>
    <n v="0"/>
    <n v="93023.25"/>
    <n v="6976.74"/>
    <n v="3720.93"/>
    <x v="1"/>
    <x v="1"/>
    <x v="0"/>
    <x v="1"/>
    <x v="19"/>
    <x v="19"/>
    <x v="1"/>
    <x v="0"/>
    <x v="0"/>
  </r>
  <r>
    <x v="0"/>
    <x v="9"/>
    <n v="4112000653"/>
    <x v="109"/>
    <s v="05CNCTAPPLE"/>
    <s v="FRUTTA NATURAL APPLE JUICE 1LTR X 10PCS"/>
    <n v="0"/>
    <n v="50"/>
    <n v="50"/>
    <n v="905"/>
    <n v="186046.51"/>
    <n v="13953.49"/>
    <n v="3720.93"/>
    <x v="0"/>
    <x v="2"/>
    <x v="1"/>
    <x v="13"/>
    <x v="0"/>
    <x v="0"/>
    <x v="0"/>
    <x v="11"/>
    <x v="0"/>
  </r>
  <r>
    <x v="0"/>
    <x v="9"/>
    <n v="4112000653"/>
    <x v="109"/>
    <s v="05CNCTCOCK"/>
    <s v="FRUTTA NATURAL COCKTAIL 1LTR X 10PCS"/>
    <n v="0"/>
    <n v="225"/>
    <n v="225"/>
    <n v="11"/>
    <n v="837209.29"/>
    <n v="62790.7"/>
    <n v="3720.93"/>
    <x v="0"/>
    <x v="2"/>
    <x v="1"/>
    <x v="13"/>
    <x v="14"/>
    <x v="14"/>
    <x v="0"/>
    <x v="11"/>
    <x v="0"/>
  </r>
  <r>
    <x v="0"/>
    <x v="9"/>
    <n v="4112000653"/>
    <x v="109"/>
    <s v="05CNCTORG"/>
    <s v="FRUTTA NATURAL ORANGE 1LTR X 10PCS"/>
    <n v="0"/>
    <n v="75"/>
    <n v="75"/>
    <n v="35"/>
    <n v="279069.76"/>
    <n v="20930.23"/>
    <n v="3720.93"/>
    <x v="0"/>
    <x v="2"/>
    <x v="1"/>
    <x v="13"/>
    <x v="1"/>
    <x v="1"/>
    <x v="0"/>
    <x v="11"/>
    <x v="0"/>
  </r>
  <r>
    <x v="0"/>
    <x v="9"/>
    <n v="4112000653"/>
    <x v="109"/>
    <s v="05CNCTPNPL"/>
    <s v="FRUTTA NATURAL PINEAPPLE 1LTR X 10PCS"/>
    <n v="0"/>
    <n v="200"/>
    <n v="200"/>
    <n v="11"/>
    <n v="744186.04"/>
    <n v="55813.95"/>
    <n v="3720.93"/>
    <x v="0"/>
    <x v="2"/>
    <x v="1"/>
    <x v="13"/>
    <x v="18"/>
    <x v="18"/>
    <x v="0"/>
    <x v="11"/>
    <x v="0"/>
  </r>
  <r>
    <x v="0"/>
    <x v="9"/>
    <n v="4112000653"/>
    <x v="109"/>
    <s v="07NPBBKT"/>
    <s v="FRUTTA PET BOTTLE BLACKCURRENT 500ML (12PCS)"/>
    <n v="0"/>
    <n v="368"/>
    <n v="368"/>
    <n v="0"/>
    <n v="410790.71"/>
    <n v="30809.3"/>
    <n v="1116.28"/>
    <x v="0"/>
    <x v="2"/>
    <x v="1"/>
    <x v="13"/>
    <x v="5"/>
    <x v="5"/>
    <x v="0"/>
    <x v="11"/>
    <x v="1"/>
  </r>
  <r>
    <x v="0"/>
    <x v="9"/>
    <n v="4112000653"/>
    <x v="109"/>
    <s v="07NPBCTL"/>
    <s v="FRUTTA PET BOTTLE  COCKTAIL 500ML (12PCS)"/>
    <n v="0"/>
    <n v="1400"/>
    <n v="1400"/>
    <n v="647"/>
    <n v="1339534.92"/>
    <n v="100465.12"/>
    <n v="956.81"/>
    <x v="0"/>
    <x v="2"/>
    <x v="1"/>
    <x v="13"/>
    <x v="6"/>
    <x v="6"/>
    <x v="0"/>
    <x v="11"/>
    <x v="1"/>
  </r>
  <r>
    <x v="0"/>
    <x v="9"/>
    <n v="4112000653"/>
    <x v="109"/>
    <s v="07NPBORG"/>
    <s v="FRUTTA PET BOTTLE  ORANGE 500ML (12PCS)"/>
    <n v="0"/>
    <n v="800"/>
    <n v="800"/>
    <n v="480"/>
    <n v="893023.28"/>
    <n v="66976.75"/>
    <n v="1116.28"/>
    <x v="0"/>
    <x v="2"/>
    <x v="1"/>
    <x v="13"/>
    <x v="7"/>
    <x v="7"/>
    <x v="0"/>
    <x v="11"/>
    <x v="1"/>
  </r>
  <r>
    <x v="0"/>
    <x v="9"/>
    <n v="4112000653"/>
    <x v="109"/>
    <s v="07NPBPPL"/>
    <s v="FRUTTA PET BOTTLE PINEAPPLE 500ML (12PCS)"/>
    <n v="0"/>
    <n v="996"/>
    <n v="996"/>
    <n v="41"/>
    <n v="893023.28"/>
    <n v="66976.75"/>
    <n v="896.61"/>
    <x v="0"/>
    <x v="2"/>
    <x v="1"/>
    <x v="13"/>
    <x v="13"/>
    <x v="13"/>
    <x v="0"/>
    <x v="11"/>
    <x v="1"/>
  </r>
  <r>
    <x v="0"/>
    <x v="9"/>
    <n v="4112000656"/>
    <x v="48"/>
    <s v="05CNCTAPPLE"/>
    <s v="FRUTTA NATURAL APPLE JUICE 1LTR X 10PCS"/>
    <n v="0"/>
    <n v="40"/>
    <n v="40"/>
    <n v="905"/>
    <n v="148837.21"/>
    <n v="11162.79"/>
    <n v="3720.93"/>
    <x v="0"/>
    <x v="0"/>
    <x v="0"/>
    <x v="0"/>
    <x v="0"/>
    <x v="0"/>
    <x v="0"/>
    <x v="0"/>
    <x v="0"/>
  </r>
  <r>
    <x v="0"/>
    <x v="9"/>
    <n v="4112000656"/>
    <x v="48"/>
    <s v="05CNCTCOCK"/>
    <s v="FRUTTA NATURAL COCKTAIL 1LTR X 10PCS"/>
    <n v="0"/>
    <n v="150"/>
    <n v="150"/>
    <n v="11"/>
    <n v="558139.53"/>
    <n v="41860.46"/>
    <n v="3720.93"/>
    <x v="0"/>
    <x v="0"/>
    <x v="0"/>
    <x v="0"/>
    <x v="14"/>
    <x v="14"/>
    <x v="0"/>
    <x v="0"/>
    <x v="0"/>
  </r>
  <r>
    <x v="0"/>
    <x v="9"/>
    <n v="4112000656"/>
    <x v="48"/>
    <s v="05CNCTORG"/>
    <s v="FRUTTA NATURAL ORANGE 1LTR X 10PCS"/>
    <n v="1"/>
    <n v="470"/>
    <n v="469"/>
    <n v="35"/>
    <n v="1856465.11"/>
    <n v="139234.88"/>
    <n v="3958.35"/>
    <x v="0"/>
    <x v="0"/>
    <x v="0"/>
    <x v="0"/>
    <x v="1"/>
    <x v="1"/>
    <x v="0"/>
    <x v="0"/>
    <x v="0"/>
  </r>
  <r>
    <x v="0"/>
    <x v="9"/>
    <n v="4112000656"/>
    <x v="48"/>
    <s v="05CNCTPNPL"/>
    <s v="FRUTTA NATURAL PINEAPPLE 1LTR X 10PCS"/>
    <n v="0"/>
    <n v="40"/>
    <n v="40"/>
    <n v="11"/>
    <n v="148837.21"/>
    <n v="11162.79"/>
    <n v="3720.93"/>
    <x v="0"/>
    <x v="0"/>
    <x v="0"/>
    <x v="0"/>
    <x v="18"/>
    <x v="18"/>
    <x v="0"/>
    <x v="0"/>
    <x v="0"/>
  </r>
  <r>
    <x v="0"/>
    <x v="9"/>
    <n v="4112000656"/>
    <x v="48"/>
    <s v="06MACC0CK"/>
    <s v="MACCAW DRINK COCKTAIL 1LTR X 10PCS"/>
    <n v="0"/>
    <n v="60"/>
    <n v="60"/>
    <n v="67"/>
    <n v="218604.65"/>
    <n v="16395.349999999999"/>
    <n v="3643.41"/>
    <x v="0"/>
    <x v="0"/>
    <x v="0"/>
    <x v="0"/>
    <x v="2"/>
    <x v="2"/>
    <x v="1"/>
    <x v="0"/>
    <x v="0"/>
  </r>
  <r>
    <x v="0"/>
    <x v="9"/>
    <n v="4112000656"/>
    <x v="48"/>
    <s v="06MACCRNBRY"/>
    <s v="MACCAW DRINK CRANBERRY 1LTR X 10PCS"/>
    <n v="0"/>
    <n v="90"/>
    <n v="90"/>
    <n v="254"/>
    <n v="320930.23"/>
    <n v="24069.77"/>
    <n v="3565.89"/>
    <x v="0"/>
    <x v="0"/>
    <x v="0"/>
    <x v="0"/>
    <x v="3"/>
    <x v="3"/>
    <x v="1"/>
    <x v="0"/>
    <x v="0"/>
  </r>
  <r>
    <x v="0"/>
    <x v="9"/>
    <n v="4112000656"/>
    <x v="48"/>
    <s v="06MACORAGE"/>
    <s v="MACCAW DRINK ORANGE 1LTR X 10PCS"/>
    <n v="0"/>
    <n v="20"/>
    <n v="20"/>
    <n v="0"/>
    <n v="74418.600000000006"/>
    <n v="5581.4"/>
    <n v="3720.93"/>
    <x v="0"/>
    <x v="0"/>
    <x v="0"/>
    <x v="0"/>
    <x v="19"/>
    <x v="19"/>
    <x v="1"/>
    <x v="0"/>
    <x v="0"/>
  </r>
  <r>
    <x v="0"/>
    <x v="9"/>
    <n v="4112000656"/>
    <x v="48"/>
    <s v="06MACPNPL"/>
    <s v="MACCAW DRINK PINEAPPLE 1LTR X 10PCS"/>
    <n v="1"/>
    <n v="20"/>
    <n v="19"/>
    <n v="21"/>
    <n v="70697.67"/>
    <n v="5302.33"/>
    <n v="3720.93"/>
    <x v="0"/>
    <x v="0"/>
    <x v="0"/>
    <x v="0"/>
    <x v="12"/>
    <x v="12"/>
    <x v="1"/>
    <x v="0"/>
    <x v="0"/>
  </r>
  <r>
    <x v="0"/>
    <x v="9"/>
    <n v="4112000656"/>
    <x v="48"/>
    <s v="06MACSTWBAN"/>
    <s v="MACCAW DRINK STRAWBERRY -BANANA X10PCS"/>
    <n v="0"/>
    <n v="50"/>
    <n v="50"/>
    <n v="0"/>
    <n v="186046.51"/>
    <n v="13953.49"/>
    <n v="3720.93"/>
    <x v="0"/>
    <x v="0"/>
    <x v="0"/>
    <x v="0"/>
    <x v="4"/>
    <x v="4"/>
    <x v="1"/>
    <x v="0"/>
    <x v="0"/>
  </r>
  <r>
    <x v="0"/>
    <x v="9"/>
    <n v="4112000658"/>
    <x v="87"/>
    <s v="04NCTAPPLE"/>
    <s v="FRUTTA NATURAL  APPLE 250ML X 24PCS"/>
    <n v="0"/>
    <n v="100"/>
    <n v="100"/>
    <n v="0"/>
    <n v="279069.77"/>
    <n v="20930.23"/>
    <n v="2790.7"/>
    <x v="0"/>
    <x v="5"/>
    <x v="1"/>
    <x v="10"/>
    <x v="20"/>
    <x v="20"/>
    <x v="0"/>
    <x v="17"/>
    <x v="3"/>
  </r>
  <r>
    <x v="0"/>
    <x v="9"/>
    <n v="4112000658"/>
    <x v="87"/>
    <s v="04NCTCOCK"/>
    <s v="FRUTTA NATURAL COCKTAIL 250ML X 24PCS"/>
    <n v="0"/>
    <n v="50"/>
    <n v="50"/>
    <n v="0"/>
    <n v="139535"/>
    <n v="10465.129999999999"/>
    <n v="2790.7"/>
    <x v="0"/>
    <x v="5"/>
    <x v="1"/>
    <x v="10"/>
    <x v="22"/>
    <x v="22"/>
    <x v="0"/>
    <x v="17"/>
    <x v="3"/>
  </r>
  <r>
    <x v="0"/>
    <x v="9"/>
    <n v="4112000658"/>
    <x v="87"/>
    <s v="04NCTORG"/>
    <s v="FRUTTA NATURAL ORANGE 250ML X 24PCS"/>
    <n v="0"/>
    <n v="50"/>
    <n v="50"/>
    <n v="150"/>
    <n v="139535"/>
    <n v="10465.129999999999"/>
    <n v="2790.7"/>
    <x v="0"/>
    <x v="5"/>
    <x v="1"/>
    <x v="10"/>
    <x v="21"/>
    <x v="21"/>
    <x v="0"/>
    <x v="17"/>
    <x v="3"/>
  </r>
  <r>
    <x v="0"/>
    <x v="9"/>
    <n v="4112000658"/>
    <x v="87"/>
    <s v="05CNCTAPPLE"/>
    <s v="FRUTTA NATURAL APPLE JUICE 1LTR X 10PCS"/>
    <n v="0"/>
    <n v="300"/>
    <n v="300"/>
    <n v="905"/>
    <n v="1116279.06"/>
    <n v="83720.929999999993"/>
    <n v="3720.93"/>
    <x v="0"/>
    <x v="5"/>
    <x v="1"/>
    <x v="10"/>
    <x v="0"/>
    <x v="0"/>
    <x v="0"/>
    <x v="17"/>
    <x v="0"/>
  </r>
  <r>
    <x v="0"/>
    <x v="9"/>
    <n v="4112000658"/>
    <x v="87"/>
    <s v="05CNCTCOCK"/>
    <s v="FRUTTA NATURAL COCKTAIL 1LTR X 10PCS"/>
    <n v="0"/>
    <n v="300"/>
    <n v="300"/>
    <n v="11"/>
    <n v="1116279.06"/>
    <n v="83720.929999999993"/>
    <n v="3720.93"/>
    <x v="0"/>
    <x v="5"/>
    <x v="1"/>
    <x v="10"/>
    <x v="14"/>
    <x v="14"/>
    <x v="0"/>
    <x v="17"/>
    <x v="0"/>
  </r>
  <r>
    <x v="0"/>
    <x v="9"/>
    <n v="4112000658"/>
    <x v="87"/>
    <s v="05CNCTORG"/>
    <s v="FRUTTA NATURAL ORANGE 1LTR X 10PCS"/>
    <n v="0"/>
    <n v="150"/>
    <n v="150"/>
    <n v="35"/>
    <n v="558139.53"/>
    <n v="41860.46"/>
    <n v="3720.93"/>
    <x v="0"/>
    <x v="5"/>
    <x v="1"/>
    <x v="10"/>
    <x v="1"/>
    <x v="1"/>
    <x v="0"/>
    <x v="17"/>
    <x v="0"/>
  </r>
  <r>
    <x v="0"/>
    <x v="9"/>
    <n v="4112000658"/>
    <x v="87"/>
    <s v="06MACC0CK"/>
    <s v="MACCAW DRINK COCKTAIL 1LTR X 10PCS"/>
    <n v="0"/>
    <n v="300"/>
    <n v="300"/>
    <n v="67"/>
    <n v="976744.17"/>
    <n v="73255.81"/>
    <n v="3255.81"/>
    <x v="0"/>
    <x v="5"/>
    <x v="1"/>
    <x v="10"/>
    <x v="2"/>
    <x v="2"/>
    <x v="1"/>
    <x v="17"/>
    <x v="0"/>
  </r>
  <r>
    <x v="0"/>
    <x v="9"/>
    <n v="4112000658"/>
    <x v="87"/>
    <s v="06MACORAGE"/>
    <s v="MACCAW DRINK ORANGE 1LTR X 10PCS"/>
    <n v="0"/>
    <n v="200"/>
    <n v="200"/>
    <n v="0"/>
    <n v="651162.78"/>
    <n v="48837.21"/>
    <n v="3255.81"/>
    <x v="0"/>
    <x v="5"/>
    <x v="1"/>
    <x v="10"/>
    <x v="19"/>
    <x v="19"/>
    <x v="1"/>
    <x v="17"/>
    <x v="0"/>
  </r>
  <r>
    <x v="0"/>
    <x v="9"/>
    <n v="4112000658"/>
    <x v="87"/>
    <s v="06MACPNPL"/>
    <s v="MACCAW DRINK PINEAPPLE 1LTR X 10PCS"/>
    <n v="0"/>
    <n v="200"/>
    <n v="200"/>
    <n v="21"/>
    <n v="651162.78"/>
    <n v="48837.21"/>
    <n v="3255.81"/>
    <x v="0"/>
    <x v="5"/>
    <x v="1"/>
    <x v="10"/>
    <x v="12"/>
    <x v="12"/>
    <x v="1"/>
    <x v="17"/>
    <x v="0"/>
  </r>
  <r>
    <x v="0"/>
    <x v="9"/>
    <n v="4112000658"/>
    <x v="87"/>
    <s v="07NPBBKT"/>
    <s v="FRUTTA PET BOTTLE BLACKCURRENT 500ML (12PCS)"/>
    <n v="0"/>
    <n v="725"/>
    <n v="725"/>
    <n v="0"/>
    <n v="558139.55000000005"/>
    <n v="41860.47"/>
    <n v="769.85"/>
    <x v="0"/>
    <x v="5"/>
    <x v="1"/>
    <x v="10"/>
    <x v="5"/>
    <x v="5"/>
    <x v="0"/>
    <x v="17"/>
    <x v="1"/>
  </r>
  <r>
    <x v="0"/>
    <x v="9"/>
    <n v="4112000658"/>
    <x v="87"/>
    <s v="07NPBCTL"/>
    <s v="FRUTTA PET BOTTLE  COCKTAIL 500ML (12PCS)"/>
    <n v="0"/>
    <n v="500"/>
    <n v="500"/>
    <n v="647"/>
    <n v="558139.55000000005"/>
    <n v="41860.47"/>
    <n v="1116.28"/>
    <x v="0"/>
    <x v="5"/>
    <x v="1"/>
    <x v="10"/>
    <x v="6"/>
    <x v="6"/>
    <x v="0"/>
    <x v="17"/>
    <x v="1"/>
  </r>
  <r>
    <x v="0"/>
    <x v="9"/>
    <n v="4112000658"/>
    <x v="87"/>
    <s v="07NPBORG"/>
    <s v="FRUTTA PET BOTTLE  ORANGE 500ML (12PCS)"/>
    <n v="0"/>
    <n v="500"/>
    <n v="500"/>
    <n v="480"/>
    <n v="558139.55000000005"/>
    <n v="41860.47"/>
    <n v="1116.28"/>
    <x v="0"/>
    <x v="5"/>
    <x v="1"/>
    <x v="10"/>
    <x v="7"/>
    <x v="7"/>
    <x v="0"/>
    <x v="17"/>
    <x v="1"/>
  </r>
  <r>
    <x v="0"/>
    <x v="9"/>
    <n v="4112000658"/>
    <x v="87"/>
    <s v="07NPBPPL"/>
    <s v="FRUTTA PET BOTTLE PINEAPPLE 500ML (12PCS)"/>
    <n v="0"/>
    <n v="300"/>
    <n v="300"/>
    <n v="41"/>
    <n v="334883.73"/>
    <n v="25116.28"/>
    <n v="1116.28"/>
    <x v="0"/>
    <x v="5"/>
    <x v="1"/>
    <x v="10"/>
    <x v="13"/>
    <x v="13"/>
    <x v="0"/>
    <x v="17"/>
    <x v="1"/>
  </r>
  <r>
    <x v="0"/>
    <x v="9"/>
    <n v="4112000661"/>
    <x v="89"/>
    <s v="07NPBPPL"/>
    <s v="FRUTTA PET BOTTLE PINEAPPLE 500ML (12PCS)"/>
    <n v="140"/>
    <n v="0"/>
    <n v="-140"/>
    <n v="41"/>
    <n v="-156279.07"/>
    <n v="-11720.93"/>
    <n v="1116.28"/>
    <x v="0"/>
    <x v="3"/>
    <x v="2"/>
    <x v="17"/>
    <x v="13"/>
    <x v="13"/>
    <x v="0"/>
    <x v="18"/>
    <x v="1"/>
  </r>
  <r>
    <x v="0"/>
    <x v="9"/>
    <n v="4112000664"/>
    <x v="49"/>
    <s v="05CNCTAPPLE"/>
    <s v="FRUTTA NATURAL APPLE JUICE 1LTR X 10PCS"/>
    <n v="0"/>
    <n v="25"/>
    <n v="25"/>
    <n v="905"/>
    <n v="100000"/>
    <n v="7500"/>
    <n v="4000"/>
    <x v="1"/>
    <x v="1"/>
    <x v="0"/>
    <x v="1"/>
    <x v="0"/>
    <x v="0"/>
    <x v="0"/>
    <x v="0"/>
    <x v="0"/>
  </r>
  <r>
    <x v="0"/>
    <x v="9"/>
    <n v="4112000664"/>
    <x v="49"/>
    <s v="05CNCTCOCK"/>
    <s v="FRUTTA NATURAL COCKTAIL 1LTR X 10PCS"/>
    <n v="0"/>
    <n v="15"/>
    <n v="15"/>
    <n v="11"/>
    <n v="60000"/>
    <n v="4500"/>
    <n v="4000"/>
    <x v="1"/>
    <x v="1"/>
    <x v="0"/>
    <x v="1"/>
    <x v="14"/>
    <x v="14"/>
    <x v="0"/>
    <x v="0"/>
    <x v="0"/>
  </r>
  <r>
    <x v="0"/>
    <x v="9"/>
    <n v="4112000664"/>
    <x v="49"/>
    <s v="05CNCTORG"/>
    <s v="FRUTTA NATURAL ORANGE 1LTR X 10PCS"/>
    <n v="0"/>
    <n v="15"/>
    <n v="15"/>
    <n v="35"/>
    <n v="60000"/>
    <n v="4500"/>
    <n v="4000"/>
    <x v="1"/>
    <x v="1"/>
    <x v="0"/>
    <x v="1"/>
    <x v="1"/>
    <x v="1"/>
    <x v="0"/>
    <x v="0"/>
    <x v="0"/>
  </r>
  <r>
    <x v="0"/>
    <x v="9"/>
    <n v="4112000664"/>
    <x v="49"/>
    <s v="05CNCTPNPL"/>
    <s v="FRUTTA NATURAL PINEAPPLE 1LTR X 10PCS"/>
    <n v="0"/>
    <n v="12"/>
    <n v="12"/>
    <n v="11"/>
    <n v="48000"/>
    <n v="3600"/>
    <n v="4000"/>
    <x v="1"/>
    <x v="1"/>
    <x v="0"/>
    <x v="1"/>
    <x v="18"/>
    <x v="18"/>
    <x v="0"/>
    <x v="0"/>
    <x v="0"/>
  </r>
  <r>
    <x v="0"/>
    <x v="9"/>
    <n v="4112000664"/>
    <x v="49"/>
    <s v="06MACC0CK"/>
    <s v="MACCAW DRINK COCKTAIL 1LTR X 10PCS"/>
    <n v="0"/>
    <n v="25"/>
    <n v="25"/>
    <n v="67"/>
    <n v="93023.25"/>
    <n v="6976.74"/>
    <n v="3720.93"/>
    <x v="1"/>
    <x v="1"/>
    <x v="0"/>
    <x v="1"/>
    <x v="2"/>
    <x v="2"/>
    <x v="1"/>
    <x v="0"/>
    <x v="0"/>
  </r>
  <r>
    <x v="0"/>
    <x v="9"/>
    <n v="4112000664"/>
    <x v="49"/>
    <s v="06MACCRNBRY"/>
    <s v="MACCAW DRINK CRANBERRY 1LTR X 10PCS"/>
    <n v="0"/>
    <n v="15"/>
    <n v="15"/>
    <n v="254"/>
    <n v="55813.95"/>
    <n v="4186.05"/>
    <n v="3720.93"/>
    <x v="1"/>
    <x v="1"/>
    <x v="0"/>
    <x v="1"/>
    <x v="3"/>
    <x v="3"/>
    <x v="1"/>
    <x v="0"/>
    <x v="0"/>
  </r>
  <r>
    <x v="0"/>
    <x v="9"/>
    <n v="4112000664"/>
    <x v="49"/>
    <s v="06MACORAGE"/>
    <s v="MACCAW DRINK ORANGE 1LTR X 10PCS"/>
    <n v="0"/>
    <n v="15"/>
    <n v="15"/>
    <n v="0"/>
    <n v="55813.95"/>
    <n v="4186.05"/>
    <n v="3720.93"/>
    <x v="1"/>
    <x v="1"/>
    <x v="0"/>
    <x v="1"/>
    <x v="19"/>
    <x v="19"/>
    <x v="1"/>
    <x v="0"/>
    <x v="0"/>
  </r>
  <r>
    <x v="0"/>
    <x v="9"/>
    <n v="4112000668"/>
    <x v="50"/>
    <s v="04NCTAPPLE"/>
    <s v="FRUTTA NATURAL  APPLE 250ML X 24PCS"/>
    <n v="0"/>
    <n v="50"/>
    <n v="50"/>
    <n v="0"/>
    <n v="139534.89000000001"/>
    <n v="10465.120000000001"/>
    <n v="2790.7"/>
    <x v="0"/>
    <x v="2"/>
    <x v="1"/>
    <x v="9"/>
    <x v="20"/>
    <x v="20"/>
    <x v="0"/>
    <x v="7"/>
    <x v="3"/>
  </r>
  <r>
    <x v="0"/>
    <x v="9"/>
    <n v="4112000668"/>
    <x v="50"/>
    <s v="04NCTCOCK"/>
    <s v="FRUTTA NATURAL COCKTAIL 250ML X 24PCS"/>
    <n v="0"/>
    <n v="50"/>
    <n v="50"/>
    <n v="0"/>
    <n v="139534.89000000001"/>
    <n v="10465.120000000001"/>
    <n v="2790.7"/>
    <x v="0"/>
    <x v="2"/>
    <x v="1"/>
    <x v="9"/>
    <x v="22"/>
    <x v="22"/>
    <x v="0"/>
    <x v="7"/>
    <x v="3"/>
  </r>
  <r>
    <x v="0"/>
    <x v="9"/>
    <n v="4112000668"/>
    <x v="50"/>
    <s v="04NCTMNG"/>
    <s v="FRUTTA NATURAL MANGO 250ML X 24PCS"/>
    <n v="0"/>
    <n v="50"/>
    <n v="50"/>
    <n v="0"/>
    <n v="139534.89000000001"/>
    <n v="10465.120000000001"/>
    <n v="2790.7"/>
    <x v="0"/>
    <x v="2"/>
    <x v="1"/>
    <x v="9"/>
    <x v="24"/>
    <x v="24"/>
    <x v="0"/>
    <x v="7"/>
    <x v="3"/>
  </r>
  <r>
    <x v="0"/>
    <x v="9"/>
    <n v="4112000668"/>
    <x v="50"/>
    <s v="05CNCTAPPLE"/>
    <s v="FRUTTA NATURAL APPLE JUICE 1LTR X 10PCS"/>
    <n v="0"/>
    <n v="534"/>
    <n v="534"/>
    <n v="905"/>
    <n v="1986976.73"/>
    <n v="149023.25"/>
    <n v="3720.93"/>
    <x v="0"/>
    <x v="2"/>
    <x v="1"/>
    <x v="9"/>
    <x v="0"/>
    <x v="0"/>
    <x v="0"/>
    <x v="7"/>
    <x v="0"/>
  </r>
  <r>
    <x v="0"/>
    <x v="9"/>
    <n v="4112000668"/>
    <x v="50"/>
    <s v="05CNCTCOCK"/>
    <s v="FRUTTA NATURAL COCKTAIL 1LTR X 10PCS"/>
    <n v="0"/>
    <n v="256"/>
    <n v="256"/>
    <n v="11"/>
    <n v="952558.13"/>
    <n v="71441.86"/>
    <n v="3720.93"/>
    <x v="0"/>
    <x v="2"/>
    <x v="1"/>
    <x v="9"/>
    <x v="14"/>
    <x v="14"/>
    <x v="0"/>
    <x v="7"/>
    <x v="0"/>
  </r>
  <r>
    <x v="0"/>
    <x v="9"/>
    <n v="4112000668"/>
    <x v="50"/>
    <s v="05CNCTORG"/>
    <s v="FRUTTA NATURAL ORANGE 1LTR X 10PCS"/>
    <n v="0"/>
    <n v="330"/>
    <n v="330"/>
    <n v="35"/>
    <n v="1227906.97"/>
    <n v="92093.02"/>
    <n v="3720.93"/>
    <x v="0"/>
    <x v="2"/>
    <x v="1"/>
    <x v="9"/>
    <x v="1"/>
    <x v="1"/>
    <x v="0"/>
    <x v="7"/>
    <x v="0"/>
  </r>
  <r>
    <x v="0"/>
    <x v="9"/>
    <n v="4112000668"/>
    <x v="50"/>
    <s v="05CNCTPNPL"/>
    <s v="FRUTTA NATURAL PINEAPPLE 1LTR X 10PCS"/>
    <n v="0"/>
    <n v="360"/>
    <n v="360"/>
    <n v="11"/>
    <n v="1339534.8700000001"/>
    <n v="100465.12"/>
    <n v="3720.93"/>
    <x v="0"/>
    <x v="2"/>
    <x v="1"/>
    <x v="9"/>
    <x v="18"/>
    <x v="18"/>
    <x v="0"/>
    <x v="7"/>
    <x v="0"/>
  </r>
  <r>
    <x v="0"/>
    <x v="9"/>
    <n v="4112000668"/>
    <x v="50"/>
    <s v="06MACCRNBRY"/>
    <s v="MACCAW DRINK CRANBERRY 1LTR X 10PCS"/>
    <n v="0"/>
    <n v="150"/>
    <n v="150"/>
    <n v="254"/>
    <n v="488372.1"/>
    <n v="36627.910000000003"/>
    <n v="3255.81"/>
    <x v="0"/>
    <x v="2"/>
    <x v="1"/>
    <x v="9"/>
    <x v="3"/>
    <x v="3"/>
    <x v="1"/>
    <x v="7"/>
    <x v="0"/>
  </r>
  <r>
    <x v="0"/>
    <x v="9"/>
    <n v="4112000668"/>
    <x v="50"/>
    <s v="06MACORAGE"/>
    <s v="MACCAW DRINK ORANGE 1LTR X 10PCS"/>
    <n v="0"/>
    <n v="150"/>
    <n v="150"/>
    <n v="0"/>
    <n v="488372.1"/>
    <n v="36627.910000000003"/>
    <n v="3255.81"/>
    <x v="0"/>
    <x v="2"/>
    <x v="1"/>
    <x v="9"/>
    <x v="19"/>
    <x v="19"/>
    <x v="1"/>
    <x v="7"/>
    <x v="0"/>
  </r>
  <r>
    <x v="0"/>
    <x v="9"/>
    <n v="4112000668"/>
    <x v="50"/>
    <s v="06MACPNPL"/>
    <s v="MACCAW DRINK PINEAPPLE 1LTR X 10PCS"/>
    <n v="0"/>
    <n v="150"/>
    <n v="150"/>
    <n v="21"/>
    <n v="488372.1"/>
    <n v="36627.910000000003"/>
    <n v="3255.81"/>
    <x v="0"/>
    <x v="2"/>
    <x v="1"/>
    <x v="9"/>
    <x v="12"/>
    <x v="12"/>
    <x v="1"/>
    <x v="7"/>
    <x v="0"/>
  </r>
  <r>
    <x v="0"/>
    <x v="9"/>
    <n v="4112000668"/>
    <x v="50"/>
    <s v="07NPBBKT"/>
    <s v="FRUTTA PET BOTTLE BLACKCURRENT 500ML (12PCS)"/>
    <n v="0"/>
    <n v="300"/>
    <n v="300"/>
    <n v="0"/>
    <n v="334883.73"/>
    <n v="25116.28"/>
    <n v="1116.28"/>
    <x v="0"/>
    <x v="2"/>
    <x v="1"/>
    <x v="9"/>
    <x v="5"/>
    <x v="5"/>
    <x v="0"/>
    <x v="7"/>
    <x v="1"/>
  </r>
  <r>
    <x v="0"/>
    <x v="9"/>
    <n v="4112000668"/>
    <x v="50"/>
    <s v="07NPBCTL"/>
    <s v="FRUTTA PET BOTTLE  COCKTAIL 500ML (12PCS)"/>
    <n v="0"/>
    <n v="380"/>
    <n v="380"/>
    <n v="647"/>
    <n v="312558.15000000002"/>
    <n v="23441.86"/>
    <n v="822.52"/>
    <x v="0"/>
    <x v="2"/>
    <x v="1"/>
    <x v="9"/>
    <x v="6"/>
    <x v="6"/>
    <x v="0"/>
    <x v="7"/>
    <x v="1"/>
  </r>
  <r>
    <x v="0"/>
    <x v="9"/>
    <n v="4112000668"/>
    <x v="50"/>
    <s v="07NPBORG"/>
    <s v="FRUTTA PET BOTTLE  ORANGE 500ML (12PCS)"/>
    <n v="0"/>
    <n v="460"/>
    <n v="460"/>
    <n v="480"/>
    <n v="446511.64"/>
    <n v="33488.370000000003"/>
    <n v="970.68"/>
    <x v="0"/>
    <x v="2"/>
    <x v="1"/>
    <x v="9"/>
    <x v="7"/>
    <x v="7"/>
    <x v="0"/>
    <x v="7"/>
    <x v="1"/>
  </r>
  <r>
    <x v="0"/>
    <x v="9"/>
    <n v="4112000668"/>
    <x v="50"/>
    <s v="07NPBPPL"/>
    <s v="FRUTTA PET BOTTLE PINEAPPLE 500ML (12PCS)"/>
    <n v="0"/>
    <n v="300"/>
    <n v="300"/>
    <n v="41"/>
    <n v="334883.73"/>
    <n v="25116.28"/>
    <n v="1116.28"/>
    <x v="0"/>
    <x v="2"/>
    <x v="1"/>
    <x v="9"/>
    <x v="13"/>
    <x v="13"/>
    <x v="0"/>
    <x v="7"/>
    <x v="1"/>
  </r>
  <r>
    <x v="0"/>
    <x v="9"/>
    <n v="4112000669"/>
    <x v="51"/>
    <s v="05CNCTORG"/>
    <s v="FRUTTA NATURAL ORANGE 1LTR X 10PCS"/>
    <n v="0"/>
    <n v="50"/>
    <n v="50"/>
    <n v="35"/>
    <n v="200000"/>
    <n v="15000"/>
    <n v="4000"/>
    <x v="0"/>
    <x v="5"/>
    <x v="1"/>
    <x v="10"/>
    <x v="1"/>
    <x v="1"/>
    <x v="0"/>
    <x v="8"/>
    <x v="0"/>
  </r>
  <r>
    <x v="0"/>
    <x v="9"/>
    <n v="4112000669"/>
    <x v="51"/>
    <s v="05CNCTPNPL"/>
    <s v="FRUTTA NATURAL PINEAPPLE 1LTR X 10PCS"/>
    <n v="0"/>
    <n v="150"/>
    <n v="150"/>
    <n v="11"/>
    <n v="558139.53"/>
    <n v="41860.46"/>
    <n v="3720.93"/>
    <x v="0"/>
    <x v="5"/>
    <x v="1"/>
    <x v="10"/>
    <x v="18"/>
    <x v="18"/>
    <x v="0"/>
    <x v="8"/>
    <x v="0"/>
  </r>
  <r>
    <x v="0"/>
    <x v="9"/>
    <n v="4112000669"/>
    <x v="51"/>
    <s v="06MACC0CK"/>
    <s v="MACCAW DRINK COCKTAIL 1LTR X 10PCS"/>
    <n v="0"/>
    <n v="25"/>
    <n v="25"/>
    <n v="67"/>
    <n v="93023.25"/>
    <n v="6976.74"/>
    <n v="3720.93"/>
    <x v="0"/>
    <x v="5"/>
    <x v="1"/>
    <x v="10"/>
    <x v="2"/>
    <x v="2"/>
    <x v="1"/>
    <x v="8"/>
    <x v="0"/>
  </r>
  <r>
    <x v="0"/>
    <x v="9"/>
    <n v="4112000669"/>
    <x v="51"/>
    <s v="06MACCRNBRY"/>
    <s v="MACCAW DRINK CRANBERRY 1LTR X 10PCS"/>
    <n v="0"/>
    <n v="100"/>
    <n v="100"/>
    <n v="254"/>
    <n v="372093.02"/>
    <n v="27906.98"/>
    <n v="3720.93"/>
    <x v="0"/>
    <x v="5"/>
    <x v="1"/>
    <x v="10"/>
    <x v="3"/>
    <x v="3"/>
    <x v="1"/>
    <x v="8"/>
    <x v="0"/>
  </r>
  <r>
    <x v="0"/>
    <x v="9"/>
    <n v="4112000669"/>
    <x v="51"/>
    <s v="06MACPNPL"/>
    <s v="MACCAW DRINK PINEAPPLE 1LTR X 10PCS"/>
    <n v="0"/>
    <n v="25"/>
    <n v="25"/>
    <n v="21"/>
    <n v="93023.25"/>
    <n v="6976.74"/>
    <n v="3720.93"/>
    <x v="0"/>
    <x v="5"/>
    <x v="1"/>
    <x v="10"/>
    <x v="12"/>
    <x v="12"/>
    <x v="1"/>
    <x v="8"/>
    <x v="0"/>
  </r>
  <r>
    <x v="0"/>
    <x v="9"/>
    <n v="4112000669"/>
    <x v="51"/>
    <s v="07NPBBKT"/>
    <s v="FRUTTA PET BOTTLE BLACKCURRENT 500ML (12PCS)"/>
    <n v="0"/>
    <n v="120"/>
    <n v="120"/>
    <n v="0"/>
    <n v="133953.49"/>
    <n v="10046.51"/>
    <n v="1116.28"/>
    <x v="0"/>
    <x v="5"/>
    <x v="1"/>
    <x v="10"/>
    <x v="5"/>
    <x v="5"/>
    <x v="0"/>
    <x v="8"/>
    <x v="1"/>
  </r>
  <r>
    <x v="0"/>
    <x v="9"/>
    <n v="4112000669"/>
    <x v="51"/>
    <s v="07NPBCTL"/>
    <s v="FRUTTA PET BOTTLE  COCKTAIL 500ML (12PCS)"/>
    <n v="50"/>
    <n v="650"/>
    <n v="600"/>
    <n v="647"/>
    <n v="558139.55000000005"/>
    <n v="41860.47"/>
    <n v="930.23"/>
    <x v="0"/>
    <x v="5"/>
    <x v="1"/>
    <x v="10"/>
    <x v="6"/>
    <x v="6"/>
    <x v="0"/>
    <x v="8"/>
    <x v="1"/>
  </r>
  <r>
    <x v="0"/>
    <x v="9"/>
    <n v="4112000669"/>
    <x v="51"/>
    <s v="07NPBORG"/>
    <s v="FRUTTA PET BOTTLE  ORANGE 500ML (12PCS)"/>
    <n v="22"/>
    <n v="470"/>
    <n v="448"/>
    <n v="480"/>
    <n v="500093.04"/>
    <n v="37506.980000000003"/>
    <n v="1116.28"/>
    <x v="0"/>
    <x v="5"/>
    <x v="1"/>
    <x v="10"/>
    <x v="7"/>
    <x v="7"/>
    <x v="0"/>
    <x v="8"/>
    <x v="1"/>
  </r>
  <r>
    <x v="0"/>
    <x v="9"/>
    <n v="4112000669"/>
    <x v="51"/>
    <s v="07NPBPPL"/>
    <s v="FRUTTA PET BOTTLE PINEAPPLE 500ML (12PCS)"/>
    <n v="0"/>
    <n v="490"/>
    <n v="490"/>
    <n v="41"/>
    <n v="468837.22"/>
    <n v="35162.79"/>
    <n v="956.81"/>
    <x v="0"/>
    <x v="5"/>
    <x v="1"/>
    <x v="10"/>
    <x v="13"/>
    <x v="13"/>
    <x v="0"/>
    <x v="8"/>
    <x v="1"/>
  </r>
  <r>
    <x v="0"/>
    <x v="9"/>
    <n v="4112000679"/>
    <x v="145"/>
    <s v="05CNCTCOCK"/>
    <s v="FRUTTA NATURAL COCKTAIL 1LTR X 10PCS"/>
    <n v="0"/>
    <n v="40"/>
    <n v="40"/>
    <n v="11"/>
    <n v="148837.21"/>
    <n v="11162.79"/>
    <n v="3720.93"/>
    <x v="1"/>
    <x v="1"/>
    <x v="0"/>
    <x v="1"/>
    <x v="14"/>
    <x v="14"/>
    <x v="0"/>
    <x v="0"/>
    <x v="0"/>
  </r>
  <r>
    <x v="0"/>
    <x v="9"/>
    <n v="4112000679"/>
    <x v="145"/>
    <s v="05CNCTMNG"/>
    <s v="FRUTTA NATURAL MANGO 1LTR X 10PCS"/>
    <n v="0"/>
    <n v="25"/>
    <n v="25"/>
    <n v="0"/>
    <n v="93023.25"/>
    <n v="6976.74"/>
    <n v="3720.93"/>
    <x v="1"/>
    <x v="1"/>
    <x v="0"/>
    <x v="1"/>
    <x v="17"/>
    <x v="17"/>
    <x v="0"/>
    <x v="0"/>
    <x v="0"/>
  </r>
  <r>
    <x v="0"/>
    <x v="9"/>
    <n v="4112000679"/>
    <x v="145"/>
    <s v="05CNCTORG"/>
    <s v="FRUTTA NATURAL ORANGE 1LTR X 10PCS"/>
    <n v="1"/>
    <n v="45"/>
    <n v="44"/>
    <n v="35"/>
    <n v="126511.63"/>
    <n v="9488.3700000000008"/>
    <n v="2875.26"/>
    <x v="1"/>
    <x v="1"/>
    <x v="0"/>
    <x v="1"/>
    <x v="1"/>
    <x v="1"/>
    <x v="0"/>
    <x v="0"/>
    <x v="0"/>
  </r>
  <r>
    <x v="0"/>
    <x v="9"/>
    <n v="4112000679"/>
    <x v="145"/>
    <s v="05CNCTPNPL"/>
    <s v="FRUTTA NATURAL PINEAPPLE 1LTR X 10PCS"/>
    <n v="0"/>
    <n v="25"/>
    <n v="25"/>
    <n v="11"/>
    <n v="93023.25"/>
    <n v="6976.74"/>
    <n v="3720.93"/>
    <x v="1"/>
    <x v="1"/>
    <x v="0"/>
    <x v="1"/>
    <x v="18"/>
    <x v="18"/>
    <x v="0"/>
    <x v="0"/>
    <x v="0"/>
  </r>
  <r>
    <x v="0"/>
    <x v="9"/>
    <n v="4112000682"/>
    <x v="54"/>
    <s v="05CNCTAPPLE"/>
    <s v="FRUTTA NATURAL APPLE JUICE 1LTR X 10PCS"/>
    <n v="1"/>
    <n v="300"/>
    <n v="299"/>
    <n v="905"/>
    <n v="1112558.1299999999"/>
    <n v="83441.86"/>
    <n v="3720.93"/>
    <x v="0"/>
    <x v="6"/>
    <x v="3"/>
    <x v="12"/>
    <x v="0"/>
    <x v="0"/>
    <x v="0"/>
    <x v="10"/>
    <x v="0"/>
  </r>
  <r>
    <x v="0"/>
    <x v="9"/>
    <n v="4112000682"/>
    <x v="54"/>
    <s v="05CNCTORG"/>
    <s v="FRUTTA NATURAL ORANGE 1LTR X 10PCS"/>
    <n v="0"/>
    <n v="400"/>
    <n v="400"/>
    <n v="35"/>
    <n v="1600000"/>
    <n v="120000"/>
    <n v="4000"/>
    <x v="0"/>
    <x v="6"/>
    <x v="3"/>
    <x v="12"/>
    <x v="1"/>
    <x v="1"/>
    <x v="0"/>
    <x v="10"/>
    <x v="0"/>
  </r>
  <r>
    <x v="0"/>
    <x v="9"/>
    <n v="4112000682"/>
    <x v="54"/>
    <s v="05CNCTPNPL"/>
    <s v="FRUTTA NATURAL PINEAPPLE 1LTR X 10PCS"/>
    <n v="1"/>
    <n v="300"/>
    <n v="299"/>
    <n v="11"/>
    <n v="1112558.1299999999"/>
    <n v="83441.86"/>
    <n v="3720.93"/>
    <x v="0"/>
    <x v="6"/>
    <x v="3"/>
    <x v="12"/>
    <x v="18"/>
    <x v="18"/>
    <x v="0"/>
    <x v="10"/>
    <x v="0"/>
  </r>
  <r>
    <x v="0"/>
    <x v="9"/>
    <n v="4112000682"/>
    <x v="54"/>
    <s v="06MACC0CK"/>
    <s v="MACCAW DRINK COCKTAIL 1LTR X 10PCS"/>
    <n v="0"/>
    <n v="200"/>
    <n v="200"/>
    <n v="67"/>
    <n v="744186.04"/>
    <n v="55813.95"/>
    <n v="3720.93"/>
    <x v="0"/>
    <x v="6"/>
    <x v="3"/>
    <x v="12"/>
    <x v="2"/>
    <x v="2"/>
    <x v="1"/>
    <x v="10"/>
    <x v="0"/>
  </r>
  <r>
    <x v="0"/>
    <x v="9"/>
    <n v="4112000682"/>
    <x v="54"/>
    <s v="06MACORAGE"/>
    <s v="MACCAW DRINK ORANGE 1LTR X 10PCS"/>
    <n v="0"/>
    <n v="200"/>
    <n v="200"/>
    <n v="0"/>
    <n v="744186.04"/>
    <n v="55813.95"/>
    <n v="3720.93"/>
    <x v="0"/>
    <x v="6"/>
    <x v="3"/>
    <x v="12"/>
    <x v="19"/>
    <x v="19"/>
    <x v="1"/>
    <x v="10"/>
    <x v="0"/>
  </r>
  <r>
    <x v="0"/>
    <x v="9"/>
    <n v="4112000682"/>
    <x v="54"/>
    <s v="06MACPNPL"/>
    <s v="MACCAW DRINK PINEAPPLE 1LTR X 10PCS"/>
    <n v="0"/>
    <n v="200"/>
    <n v="200"/>
    <n v="21"/>
    <n v="744186.04"/>
    <n v="55813.95"/>
    <n v="3720.93"/>
    <x v="0"/>
    <x v="6"/>
    <x v="3"/>
    <x v="12"/>
    <x v="12"/>
    <x v="12"/>
    <x v="1"/>
    <x v="10"/>
    <x v="0"/>
  </r>
  <r>
    <x v="0"/>
    <x v="9"/>
    <n v="4112000682"/>
    <x v="54"/>
    <s v="06MACSTWBAN"/>
    <s v="MACCAW DRINK STRAWBERRY -BANANA X10PCS"/>
    <n v="0"/>
    <n v="520"/>
    <n v="520"/>
    <n v="0"/>
    <n v="1934883.7"/>
    <n v="145116.28"/>
    <n v="3720.93"/>
    <x v="0"/>
    <x v="6"/>
    <x v="3"/>
    <x v="12"/>
    <x v="4"/>
    <x v="4"/>
    <x v="1"/>
    <x v="10"/>
    <x v="0"/>
  </r>
  <r>
    <x v="0"/>
    <x v="9"/>
    <n v="4112000682"/>
    <x v="54"/>
    <s v="07NPBBKT"/>
    <s v="FRUTTA PET BOTTLE BLACKCURRENT 500ML (12PCS)"/>
    <n v="0"/>
    <n v="425"/>
    <n v="425"/>
    <n v="0"/>
    <n v="446511.64"/>
    <n v="33488.370000000003"/>
    <n v="1050.6199999999999"/>
    <x v="0"/>
    <x v="6"/>
    <x v="3"/>
    <x v="12"/>
    <x v="5"/>
    <x v="5"/>
    <x v="0"/>
    <x v="10"/>
    <x v="1"/>
  </r>
  <r>
    <x v="0"/>
    <x v="9"/>
    <n v="4112000682"/>
    <x v="54"/>
    <s v="07NPBCTL"/>
    <s v="FRUTTA PET BOTTLE  COCKTAIL 500ML (12PCS)"/>
    <n v="0"/>
    <n v="600"/>
    <n v="600"/>
    <n v="647"/>
    <n v="669767.46"/>
    <n v="50232.56"/>
    <n v="1116.28"/>
    <x v="0"/>
    <x v="6"/>
    <x v="3"/>
    <x v="12"/>
    <x v="6"/>
    <x v="6"/>
    <x v="0"/>
    <x v="10"/>
    <x v="1"/>
  </r>
  <r>
    <x v="0"/>
    <x v="9"/>
    <n v="4112000682"/>
    <x v="54"/>
    <s v="07NPBORG"/>
    <s v="FRUTTA PET BOTTLE  ORANGE 500ML (12PCS)"/>
    <n v="0"/>
    <n v="600"/>
    <n v="600"/>
    <n v="480"/>
    <n v="446511.64"/>
    <n v="33488.370000000003"/>
    <n v="744.19"/>
    <x v="0"/>
    <x v="6"/>
    <x v="3"/>
    <x v="12"/>
    <x v="7"/>
    <x v="7"/>
    <x v="0"/>
    <x v="10"/>
    <x v="1"/>
  </r>
  <r>
    <x v="0"/>
    <x v="9"/>
    <n v="4112000682"/>
    <x v="54"/>
    <s v="07NPBPPL"/>
    <s v="FRUTTA PET BOTTLE PINEAPPLE 500ML (12PCS)"/>
    <n v="0"/>
    <n v="400"/>
    <n v="400"/>
    <n v="41"/>
    <n v="446511.64"/>
    <n v="33488.370000000003"/>
    <n v="1116.28"/>
    <x v="0"/>
    <x v="6"/>
    <x v="3"/>
    <x v="12"/>
    <x v="13"/>
    <x v="13"/>
    <x v="0"/>
    <x v="10"/>
    <x v="1"/>
  </r>
  <r>
    <x v="0"/>
    <x v="9"/>
    <n v="4112000686"/>
    <x v="56"/>
    <s v="06MACC0CK"/>
    <s v="MACCAW DRINK COCKTAIL 1LTR X 10PCS"/>
    <n v="0"/>
    <n v="80"/>
    <n v="80"/>
    <n v="67"/>
    <n v="260465.11"/>
    <n v="19534.88"/>
    <n v="3255.81"/>
    <x v="0"/>
    <x v="0"/>
    <x v="0"/>
    <x v="0"/>
    <x v="2"/>
    <x v="2"/>
    <x v="1"/>
    <x v="0"/>
    <x v="0"/>
  </r>
  <r>
    <x v="0"/>
    <x v="9"/>
    <n v="4112000686"/>
    <x v="56"/>
    <s v="06MACCRNBRY"/>
    <s v="MACCAW DRINK CRANBERRY 1LTR X 10PCS"/>
    <n v="0"/>
    <n v="190"/>
    <n v="190"/>
    <n v="254"/>
    <n v="634883.72"/>
    <n v="47616.28"/>
    <n v="3341.49"/>
    <x v="0"/>
    <x v="0"/>
    <x v="0"/>
    <x v="0"/>
    <x v="3"/>
    <x v="3"/>
    <x v="1"/>
    <x v="0"/>
    <x v="0"/>
  </r>
  <r>
    <x v="0"/>
    <x v="9"/>
    <n v="4112000686"/>
    <x v="56"/>
    <s v="06MACORAGE"/>
    <s v="MACCAW DRINK ORANGE 1LTR X 10PCS"/>
    <n v="0"/>
    <n v="60"/>
    <n v="60"/>
    <n v="0"/>
    <n v="195348.84"/>
    <n v="14651.16"/>
    <n v="3255.81"/>
    <x v="0"/>
    <x v="0"/>
    <x v="0"/>
    <x v="0"/>
    <x v="19"/>
    <x v="19"/>
    <x v="1"/>
    <x v="0"/>
    <x v="0"/>
  </r>
  <r>
    <x v="0"/>
    <x v="9"/>
    <n v="4112000686"/>
    <x v="56"/>
    <s v="06MACPNPL"/>
    <s v="MACCAW DRINK PINEAPPLE 1LTR X 10PCS"/>
    <n v="2"/>
    <n v="20"/>
    <n v="18"/>
    <n v="21"/>
    <n v="58604.65"/>
    <n v="4395.3500000000004"/>
    <n v="3255.81"/>
    <x v="0"/>
    <x v="0"/>
    <x v="0"/>
    <x v="0"/>
    <x v="12"/>
    <x v="12"/>
    <x v="1"/>
    <x v="0"/>
    <x v="0"/>
  </r>
  <r>
    <x v="0"/>
    <x v="9"/>
    <n v="4112000686"/>
    <x v="56"/>
    <s v="06MACSTWBAN"/>
    <s v="MACCAW DRINK STRAWBERRY -BANANA X10PCS"/>
    <n v="0"/>
    <n v="50"/>
    <n v="50"/>
    <n v="0"/>
    <n v="186046.51"/>
    <n v="13953.49"/>
    <n v="3720.93"/>
    <x v="0"/>
    <x v="0"/>
    <x v="0"/>
    <x v="0"/>
    <x v="4"/>
    <x v="4"/>
    <x v="1"/>
    <x v="0"/>
    <x v="0"/>
  </r>
  <r>
    <x v="0"/>
    <x v="9"/>
    <n v="4112000690"/>
    <x v="112"/>
    <s v="05CNCTAPPLE"/>
    <s v="FRUTTA NATURAL APPLE JUICE 1LTR X 10PCS"/>
    <n v="0"/>
    <n v="150"/>
    <n v="150"/>
    <n v="905"/>
    <n v="558139.53"/>
    <n v="41860.46"/>
    <n v="3720.93"/>
    <x v="0"/>
    <x v="3"/>
    <x v="2"/>
    <x v="8"/>
    <x v="0"/>
    <x v="0"/>
    <x v="0"/>
    <x v="25"/>
    <x v="0"/>
  </r>
  <r>
    <x v="0"/>
    <x v="9"/>
    <n v="4112000690"/>
    <x v="112"/>
    <s v="05CNCTCOCK"/>
    <s v="FRUTTA NATURAL COCKTAIL 1LTR X 10PCS"/>
    <n v="0"/>
    <n v="400"/>
    <n v="400"/>
    <n v="11"/>
    <n v="1488372.08"/>
    <n v="111627.91"/>
    <n v="3720.93"/>
    <x v="0"/>
    <x v="3"/>
    <x v="2"/>
    <x v="8"/>
    <x v="14"/>
    <x v="14"/>
    <x v="0"/>
    <x v="25"/>
    <x v="0"/>
  </r>
  <r>
    <x v="0"/>
    <x v="9"/>
    <n v="4112000690"/>
    <x v="112"/>
    <s v="05CNCTORG"/>
    <s v="FRUTTA NATURAL ORANGE 1LTR X 10PCS"/>
    <n v="0"/>
    <n v="150"/>
    <n v="150"/>
    <n v="35"/>
    <n v="558139.53"/>
    <n v="41860.46"/>
    <n v="3720.93"/>
    <x v="0"/>
    <x v="3"/>
    <x v="2"/>
    <x v="8"/>
    <x v="1"/>
    <x v="1"/>
    <x v="0"/>
    <x v="25"/>
    <x v="0"/>
  </r>
  <r>
    <x v="0"/>
    <x v="9"/>
    <n v="4112000690"/>
    <x v="112"/>
    <s v="05CNCTPNPL"/>
    <s v="FRUTTA NATURAL PINEAPPLE 1LTR X 10PCS"/>
    <n v="0"/>
    <n v="200"/>
    <n v="200"/>
    <n v="11"/>
    <n v="744186.04"/>
    <n v="55813.95"/>
    <n v="3720.93"/>
    <x v="0"/>
    <x v="3"/>
    <x v="2"/>
    <x v="8"/>
    <x v="18"/>
    <x v="18"/>
    <x v="0"/>
    <x v="25"/>
    <x v="0"/>
  </r>
  <r>
    <x v="0"/>
    <x v="9"/>
    <n v="4112000690"/>
    <x v="112"/>
    <s v="06MACC0CK"/>
    <s v="MACCAW DRINK COCKTAIL 1LTR X 10PCS"/>
    <n v="0"/>
    <n v="400"/>
    <n v="400"/>
    <n v="67"/>
    <n v="1302325.56"/>
    <n v="97674.42"/>
    <n v="3255.81"/>
    <x v="0"/>
    <x v="3"/>
    <x v="2"/>
    <x v="8"/>
    <x v="2"/>
    <x v="2"/>
    <x v="1"/>
    <x v="25"/>
    <x v="0"/>
  </r>
  <r>
    <x v="0"/>
    <x v="9"/>
    <n v="4112000690"/>
    <x v="112"/>
    <s v="06MACORAGE"/>
    <s v="MACCAW DRINK ORANGE 1LTR X 10PCS"/>
    <n v="0"/>
    <n v="250"/>
    <n v="250"/>
    <n v="0"/>
    <n v="813953.47"/>
    <n v="61046.51"/>
    <n v="3255.81"/>
    <x v="0"/>
    <x v="3"/>
    <x v="2"/>
    <x v="8"/>
    <x v="19"/>
    <x v="19"/>
    <x v="1"/>
    <x v="25"/>
    <x v="0"/>
  </r>
  <r>
    <x v="0"/>
    <x v="9"/>
    <n v="4112000690"/>
    <x v="112"/>
    <s v="06MACPNPL"/>
    <s v="MACCAW DRINK PINEAPPLE 1LTR X 10PCS"/>
    <n v="0"/>
    <n v="350"/>
    <n v="350"/>
    <n v="21"/>
    <n v="1139534.8600000001"/>
    <n v="85465.11"/>
    <n v="3255.81"/>
    <x v="0"/>
    <x v="3"/>
    <x v="2"/>
    <x v="8"/>
    <x v="12"/>
    <x v="12"/>
    <x v="1"/>
    <x v="25"/>
    <x v="0"/>
  </r>
  <r>
    <x v="0"/>
    <x v="9"/>
    <n v="4112000690"/>
    <x v="112"/>
    <s v="07NPBBKT"/>
    <s v="FRUTTA PET BOTTLE BLACKCURRENT 500ML (12PCS)"/>
    <n v="0"/>
    <n v="710"/>
    <n v="710"/>
    <n v="0"/>
    <n v="680930.25"/>
    <n v="51069.77"/>
    <n v="959.06"/>
    <x v="0"/>
    <x v="3"/>
    <x v="2"/>
    <x v="8"/>
    <x v="5"/>
    <x v="5"/>
    <x v="0"/>
    <x v="25"/>
    <x v="1"/>
  </r>
  <r>
    <x v="0"/>
    <x v="9"/>
    <n v="4112000690"/>
    <x v="112"/>
    <s v="07NPBCTL"/>
    <s v="FRUTTA PET BOTTLE  COCKTAIL 500ML (12PCS)"/>
    <n v="0"/>
    <n v="190"/>
    <n v="190"/>
    <n v="647"/>
    <n v="212093.03"/>
    <n v="15906.98"/>
    <n v="1116.28"/>
    <x v="0"/>
    <x v="3"/>
    <x v="2"/>
    <x v="8"/>
    <x v="6"/>
    <x v="6"/>
    <x v="0"/>
    <x v="25"/>
    <x v="1"/>
  </r>
  <r>
    <x v="0"/>
    <x v="9"/>
    <n v="4112000690"/>
    <x v="112"/>
    <s v="07NPBORG"/>
    <s v="FRUTTA PET BOTTLE  ORANGE 500ML (12PCS)"/>
    <n v="0"/>
    <n v="400"/>
    <n v="400"/>
    <n v="480"/>
    <n v="446511.64"/>
    <n v="33488.370000000003"/>
    <n v="1116.28"/>
    <x v="0"/>
    <x v="3"/>
    <x v="2"/>
    <x v="8"/>
    <x v="7"/>
    <x v="7"/>
    <x v="0"/>
    <x v="25"/>
    <x v="1"/>
  </r>
  <r>
    <x v="0"/>
    <x v="9"/>
    <n v="4112000690"/>
    <x v="112"/>
    <s v="07NPBPPL"/>
    <s v="FRUTTA PET BOTTLE PINEAPPLE 500ML (12PCS)"/>
    <n v="0"/>
    <n v="500"/>
    <n v="500"/>
    <n v="41"/>
    <n v="446511.64"/>
    <n v="33488.370000000003"/>
    <n v="893.02"/>
    <x v="0"/>
    <x v="3"/>
    <x v="2"/>
    <x v="8"/>
    <x v="13"/>
    <x v="13"/>
    <x v="0"/>
    <x v="25"/>
    <x v="1"/>
  </r>
  <r>
    <x v="0"/>
    <x v="9"/>
    <n v="4112000695"/>
    <x v="59"/>
    <s v="07NPBBKT"/>
    <s v="FRUTTA PET BOTTLE BLACKCURRENT 500ML (12PCS)"/>
    <n v="4"/>
    <n v="0"/>
    <n v="-4"/>
    <n v="0"/>
    <n v="-4465.12"/>
    <n v="-334.88"/>
    <n v="1116.28"/>
    <x v="0"/>
    <x v="6"/>
    <x v="3"/>
    <x v="15"/>
    <x v="5"/>
    <x v="5"/>
    <x v="0"/>
    <x v="13"/>
    <x v="1"/>
  </r>
  <r>
    <x v="0"/>
    <x v="9"/>
    <n v="4112000695"/>
    <x v="59"/>
    <s v="07NPBCTL"/>
    <s v="FRUTTA PET BOTTLE  COCKTAIL 500ML (12PCS)"/>
    <n v="63"/>
    <n v="0"/>
    <n v="-63"/>
    <n v="647"/>
    <n v="-70325.58"/>
    <n v="-5274.42"/>
    <n v="1116.28"/>
    <x v="0"/>
    <x v="6"/>
    <x v="3"/>
    <x v="15"/>
    <x v="6"/>
    <x v="6"/>
    <x v="0"/>
    <x v="13"/>
    <x v="1"/>
  </r>
  <r>
    <x v="0"/>
    <x v="9"/>
    <n v="4112000695"/>
    <x v="59"/>
    <s v="07NPBORG"/>
    <s v="FRUTTA PET BOTTLE  ORANGE 500ML (12PCS)"/>
    <n v="20"/>
    <n v="0"/>
    <n v="-20"/>
    <n v="480"/>
    <n v="-22325.58"/>
    <n v="-1674.42"/>
    <n v="1116.28"/>
    <x v="0"/>
    <x v="6"/>
    <x v="3"/>
    <x v="15"/>
    <x v="7"/>
    <x v="7"/>
    <x v="0"/>
    <x v="13"/>
    <x v="1"/>
  </r>
  <r>
    <x v="0"/>
    <x v="9"/>
    <n v="4112000695"/>
    <x v="59"/>
    <s v="07NPBPPL"/>
    <s v="FRUTTA PET BOTTLE PINEAPPLE 500ML (12PCS)"/>
    <n v="31"/>
    <n v="0"/>
    <n v="-31"/>
    <n v="41"/>
    <n v="-34604.65"/>
    <n v="-2595.35"/>
    <n v="1116.28"/>
    <x v="0"/>
    <x v="6"/>
    <x v="3"/>
    <x v="15"/>
    <x v="13"/>
    <x v="13"/>
    <x v="0"/>
    <x v="13"/>
    <x v="1"/>
  </r>
  <r>
    <x v="0"/>
    <x v="9"/>
    <n v="4112000696"/>
    <x v="93"/>
    <s v="03CSAPPLE"/>
    <s v="CALIFORNIA SUN APPLE X 40PCS"/>
    <n v="0"/>
    <n v="20"/>
    <n v="20"/>
    <n v="14"/>
    <n v="34827.910000000003"/>
    <n v="2612.09"/>
    <n v="1741.4"/>
    <x v="0"/>
    <x v="0"/>
    <x v="0"/>
    <x v="5"/>
    <x v="15"/>
    <x v="15"/>
    <x v="2"/>
    <x v="0"/>
    <x v="2"/>
  </r>
  <r>
    <x v="0"/>
    <x v="9"/>
    <n v="4112000696"/>
    <x v="93"/>
    <s v="03CSCOCK"/>
    <s v="CALIFORNIA SUN COCKTAIL X 40PCS"/>
    <n v="0"/>
    <n v="24"/>
    <n v="24"/>
    <n v="78"/>
    <n v="41793.49"/>
    <n v="3134.51"/>
    <n v="1741.4"/>
    <x v="0"/>
    <x v="0"/>
    <x v="0"/>
    <x v="5"/>
    <x v="8"/>
    <x v="8"/>
    <x v="2"/>
    <x v="0"/>
    <x v="2"/>
  </r>
  <r>
    <x v="0"/>
    <x v="9"/>
    <n v="4112000696"/>
    <x v="93"/>
    <s v="03CSORG"/>
    <s v="CALIFORNIA SUN ORANGE X 40PCS"/>
    <n v="0"/>
    <n v="7"/>
    <n v="7"/>
    <n v="5"/>
    <n v="12189.77"/>
    <n v="914.23"/>
    <n v="1741.4"/>
    <x v="0"/>
    <x v="0"/>
    <x v="0"/>
    <x v="5"/>
    <x v="10"/>
    <x v="10"/>
    <x v="2"/>
    <x v="0"/>
    <x v="2"/>
  </r>
  <r>
    <x v="0"/>
    <x v="9"/>
    <n v="4112000696"/>
    <x v="93"/>
    <s v="03CSPNPL"/>
    <s v="CALIFORNIA SUN  PINEAPPLE X 40PCS"/>
    <n v="0"/>
    <n v="19"/>
    <n v="19"/>
    <n v="0"/>
    <n v="33086.51"/>
    <n v="2481.4899999999998"/>
    <n v="1741.4"/>
    <x v="0"/>
    <x v="0"/>
    <x v="0"/>
    <x v="5"/>
    <x v="11"/>
    <x v="11"/>
    <x v="2"/>
    <x v="0"/>
    <x v="2"/>
  </r>
  <r>
    <x v="0"/>
    <x v="9"/>
    <n v="4112000697"/>
    <x v="60"/>
    <s v="05CNCTORG"/>
    <s v="FRUTTA NATURAL ORANGE 1LTR X 10PCS"/>
    <n v="0"/>
    <n v="513"/>
    <n v="513"/>
    <n v="35"/>
    <n v="1908837.19"/>
    <n v="143162.79"/>
    <n v="3720.93"/>
    <x v="0"/>
    <x v="6"/>
    <x v="3"/>
    <x v="15"/>
    <x v="1"/>
    <x v="1"/>
    <x v="0"/>
    <x v="14"/>
    <x v="0"/>
  </r>
  <r>
    <x v="0"/>
    <x v="9"/>
    <n v="4112000697"/>
    <x v="60"/>
    <s v="06MACC0CK"/>
    <s v="MACCAW DRINK COCKTAIL 1LTR X 10PCS"/>
    <n v="0"/>
    <n v="200"/>
    <n v="200"/>
    <n v="67"/>
    <n v="744186.04"/>
    <n v="55813.95"/>
    <n v="3720.93"/>
    <x v="0"/>
    <x v="6"/>
    <x v="3"/>
    <x v="15"/>
    <x v="2"/>
    <x v="2"/>
    <x v="1"/>
    <x v="14"/>
    <x v="0"/>
  </r>
  <r>
    <x v="0"/>
    <x v="9"/>
    <n v="4112000697"/>
    <x v="60"/>
    <s v="06MACCRNBRY"/>
    <s v="MACCAW DRINK CRANBERRY 1LTR X 10PCS"/>
    <n v="0"/>
    <n v="200"/>
    <n v="200"/>
    <n v="254"/>
    <n v="744186.04"/>
    <n v="55813.95"/>
    <n v="3720.93"/>
    <x v="0"/>
    <x v="6"/>
    <x v="3"/>
    <x v="15"/>
    <x v="3"/>
    <x v="3"/>
    <x v="1"/>
    <x v="14"/>
    <x v="0"/>
  </r>
  <r>
    <x v="0"/>
    <x v="9"/>
    <n v="4112000697"/>
    <x v="60"/>
    <s v="06MACORAGE"/>
    <s v="MACCAW DRINK ORANGE 1LTR X 10PCS"/>
    <n v="0"/>
    <n v="200"/>
    <n v="200"/>
    <n v="0"/>
    <n v="744186.04"/>
    <n v="55813.95"/>
    <n v="3720.93"/>
    <x v="0"/>
    <x v="6"/>
    <x v="3"/>
    <x v="15"/>
    <x v="19"/>
    <x v="19"/>
    <x v="1"/>
    <x v="14"/>
    <x v="0"/>
  </r>
  <r>
    <x v="0"/>
    <x v="9"/>
    <n v="4112000697"/>
    <x v="60"/>
    <s v="06MACPNPL"/>
    <s v="MACCAW DRINK PINEAPPLE 1LTR X 10PCS"/>
    <n v="0"/>
    <n v="200"/>
    <n v="200"/>
    <n v="21"/>
    <n v="744186.04"/>
    <n v="55813.95"/>
    <n v="3720.93"/>
    <x v="0"/>
    <x v="6"/>
    <x v="3"/>
    <x v="15"/>
    <x v="12"/>
    <x v="12"/>
    <x v="1"/>
    <x v="14"/>
    <x v="0"/>
  </r>
  <r>
    <x v="0"/>
    <x v="9"/>
    <n v="4112000697"/>
    <x v="60"/>
    <s v="06MACSTWBAN"/>
    <s v="MACCAW DRINK STRAWBERRY -BANANA X10PCS"/>
    <n v="0"/>
    <n v="200"/>
    <n v="200"/>
    <n v="0"/>
    <n v="744186.04"/>
    <n v="55813.95"/>
    <n v="3720.93"/>
    <x v="0"/>
    <x v="6"/>
    <x v="3"/>
    <x v="15"/>
    <x v="4"/>
    <x v="4"/>
    <x v="1"/>
    <x v="14"/>
    <x v="0"/>
  </r>
  <r>
    <x v="0"/>
    <x v="9"/>
    <n v="4112000697"/>
    <x v="60"/>
    <s v="07NPBBKT"/>
    <s v="FRUTTA PET BOTTLE BLACKCURRENT 500ML (12PCS)"/>
    <n v="0"/>
    <n v="700"/>
    <n v="700"/>
    <n v="0"/>
    <n v="558139.55000000005"/>
    <n v="41860.47"/>
    <n v="797.34"/>
    <x v="0"/>
    <x v="6"/>
    <x v="3"/>
    <x v="15"/>
    <x v="5"/>
    <x v="5"/>
    <x v="0"/>
    <x v="14"/>
    <x v="1"/>
  </r>
  <r>
    <x v="0"/>
    <x v="9"/>
    <n v="4112000697"/>
    <x v="60"/>
    <s v="07NPBCTL"/>
    <s v="FRUTTA PET BOTTLE  COCKTAIL 500ML (12PCS)"/>
    <n v="0"/>
    <n v="300"/>
    <n v="300"/>
    <n v="647"/>
    <n v="334883.73"/>
    <n v="25116.28"/>
    <n v="1116.28"/>
    <x v="0"/>
    <x v="6"/>
    <x v="3"/>
    <x v="15"/>
    <x v="6"/>
    <x v="6"/>
    <x v="0"/>
    <x v="14"/>
    <x v="1"/>
  </r>
  <r>
    <x v="0"/>
    <x v="9"/>
    <n v="4112000697"/>
    <x v="60"/>
    <s v="07NPBORG"/>
    <s v="FRUTTA PET BOTTLE  ORANGE 500ML (12PCS)"/>
    <n v="0"/>
    <n v="500"/>
    <n v="500"/>
    <n v="480"/>
    <n v="558139.55000000005"/>
    <n v="41860.47"/>
    <n v="1116.28"/>
    <x v="0"/>
    <x v="6"/>
    <x v="3"/>
    <x v="15"/>
    <x v="7"/>
    <x v="7"/>
    <x v="0"/>
    <x v="14"/>
    <x v="1"/>
  </r>
  <r>
    <x v="0"/>
    <x v="9"/>
    <n v="4112000697"/>
    <x v="60"/>
    <s v="07NPBPPL"/>
    <s v="FRUTTA PET BOTTLE PINEAPPLE 500ML (12PCS)"/>
    <n v="0"/>
    <n v="300"/>
    <n v="300"/>
    <n v="41"/>
    <n v="334883.73"/>
    <n v="25116.28"/>
    <n v="1116.28"/>
    <x v="0"/>
    <x v="6"/>
    <x v="3"/>
    <x v="15"/>
    <x v="13"/>
    <x v="13"/>
    <x v="0"/>
    <x v="14"/>
    <x v="1"/>
  </r>
  <r>
    <x v="0"/>
    <x v="9"/>
    <n v="4112000703"/>
    <x v="61"/>
    <s v="06MACCRNBRY"/>
    <s v="MACCAW DRINK CRANBERRY 1LTR X 10PCS"/>
    <n v="0"/>
    <n v="50"/>
    <n v="50"/>
    <n v="254"/>
    <n v="186046.51"/>
    <n v="13953.49"/>
    <n v="3720.93"/>
    <x v="0"/>
    <x v="3"/>
    <x v="2"/>
    <x v="7"/>
    <x v="3"/>
    <x v="3"/>
    <x v="1"/>
    <x v="4"/>
    <x v="0"/>
  </r>
  <r>
    <x v="0"/>
    <x v="9"/>
    <n v="4112000703"/>
    <x v="61"/>
    <s v="06MACSTWBAN"/>
    <s v="MACCAW DRINK STRAWBERRY -BANANA X10PCS"/>
    <n v="0"/>
    <n v="35"/>
    <n v="35"/>
    <n v="0"/>
    <n v="130232.56"/>
    <n v="9767.44"/>
    <n v="3720.93"/>
    <x v="0"/>
    <x v="3"/>
    <x v="2"/>
    <x v="7"/>
    <x v="4"/>
    <x v="4"/>
    <x v="1"/>
    <x v="4"/>
    <x v="0"/>
  </r>
  <r>
    <x v="0"/>
    <x v="9"/>
    <n v="4112000703"/>
    <x v="61"/>
    <s v="07NPBBKT"/>
    <s v="FRUTTA PET BOTTLE BLACKCURRENT 500ML (12PCS)"/>
    <n v="0"/>
    <n v="300"/>
    <n v="300"/>
    <n v="0"/>
    <n v="334883.73"/>
    <n v="25116.28"/>
    <n v="1116.28"/>
    <x v="0"/>
    <x v="3"/>
    <x v="2"/>
    <x v="7"/>
    <x v="5"/>
    <x v="5"/>
    <x v="0"/>
    <x v="4"/>
    <x v="1"/>
  </r>
  <r>
    <x v="0"/>
    <x v="9"/>
    <n v="4112000703"/>
    <x v="61"/>
    <s v="07NPBCTL"/>
    <s v="FRUTTA PET BOTTLE  COCKTAIL 500ML (12PCS)"/>
    <n v="0"/>
    <n v="200"/>
    <n v="200"/>
    <n v="647"/>
    <n v="123906.98"/>
    <n v="9293.02"/>
    <n v="619.53"/>
    <x v="0"/>
    <x v="3"/>
    <x v="2"/>
    <x v="7"/>
    <x v="6"/>
    <x v="6"/>
    <x v="0"/>
    <x v="4"/>
    <x v="1"/>
  </r>
  <r>
    <x v="0"/>
    <x v="9"/>
    <n v="4112000703"/>
    <x v="61"/>
    <s v="07NPBORG"/>
    <s v="FRUTTA PET BOTTLE  ORANGE 500ML (12PCS)"/>
    <n v="0"/>
    <n v="300"/>
    <n v="300"/>
    <n v="480"/>
    <n v="334883.73"/>
    <n v="25116.28"/>
    <n v="1116.28"/>
    <x v="0"/>
    <x v="3"/>
    <x v="2"/>
    <x v="7"/>
    <x v="7"/>
    <x v="7"/>
    <x v="0"/>
    <x v="4"/>
    <x v="1"/>
  </r>
  <r>
    <x v="0"/>
    <x v="9"/>
    <n v="4112000709"/>
    <x v="64"/>
    <s v="04NCTAPPLE"/>
    <s v="FRUTTA NATURAL  APPLE 250ML X 24PCS"/>
    <n v="0"/>
    <n v="2"/>
    <n v="2"/>
    <n v="0"/>
    <n v="6325.58"/>
    <n v="474.42"/>
    <n v="3162.79"/>
    <x v="1"/>
    <x v="1"/>
    <x v="0"/>
    <x v="1"/>
    <x v="20"/>
    <x v="20"/>
    <x v="0"/>
    <x v="0"/>
    <x v="3"/>
  </r>
  <r>
    <x v="0"/>
    <x v="9"/>
    <n v="4112000709"/>
    <x v="64"/>
    <s v="04NCTCOCK"/>
    <s v="FRUTTA NATURAL COCKTAIL 250ML X 24PCS"/>
    <n v="0"/>
    <n v="2"/>
    <n v="2"/>
    <n v="0"/>
    <n v="6325.58"/>
    <n v="474.42"/>
    <n v="3162.79"/>
    <x v="1"/>
    <x v="1"/>
    <x v="0"/>
    <x v="1"/>
    <x v="22"/>
    <x v="22"/>
    <x v="0"/>
    <x v="0"/>
    <x v="3"/>
  </r>
  <r>
    <x v="0"/>
    <x v="9"/>
    <n v="4112000709"/>
    <x v="64"/>
    <s v="05CNCTAPPLE"/>
    <s v="FRUTTA NATURAL APPLE JUICE 1LTR X 10PCS"/>
    <n v="0"/>
    <n v="8"/>
    <n v="8"/>
    <n v="905"/>
    <n v="20000"/>
    <n v="1500"/>
    <n v="2500"/>
    <x v="1"/>
    <x v="1"/>
    <x v="0"/>
    <x v="1"/>
    <x v="0"/>
    <x v="0"/>
    <x v="0"/>
    <x v="0"/>
    <x v="0"/>
  </r>
  <r>
    <x v="0"/>
    <x v="9"/>
    <n v="4112000709"/>
    <x v="64"/>
    <s v="05CNCTMNG"/>
    <s v="FRUTTA NATURAL MANGO 1LTR X 10PCS"/>
    <n v="0"/>
    <n v="10"/>
    <n v="10"/>
    <n v="0"/>
    <n v="40000"/>
    <n v="3000"/>
    <n v="4000"/>
    <x v="1"/>
    <x v="1"/>
    <x v="0"/>
    <x v="1"/>
    <x v="17"/>
    <x v="17"/>
    <x v="0"/>
    <x v="0"/>
    <x v="0"/>
  </r>
  <r>
    <x v="0"/>
    <x v="9"/>
    <n v="4112000709"/>
    <x v="64"/>
    <s v="05CNCTORG"/>
    <s v="FRUTTA NATURAL ORANGE 1LTR X 10PCS"/>
    <n v="0"/>
    <n v="20"/>
    <n v="20"/>
    <n v="35"/>
    <n v="80000"/>
    <n v="6000"/>
    <n v="4000"/>
    <x v="1"/>
    <x v="1"/>
    <x v="0"/>
    <x v="1"/>
    <x v="1"/>
    <x v="1"/>
    <x v="0"/>
    <x v="0"/>
    <x v="0"/>
  </r>
  <r>
    <x v="0"/>
    <x v="9"/>
    <n v="4112000709"/>
    <x v="64"/>
    <s v="05CNCTPNPL"/>
    <s v="FRUTTA NATURAL PINEAPPLE 1LTR X 10PCS"/>
    <n v="0"/>
    <n v="20"/>
    <n v="20"/>
    <n v="11"/>
    <n v="80000"/>
    <n v="6000"/>
    <n v="4000"/>
    <x v="1"/>
    <x v="1"/>
    <x v="0"/>
    <x v="1"/>
    <x v="18"/>
    <x v="18"/>
    <x v="0"/>
    <x v="0"/>
    <x v="0"/>
  </r>
  <r>
    <x v="0"/>
    <x v="9"/>
    <n v="4112000709"/>
    <x v="64"/>
    <s v="06MACC0CK"/>
    <s v="MACCAW DRINK COCKTAIL 1LTR X 10PCS"/>
    <n v="0"/>
    <n v="3"/>
    <n v="3"/>
    <n v="67"/>
    <n v="11162.79"/>
    <n v="837.21"/>
    <n v="3720.93"/>
    <x v="1"/>
    <x v="1"/>
    <x v="0"/>
    <x v="1"/>
    <x v="2"/>
    <x v="2"/>
    <x v="1"/>
    <x v="0"/>
    <x v="0"/>
  </r>
  <r>
    <x v="0"/>
    <x v="9"/>
    <n v="4112000709"/>
    <x v="64"/>
    <s v="06MACCRNBRY"/>
    <s v="MACCAW DRINK CRANBERRY 1LTR X 10PCS"/>
    <n v="0"/>
    <n v="23"/>
    <n v="23"/>
    <n v="254"/>
    <n v="74418.600000000006"/>
    <n v="5581.4"/>
    <n v="3235.59"/>
    <x v="1"/>
    <x v="1"/>
    <x v="0"/>
    <x v="1"/>
    <x v="3"/>
    <x v="3"/>
    <x v="1"/>
    <x v="0"/>
    <x v="0"/>
  </r>
  <r>
    <x v="0"/>
    <x v="9"/>
    <n v="4112000709"/>
    <x v="64"/>
    <s v="06MACORAGE"/>
    <s v="MACCAW DRINK ORANGE 1LTR X 10PCS"/>
    <n v="0"/>
    <n v="10"/>
    <n v="10"/>
    <n v="0"/>
    <n v="37209.300000000003"/>
    <n v="2790.7"/>
    <n v="3720.93"/>
    <x v="1"/>
    <x v="1"/>
    <x v="0"/>
    <x v="1"/>
    <x v="19"/>
    <x v="19"/>
    <x v="1"/>
    <x v="0"/>
    <x v="0"/>
  </r>
  <r>
    <x v="0"/>
    <x v="9"/>
    <n v="4112000709"/>
    <x v="64"/>
    <s v="06MACPNPL"/>
    <s v="MACCAW DRINK PINEAPPLE 1LTR X 10PCS"/>
    <n v="0"/>
    <n v="10"/>
    <n v="10"/>
    <n v="21"/>
    <n v="37209.300000000003"/>
    <n v="2790.7"/>
    <n v="3720.93"/>
    <x v="1"/>
    <x v="1"/>
    <x v="0"/>
    <x v="1"/>
    <x v="12"/>
    <x v="12"/>
    <x v="1"/>
    <x v="0"/>
    <x v="0"/>
  </r>
  <r>
    <x v="0"/>
    <x v="9"/>
    <n v="4112000712"/>
    <x v="147"/>
    <s v="06MACC0CK"/>
    <s v="MACCAW DRINK COCKTAIL 1LTR X 10PCS"/>
    <n v="0"/>
    <n v="100"/>
    <n v="100"/>
    <n v="67"/>
    <n v="325581.40000000002"/>
    <n v="24418.6"/>
    <n v="3255.81"/>
    <x v="0"/>
    <x v="3"/>
    <x v="2"/>
    <x v="3"/>
    <x v="2"/>
    <x v="2"/>
    <x v="1"/>
    <x v="4"/>
    <x v="0"/>
  </r>
  <r>
    <x v="0"/>
    <x v="9"/>
    <n v="4112000712"/>
    <x v="147"/>
    <s v="06MACCRNBRY"/>
    <s v="MACCAW DRINK CRANBERRY 1LTR X 10PCS"/>
    <n v="0"/>
    <n v="200"/>
    <n v="200"/>
    <n v="254"/>
    <n v="651162.80000000005"/>
    <n v="48837.21"/>
    <n v="3255.81"/>
    <x v="0"/>
    <x v="3"/>
    <x v="2"/>
    <x v="3"/>
    <x v="3"/>
    <x v="3"/>
    <x v="1"/>
    <x v="4"/>
    <x v="0"/>
  </r>
  <r>
    <x v="0"/>
    <x v="9"/>
    <n v="4112000712"/>
    <x v="147"/>
    <s v="06MACSTWBAN"/>
    <s v="MACCAW DRINK STRAWBERRY -BANANA X10PCS"/>
    <n v="0"/>
    <n v="200"/>
    <n v="200"/>
    <n v="0"/>
    <n v="651162.80000000005"/>
    <n v="48837.21"/>
    <n v="3255.81"/>
    <x v="0"/>
    <x v="3"/>
    <x v="2"/>
    <x v="3"/>
    <x v="4"/>
    <x v="4"/>
    <x v="1"/>
    <x v="4"/>
    <x v="0"/>
  </r>
  <r>
    <x v="0"/>
    <x v="9"/>
    <n v="4112000712"/>
    <x v="147"/>
    <s v="07NPBBKT"/>
    <s v="FRUTTA PET BOTTLE BLACKCURRENT 500ML (12PCS)"/>
    <n v="0"/>
    <n v="800"/>
    <n v="800"/>
    <n v="0"/>
    <n v="781395.37"/>
    <n v="58604.65"/>
    <n v="976.74"/>
    <x v="0"/>
    <x v="3"/>
    <x v="2"/>
    <x v="3"/>
    <x v="5"/>
    <x v="5"/>
    <x v="0"/>
    <x v="4"/>
    <x v="1"/>
  </r>
  <r>
    <x v="0"/>
    <x v="9"/>
    <n v="4112000712"/>
    <x v="147"/>
    <s v="07NPBCTL"/>
    <s v="FRUTTA PET BOTTLE  COCKTAIL 500ML (12PCS)"/>
    <n v="0"/>
    <n v="700"/>
    <n v="700"/>
    <n v="647"/>
    <n v="669767.46"/>
    <n v="50232.56"/>
    <n v="956.81"/>
    <x v="0"/>
    <x v="3"/>
    <x v="2"/>
    <x v="3"/>
    <x v="6"/>
    <x v="6"/>
    <x v="0"/>
    <x v="4"/>
    <x v="1"/>
  </r>
  <r>
    <x v="0"/>
    <x v="9"/>
    <n v="4112000712"/>
    <x v="147"/>
    <s v="07NPBORG"/>
    <s v="FRUTTA PET BOTTLE  ORANGE 500ML (12PCS)"/>
    <n v="0"/>
    <n v="1100"/>
    <n v="1100"/>
    <n v="480"/>
    <n v="1116279.1000000001"/>
    <n v="83720.929999999993"/>
    <n v="1014.8"/>
    <x v="0"/>
    <x v="3"/>
    <x v="2"/>
    <x v="3"/>
    <x v="7"/>
    <x v="7"/>
    <x v="0"/>
    <x v="4"/>
    <x v="1"/>
  </r>
  <r>
    <x v="0"/>
    <x v="9"/>
    <n v="4112000712"/>
    <x v="147"/>
    <s v="07NPBPPL"/>
    <s v="FRUTTA PET BOTTLE PINEAPPLE 500ML (12PCS)"/>
    <n v="0"/>
    <n v="775"/>
    <n v="775"/>
    <n v="41"/>
    <n v="781395.37"/>
    <n v="58604.65"/>
    <n v="1008.25"/>
    <x v="0"/>
    <x v="3"/>
    <x v="2"/>
    <x v="3"/>
    <x v="13"/>
    <x v="13"/>
    <x v="0"/>
    <x v="4"/>
    <x v="1"/>
  </r>
  <r>
    <x v="0"/>
    <x v="9"/>
    <n v="4112000713"/>
    <x v="171"/>
    <s v="05CNCTAPPLE"/>
    <s v="FRUTTA NATURAL APPLE JUICE 1LTR X 10PCS"/>
    <n v="0"/>
    <n v="4"/>
    <n v="4"/>
    <n v="905"/>
    <n v="14883.72"/>
    <n v="1116.28"/>
    <n v="3720.93"/>
    <x v="1"/>
    <x v="1"/>
    <x v="0"/>
    <x v="1"/>
    <x v="0"/>
    <x v="0"/>
    <x v="0"/>
    <x v="0"/>
    <x v="0"/>
  </r>
  <r>
    <x v="0"/>
    <x v="9"/>
    <n v="4112000713"/>
    <x v="171"/>
    <s v="05CNCTORG"/>
    <s v="FRUTTA NATURAL ORANGE 1LTR X 10PCS"/>
    <n v="0"/>
    <n v="10"/>
    <n v="10"/>
    <n v="35"/>
    <n v="37209.300000000003"/>
    <n v="2790.7"/>
    <n v="3720.93"/>
    <x v="1"/>
    <x v="1"/>
    <x v="0"/>
    <x v="1"/>
    <x v="1"/>
    <x v="1"/>
    <x v="0"/>
    <x v="0"/>
    <x v="0"/>
  </r>
  <r>
    <x v="0"/>
    <x v="9"/>
    <n v="4112000713"/>
    <x v="171"/>
    <s v="05CNCTPNPL"/>
    <s v="FRUTTA NATURAL PINEAPPLE 1LTR X 10PCS"/>
    <n v="0"/>
    <n v="4"/>
    <n v="4"/>
    <n v="11"/>
    <n v="14883.72"/>
    <n v="1116.28"/>
    <n v="3720.93"/>
    <x v="1"/>
    <x v="1"/>
    <x v="0"/>
    <x v="1"/>
    <x v="18"/>
    <x v="18"/>
    <x v="0"/>
    <x v="0"/>
    <x v="0"/>
  </r>
  <r>
    <x v="0"/>
    <x v="9"/>
    <n v="4112000713"/>
    <x v="171"/>
    <s v="06MACC0CK"/>
    <s v="MACCAW DRINK COCKTAIL 1LTR X 10PCS"/>
    <n v="0"/>
    <n v="2"/>
    <n v="2"/>
    <n v="67"/>
    <n v="6511.63"/>
    <n v="488.37"/>
    <n v="3255.81"/>
    <x v="1"/>
    <x v="1"/>
    <x v="0"/>
    <x v="1"/>
    <x v="2"/>
    <x v="2"/>
    <x v="1"/>
    <x v="0"/>
    <x v="0"/>
  </r>
  <r>
    <x v="0"/>
    <x v="9"/>
    <n v="4112000713"/>
    <x v="171"/>
    <s v="06MACPNPL"/>
    <s v="MACCAW DRINK PINEAPPLE 1LTR X 10PCS"/>
    <n v="0"/>
    <n v="6"/>
    <n v="6"/>
    <n v="21"/>
    <n v="19534.88"/>
    <n v="1465.12"/>
    <n v="3255.81"/>
    <x v="1"/>
    <x v="1"/>
    <x v="0"/>
    <x v="1"/>
    <x v="12"/>
    <x v="12"/>
    <x v="1"/>
    <x v="0"/>
    <x v="0"/>
  </r>
  <r>
    <x v="0"/>
    <x v="9"/>
    <n v="4112000717"/>
    <x v="68"/>
    <s v="05CNCTAPPLE"/>
    <s v="FRUTTA NATURAL APPLE JUICE 1LTR X 10PCS"/>
    <n v="0"/>
    <n v="10"/>
    <n v="10"/>
    <n v="905"/>
    <n v="37209.300000000003"/>
    <n v="2790.7"/>
    <n v="3720.93"/>
    <x v="1"/>
    <x v="1"/>
    <x v="0"/>
    <x v="1"/>
    <x v="0"/>
    <x v="0"/>
    <x v="0"/>
    <x v="0"/>
    <x v="0"/>
  </r>
  <r>
    <x v="0"/>
    <x v="9"/>
    <n v="4112000717"/>
    <x v="68"/>
    <s v="05CNCTORG"/>
    <s v="FRUTTA NATURAL ORANGE 1LTR X 10PCS"/>
    <n v="0"/>
    <n v="11"/>
    <n v="11"/>
    <n v="35"/>
    <n v="37209.300000000003"/>
    <n v="2790.7"/>
    <n v="3382.66"/>
    <x v="1"/>
    <x v="1"/>
    <x v="0"/>
    <x v="1"/>
    <x v="1"/>
    <x v="1"/>
    <x v="0"/>
    <x v="0"/>
    <x v="0"/>
  </r>
  <r>
    <x v="0"/>
    <x v="9"/>
    <n v="4112000717"/>
    <x v="68"/>
    <s v="07NPBBKT"/>
    <s v="FRUTTA PET BOTTLE BLACKCURRENT 500ML (12PCS)"/>
    <n v="0"/>
    <n v="18"/>
    <n v="18"/>
    <n v="0"/>
    <n v="16744.189999999999"/>
    <n v="1255.81"/>
    <n v="930.23"/>
    <x v="1"/>
    <x v="1"/>
    <x v="0"/>
    <x v="1"/>
    <x v="5"/>
    <x v="5"/>
    <x v="0"/>
    <x v="0"/>
    <x v="1"/>
  </r>
  <r>
    <x v="0"/>
    <x v="9"/>
    <n v="4112000717"/>
    <x v="68"/>
    <s v="07NPBCTL"/>
    <s v="FRUTTA PET BOTTLE  COCKTAIL 500ML (12PCS)"/>
    <n v="0"/>
    <n v="15"/>
    <n v="15"/>
    <n v="647"/>
    <n v="16744.189999999999"/>
    <n v="1255.81"/>
    <n v="1116.28"/>
    <x v="1"/>
    <x v="1"/>
    <x v="0"/>
    <x v="1"/>
    <x v="6"/>
    <x v="6"/>
    <x v="0"/>
    <x v="0"/>
    <x v="1"/>
  </r>
  <r>
    <x v="0"/>
    <x v="9"/>
    <n v="4112000719"/>
    <x v="95"/>
    <s v="05CNCTAPPLE"/>
    <s v="FRUTTA NATURAL APPLE JUICE 1LTR X 10PCS"/>
    <n v="0"/>
    <n v="100"/>
    <n v="100"/>
    <n v="905"/>
    <n v="372093.02"/>
    <n v="27906.98"/>
    <n v="3720.93"/>
    <x v="0"/>
    <x v="3"/>
    <x v="2"/>
    <x v="16"/>
    <x v="0"/>
    <x v="0"/>
    <x v="0"/>
    <x v="21"/>
    <x v="0"/>
  </r>
  <r>
    <x v="0"/>
    <x v="9"/>
    <n v="4112000719"/>
    <x v="95"/>
    <s v="05CNCTCOCK"/>
    <s v="FRUTTA NATURAL COCKTAIL 1LTR X 10PCS"/>
    <n v="0"/>
    <n v="303"/>
    <n v="303"/>
    <n v="11"/>
    <n v="1127441.8500000001"/>
    <n v="84558.14"/>
    <n v="3720.93"/>
    <x v="0"/>
    <x v="3"/>
    <x v="2"/>
    <x v="16"/>
    <x v="14"/>
    <x v="14"/>
    <x v="0"/>
    <x v="21"/>
    <x v="0"/>
  </r>
  <r>
    <x v="0"/>
    <x v="9"/>
    <n v="4112000719"/>
    <x v="95"/>
    <s v="05CNCTORG"/>
    <s v="FRUTTA NATURAL ORANGE 1LTR X 10PCS"/>
    <n v="0"/>
    <n v="120"/>
    <n v="120"/>
    <n v="35"/>
    <n v="446511.62"/>
    <n v="33488.370000000003"/>
    <n v="3720.93"/>
    <x v="0"/>
    <x v="3"/>
    <x v="2"/>
    <x v="16"/>
    <x v="1"/>
    <x v="1"/>
    <x v="0"/>
    <x v="21"/>
    <x v="0"/>
  </r>
  <r>
    <x v="0"/>
    <x v="9"/>
    <n v="4112000719"/>
    <x v="95"/>
    <s v="05CNCTPNPL"/>
    <s v="FRUTTA NATURAL PINEAPPLE 1LTR X 10PCS"/>
    <n v="0"/>
    <n v="270"/>
    <n v="270"/>
    <n v="11"/>
    <n v="1004651.15"/>
    <n v="75348.84"/>
    <n v="3720.93"/>
    <x v="0"/>
    <x v="3"/>
    <x v="2"/>
    <x v="16"/>
    <x v="18"/>
    <x v="18"/>
    <x v="0"/>
    <x v="21"/>
    <x v="0"/>
  </r>
  <r>
    <x v="0"/>
    <x v="9"/>
    <n v="4112000719"/>
    <x v="95"/>
    <s v="06MACC0CK"/>
    <s v="MACCAW DRINK COCKTAIL 1LTR X 10PCS"/>
    <n v="0"/>
    <n v="300"/>
    <n v="300"/>
    <n v="67"/>
    <n v="976744.17"/>
    <n v="73255.81"/>
    <n v="3255.81"/>
    <x v="0"/>
    <x v="3"/>
    <x v="2"/>
    <x v="16"/>
    <x v="2"/>
    <x v="2"/>
    <x v="1"/>
    <x v="21"/>
    <x v="0"/>
  </r>
  <r>
    <x v="0"/>
    <x v="9"/>
    <n v="4112000719"/>
    <x v="95"/>
    <s v="06MACORAGE"/>
    <s v="MACCAW DRINK ORANGE 1LTR X 10PCS"/>
    <n v="0"/>
    <n v="100"/>
    <n v="100"/>
    <n v="0"/>
    <n v="325581.39"/>
    <n v="24418.6"/>
    <n v="3255.81"/>
    <x v="0"/>
    <x v="3"/>
    <x v="2"/>
    <x v="16"/>
    <x v="19"/>
    <x v="19"/>
    <x v="1"/>
    <x v="21"/>
    <x v="0"/>
  </r>
  <r>
    <x v="0"/>
    <x v="9"/>
    <n v="4112000719"/>
    <x v="95"/>
    <s v="06MACPNPL"/>
    <s v="MACCAW DRINK PINEAPPLE 1LTR X 10PCS"/>
    <n v="0"/>
    <n v="200"/>
    <n v="200"/>
    <n v="21"/>
    <n v="651162.78"/>
    <n v="48837.21"/>
    <n v="3255.81"/>
    <x v="0"/>
    <x v="3"/>
    <x v="2"/>
    <x v="16"/>
    <x v="12"/>
    <x v="12"/>
    <x v="1"/>
    <x v="21"/>
    <x v="0"/>
  </r>
  <r>
    <x v="0"/>
    <x v="9"/>
    <n v="4112000719"/>
    <x v="95"/>
    <s v="07NPBBKT"/>
    <s v="FRUTTA PET BOTTLE BLACKCURRENT 500ML (12PCS)"/>
    <n v="0"/>
    <n v="312"/>
    <n v="312"/>
    <n v="0"/>
    <n v="0"/>
    <n v="0"/>
    <n v="0"/>
    <x v="0"/>
    <x v="3"/>
    <x v="2"/>
    <x v="16"/>
    <x v="5"/>
    <x v="5"/>
    <x v="0"/>
    <x v="21"/>
    <x v="1"/>
  </r>
  <r>
    <x v="0"/>
    <x v="9"/>
    <n v="4112000719"/>
    <x v="95"/>
    <s v="07NPBCTL"/>
    <s v="FRUTTA PET BOTTLE  COCKTAIL 500ML (12PCS)"/>
    <n v="0"/>
    <n v="800"/>
    <n v="800"/>
    <n v="647"/>
    <n v="893023.28"/>
    <n v="66976.75"/>
    <n v="1116.28"/>
    <x v="0"/>
    <x v="3"/>
    <x v="2"/>
    <x v="16"/>
    <x v="6"/>
    <x v="6"/>
    <x v="0"/>
    <x v="21"/>
    <x v="1"/>
  </r>
  <r>
    <x v="0"/>
    <x v="9"/>
    <n v="4112000719"/>
    <x v="95"/>
    <s v="07NPBORG"/>
    <s v="FRUTTA PET BOTTLE  ORANGE 500ML (12PCS)"/>
    <n v="0"/>
    <n v="900"/>
    <n v="900"/>
    <n v="480"/>
    <n v="1004651.19"/>
    <n v="75348.84"/>
    <n v="1116.28"/>
    <x v="0"/>
    <x v="3"/>
    <x v="2"/>
    <x v="16"/>
    <x v="7"/>
    <x v="7"/>
    <x v="0"/>
    <x v="21"/>
    <x v="1"/>
  </r>
  <r>
    <x v="0"/>
    <x v="9"/>
    <n v="4112000719"/>
    <x v="95"/>
    <s v="07NPBPPL"/>
    <s v="FRUTTA PET BOTTLE PINEAPPLE 500ML (12PCS)"/>
    <n v="0"/>
    <n v="800"/>
    <n v="800"/>
    <n v="41"/>
    <n v="893023.28"/>
    <n v="66976.75"/>
    <n v="1116.28"/>
    <x v="0"/>
    <x v="3"/>
    <x v="2"/>
    <x v="16"/>
    <x v="13"/>
    <x v="13"/>
    <x v="0"/>
    <x v="21"/>
    <x v="1"/>
  </r>
  <r>
    <x v="0"/>
    <x v="9"/>
    <n v="4112000721"/>
    <x v="69"/>
    <s v="05CNCTAPPLE"/>
    <s v="FRUTTA NATURAL APPLE JUICE 1LTR X 10PCS"/>
    <n v="0"/>
    <n v="2"/>
    <n v="2"/>
    <n v="905"/>
    <n v="8000"/>
    <n v="600"/>
    <n v="4000"/>
    <x v="1"/>
    <x v="1"/>
    <x v="0"/>
    <x v="1"/>
    <x v="0"/>
    <x v="0"/>
    <x v="0"/>
    <x v="0"/>
    <x v="0"/>
  </r>
  <r>
    <x v="0"/>
    <x v="9"/>
    <n v="4112000721"/>
    <x v="69"/>
    <s v="05CNCTCOCK"/>
    <s v="FRUTTA NATURAL COCKTAIL 1LTR X 10PCS"/>
    <n v="0"/>
    <n v="2"/>
    <n v="2"/>
    <n v="11"/>
    <n v="8000"/>
    <n v="600"/>
    <n v="4000"/>
    <x v="1"/>
    <x v="1"/>
    <x v="0"/>
    <x v="1"/>
    <x v="14"/>
    <x v="14"/>
    <x v="0"/>
    <x v="0"/>
    <x v="0"/>
  </r>
  <r>
    <x v="0"/>
    <x v="9"/>
    <n v="4112000721"/>
    <x v="69"/>
    <s v="05CNCTORG"/>
    <s v="FRUTTA NATURAL ORANGE 1LTR X 10PCS"/>
    <n v="0"/>
    <n v="2"/>
    <n v="2"/>
    <n v="35"/>
    <n v="8000"/>
    <n v="600"/>
    <n v="4000"/>
    <x v="1"/>
    <x v="1"/>
    <x v="0"/>
    <x v="1"/>
    <x v="1"/>
    <x v="1"/>
    <x v="0"/>
    <x v="0"/>
    <x v="0"/>
  </r>
  <r>
    <x v="0"/>
    <x v="9"/>
    <n v="4112000721"/>
    <x v="69"/>
    <s v="05CNCTPNPL"/>
    <s v="FRUTTA NATURAL PINEAPPLE 1LTR X 10PCS"/>
    <n v="2"/>
    <n v="2"/>
    <n v="0"/>
    <n v="11"/>
    <n v="0"/>
    <n v="0"/>
    <n v="0"/>
    <x v="1"/>
    <x v="1"/>
    <x v="0"/>
    <x v="1"/>
    <x v="18"/>
    <x v="18"/>
    <x v="0"/>
    <x v="0"/>
    <x v="0"/>
  </r>
  <r>
    <x v="0"/>
    <x v="9"/>
    <n v="4112000721"/>
    <x v="69"/>
    <s v="06MACC0CK"/>
    <s v="MACCAW DRINK COCKTAIL 1LTR X 10PCS"/>
    <n v="0"/>
    <n v="1"/>
    <n v="1"/>
    <n v="67"/>
    <n v="3720.93"/>
    <n v="279.07"/>
    <n v="3720.93"/>
    <x v="1"/>
    <x v="1"/>
    <x v="0"/>
    <x v="1"/>
    <x v="2"/>
    <x v="2"/>
    <x v="1"/>
    <x v="0"/>
    <x v="0"/>
  </r>
  <r>
    <x v="0"/>
    <x v="9"/>
    <n v="4112000721"/>
    <x v="69"/>
    <s v="06MACCRNBRY"/>
    <s v="MACCAW DRINK CRANBERRY 1LTR X 10PCS"/>
    <n v="0"/>
    <n v="1"/>
    <n v="1"/>
    <n v="254"/>
    <n v="3720.93"/>
    <n v="279.07"/>
    <n v="3720.93"/>
    <x v="1"/>
    <x v="1"/>
    <x v="0"/>
    <x v="1"/>
    <x v="3"/>
    <x v="3"/>
    <x v="1"/>
    <x v="0"/>
    <x v="0"/>
  </r>
  <r>
    <x v="0"/>
    <x v="9"/>
    <n v="4112000721"/>
    <x v="69"/>
    <s v="06MACSTWBAN"/>
    <s v="MACCAW DRINK STRAWBERRY -BANANA X10PCS"/>
    <n v="0"/>
    <n v="1"/>
    <n v="1"/>
    <n v="0"/>
    <n v="3720.93"/>
    <n v="279.07"/>
    <n v="3720.93"/>
    <x v="1"/>
    <x v="1"/>
    <x v="0"/>
    <x v="1"/>
    <x v="4"/>
    <x v="4"/>
    <x v="1"/>
    <x v="0"/>
    <x v="0"/>
  </r>
  <r>
    <x v="0"/>
    <x v="9"/>
    <n v="4112000721"/>
    <x v="69"/>
    <s v="07NPBBKT"/>
    <s v="FRUTTA PET BOTTLE BLACKCURRENT 500ML (12PCS)"/>
    <n v="0"/>
    <n v="8"/>
    <n v="8"/>
    <n v="0"/>
    <n v="8930.23"/>
    <n v="669.77"/>
    <n v="1116.28"/>
    <x v="1"/>
    <x v="1"/>
    <x v="0"/>
    <x v="1"/>
    <x v="5"/>
    <x v="5"/>
    <x v="0"/>
    <x v="0"/>
    <x v="1"/>
  </r>
  <r>
    <x v="0"/>
    <x v="9"/>
    <n v="4112000721"/>
    <x v="69"/>
    <s v="07NPBCTL"/>
    <s v="FRUTTA PET BOTTLE  COCKTAIL 500ML (12PCS)"/>
    <n v="0"/>
    <n v="8"/>
    <n v="8"/>
    <n v="647"/>
    <n v="8930.23"/>
    <n v="669.77"/>
    <n v="1116.28"/>
    <x v="1"/>
    <x v="1"/>
    <x v="0"/>
    <x v="1"/>
    <x v="6"/>
    <x v="6"/>
    <x v="0"/>
    <x v="0"/>
    <x v="1"/>
  </r>
  <r>
    <x v="0"/>
    <x v="9"/>
    <n v="4112000721"/>
    <x v="69"/>
    <s v="07NPBORG"/>
    <s v="FRUTTA PET BOTTLE  ORANGE 500ML (12PCS)"/>
    <n v="0"/>
    <n v="7"/>
    <n v="7"/>
    <n v="480"/>
    <n v="5581.4"/>
    <n v="418.6"/>
    <n v="797.34"/>
    <x v="1"/>
    <x v="1"/>
    <x v="0"/>
    <x v="1"/>
    <x v="7"/>
    <x v="7"/>
    <x v="0"/>
    <x v="0"/>
    <x v="1"/>
  </r>
  <r>
    <x v="0"/>
    <x v="9"/>
    <n v="4112000721"/>
    <x v="69"/>
    <s v="07NPBPPL"/>
    <s v="FRUTTA PET BOTTLE PINEAPPLE 500ML (12PCS)"/>
    <n v="0"/>
    <n v="5"/>
    <n v="5"/>
    <n v="41"/>
    <n v="5581.4"/>
    <n v="418.6"/>
    <n v="1116.28"/>
    <x v="1"/>
    <x v="1"/>
    <x v="0"/>
    <x v="1"/>
    <x v="13"/>
    <x v="13"/>
    <x v="0"/>
    <x v="0"/>
    <x v="1"/>
  </r>
  <r>
    <x v="0"/>
    <x v="9"/>
    <n v="4112000722"/>
    <x v="97"/>
    <s v="05CNCTAPPLE"/>
    <s v="FRUTTA NATURAL APPLE JUICE 1LTR X 10PCS"/>
    <n v="0"/>
    <n v="70"/>
    <n v="70"/>
    <n v="905"/>
    <n v="260465.11"/>
    <n v="19534.88"/>
    <n v="3720.93"/>
    <x v="0"/>
    <x v="3"/>
    <x v="2"/>
    <x v="16"/>
    <x v="0"/>
    <x v="0"/>
    <x v="0"/>
    <x v="21"/>
    <x v="0"/>
  </r>
  <r>
    <x v="0"/>
    <x v="9"/>
    <n v="4112000722"/>
    <x v="97"/>
    <s v="05CNCTCOCK"/>
    <s v="FRUTTA NATURAL COCKTAIL 1LTR X 10PCS"/>
    <n v="0"/>
    <n v="125"/>
    <n v="125"/>
    <n v="11"/>
    <n v="465116.27"/>
    <n v="34883.72"/>
    <n v="3720.93"/>
    <x v="0"/>
    <x v="3"/>
    <x v="2"/>
    <x v="16"/>
    <x v="14"/>
    <x v="14"/>
    <x v="0"/>
    <x v="21"/>
    <x v="0"/>
  </r>
  <r>
    <x v="0"/>
    <x v="9"/>
    <n v="4112000722"/>
    <x v="97"/>
    <s v="05CNCTORG"/>
    <s v="FRUTTA NATURAL ORANGE 1LTR X 10PCS"/>
    <n v="0"/>
    <n v="185"/>
    <n v="185"/>
    <n v="35"/>
    <n v="688372.09"/>
    <n v="51627.91"/>
    <n v="3720.93"/>
    <x v="0"/>
    <x v="3"/>
    <x v="2"/>
    <x v="16"/>
    <x v="1"/>
    <x v="1"/>
    <x v="0"/>
    <x v="21"/>
    <x v="0"/>
  </r>
  <r>
    <x v="0"/>
    <x v="9"/>
    <n v="4112000722"/>
    <x v="97"/>
    <s v="05CNCTPNPL"/>
    <s v="FRUTTA NATURAL PINEAPPLE 1LTR X 10PCS"/>
    <n v="0"/>
    <n v="175"/>
    <n v="175"/>
    <n v="11"/>
    <n v="651162.78"/>
    <n v="48837.21"/>
    <n v="3720.93"/>
    <x v="0"/>
    <x v="3"/>
    <x v="2"/>
    <x v="16"/>
    <x v="18"/>
    <x v="18"/>
    <x v="0"/>
    <x v="21"/>
    <x v="0"/>
  </r>
  <r>
    <x v="0"/>
    <x v="9"/>
    <n v="4112000722"/>
    <x v="97"/>
    <s v="06MACC0CK"/>
    <s v="MACCAW DRINK COCKTAIL 1LTR X 10PCS"/>
    <n v="0"/>
    <n v="150"/>
    <n v="150"/>
    <n v="67"/>
    <n v="488372.09"/>
    <n v="36627.910000000003"/>
    <n v="3255.81"/>
    <x v="0"/>
    <x v="3"/>
    <x v="2"/>
    <x v="16"/>
    <x v="2"/>
    <x v="2"/>
    <x v="1"/>
    <x v="21"/>
    <x v="0"/>
  </r>
  <r>
    <x v="0"/>
    <x v="9"/>
    <n v="4112000722"/>
    <x v="97"/>
    <s v="06MACORAGE"/>
    <s v="MACCAW DRINK ORANGE 1LTR X 10PCS"/>
    <n v="0"/>
    <n v="170"/>
    <n v="170"/>
    <n v="0"/>
    <n v="553488.36"/>
    <n v="41511.629999999997"/>
    <n v="3255.81"/>
    <x v="0"/>
    <x v="3"/>
    <x v="2"/>
    <x v="16"/>
    <x v="19"/>
    <x v="19"/>
    <x v="1"/>
    <x v="21"/>
    <x v="0"/>
  </r>
  <r>
    <x v="0"/>
    <x v="9"/>
    <n v="4112000722"/>
    <x v="97"/>
    <s v="06MACPNPL"/>
    <s v="MACCAW DRINK PINEAPPLE 1LTR X 10PCS"/>
    <n v="0"/>
    <n v="200"/>
    <n v="200"/>
    <n v="21"/>
    <n v="651162.78"/>
    <n v="48837.21"/>
    <n v="3255.81"/>
    <x v="0"/>
    <x v="3"/>
    <x v="2"/>
    <x v="16"/>
    <x v="12"/>
    <x v="12"/>
    <x v="1"/>
    <x v="21"/>
    <x v="0"/>
  </r>
  <r>
    <x v="0"/>
    <x v="9"/>
    <n v="4112000722"/>
    <x v="97"/>
    <s v="07NPBCTL"/>
    <s v="FRUTTA PET BOTTLE  COCKTAIL 500ML (12PCS)"/>
    <n v="0"/>
    <n v="546"/>
    <n v="546"/>
    <n v="647"/>
    <n v="205395.35"/>
    <n v="15404.65"/>
    <n v="376.18"/>
    <x v="0"/>
    <x v="3"/>
    <x v="2"/>
    <x v="16"/>
    <x v="6"/>
    <x v="6"/>
    <x v="0"/>
    <x v="21"/>
    <x v="1"/>
  </r>
  <r>
    <x v="0"/>
    <x v="9"/>
    <n v="4112000722"/>
    <x v="97"/>
    <s v="07NPBORG"/>
    <s v="FRUTTA PET BOTTLE  ORANGE 500ML (12PCS)"/>
    <n v="0"/>
    <n v="1916"/>
    <n v="1916"/>
    <n v="480"/>
    <n v="2138790.7599999998"/>
    <n v="160409.31"/>
    <n v="1116.28"/>
    <x v="0"/>
    <x v="3"/>
    <x v="2"/>
    <x v="16"/>
    <x v="7"/>
    <x v="7"/>
    <x v="0"/>
    <x v="21"/>
    <x v="1"/>
  </r>
  <r>
    <x v="0"/>
    <x v="9"/>
    <n v="4112000722"/>
    <x v="97"/>
    <s v="07NPBPPL"/>
    <s v="FRUTTA PET BOTTLE PINEAPPLE 500ML (12PCS)"/>
    <n v="0"/>
    <n v="800"/>
    <n v="800"/>
    <n v="41"/>
    <n v="893023.28"/>
    <n v="66976.75"/>
    <n v="1116.28"/>
    <x v="0"/>
    <x v="3"/>
    <x v="2"/>
    <x v="16"/>
    <x v="13"/>
    <x v="13"/>
    <x v="0"/>
    <x v="21"/>
    <x v="1"/>
  </r>
  <r>
    <x v="0"/>
    <x v="9"/>
    <n v="4112000724"/>
    <x v="70"/>
    <s v="05CNCTAPPLE"/>
    <s v="FRUTTA NATURAL APPLE JUICE 1LTR X 10PCS"/>
    <n v="0"/>
    <n v="4"/>
    <n v="4"/>
    <n v="905"/>
    <n v="16000"/>
    <n v="1200"/>
    <n v="4000"/>
    <x v="1"/>
    <x v="1"/>
    <x v="0"/>
    <x v="1"/>
    <x v="0"/>
    <x v="0"/>
    <x v="0"/>
    <x v="0"/>
    <x v="0"/>
  </r>
  <r>
    <x v="0"/>
    <x v="9"/>
    <n v="4112000724"/>
    <x v="70"/>
    <s v="05CNCTORG"/>
    <s v="FRUTTA NATURAL ORANGE 1LTR X 10PCS"/>
    <n v="0"/>
    <n v="5"/>
    <n v="5"/>
    <n v="35"/>
    <n v="16000"/>
    <n v="1200"/>
    <n v="3200"/>
    <x v="1"/>
    <x v="1"/>
    <x v="0"/>
    <x v="1"/>
    <x v="1"/>
    <x v="1"/>
    <x v="0"/>
    <x v="0"/>
    <x v="0"/>
  </r>
  <r>
    <x v="0"/>
    <x v="9"/>
    <n v="4112000724"/>
    <x v="70"/>
    <s v="05CNCTPNPL"/>
    <s v="FRUTTA NATURAL PINEAPPLE 1LTR X 10PCS"/>
    <n v="0"/>
    <n v="10"/>
    <n v="10"/>
    <n v="11"/>
    <n v="40000"/>
    <n v="3000"/>
    <n v="4000"/>
    <x v="1"/>
    <x v="1"/>
    <x v="0"/>
    <x v="1"/>
    <x v="18"/>
    <x v="18"/>
    <x v="0"/>
    <x v="0"/>
    <x v="0"/>
  </r>
  <r>
    <x v="0"/>
    <x v="9"/>
    <n v="4112000724"/>
    <x v="70"/>
    <s v="06MACC0CK"/>
    <s v="MACCAW DRINK COCKTAIL 1LTR X 10PCS"/>
    <n v="0"/>
    <n v="3"/>
    <n v="3"/>
    <n v="67"/>
    <n v="11162.79"/>
    <n v="837.21"/>
    <n v="3720.93"/>
    <x v="1"/>
    <x v="1"/>
    <x v="0"/>
    <x v="1"/>
    <x v="2"/>
    <x v="2"/>
    <x v="1"/>
    <x v="0"/>
    <x v="0"/>
  </r>
  <r>
    <x v="0"/>
    <x v="9"/>
    <n v="4112000724"/>
    <x v="70"/>
    <s v="06MACORAGE"/>
    <s v="MACCAW DRINK ORANGE 1LTR X 10PCS"/>
    <n v="0"/>
    <n v="3"/>
    <n v="3"/>
    <n v="0"/>
    <n v="11162.79"/>
    <n v="837.21"/>
    <n v="3720.93"/>
    <x v="1"/>
    <x v="1"/>
    <x v="0"/>
    <x v="1"/>
    <x v="19"/>
    <x v="19"/>
    <x v="1"/>
    <x v="0"/>
    <x v="0"/>
  </r>
  <r>
    <x v="0"/>
    <x v="9"/>
    <n v="4112000724"/>
    <x v="70"/>
    <s v="06MACPNPL"/>
    <s v="MACCAW DRINK PINEAPPLE 1LTR X 10PCS"/>
    <n v="0"/>
    <n v="3"/>
    <n v="3"/>
    <n v="21"/>
    <n v="11162.79"/>
    <n v="837.21"/>
    <n v="3720.93"/>
    <x v="1"/>
    <x v="1"/>
    <x v="0"/>
    <x v="1"/>
    <x v="12"/>
    <x v="12"/>
    <x v="1"/>
    <x v="0"/>
    <x v="0"/>
  </r>
  <r>
    <x v="0"/>
    <x v="9"/>
    <n v="4112000728"/>
    <x v="132"/>
    <s v="07NPBBKT"/>
    <s v="FRUTTA PET BOTTLE BLACKCURRENT 500ML (12PCS)"/>
    <n v="56"/>
    <n v="0"/>
    <n v="-56"/>
    <n v="0"/>
    <n v="-54697.68"/>
    <n v="-4102.33"/>
    <n v="976.74"/>
    <x v="0"/>
    <x v="3"/>
    <x v="2"/>
    <x v="7"/>
    <x v="5"/>
    <x v="5"/>
    <x v="0"/>
    <x v="3"/>
    <x v="1"/>
  </r>
  <r>
    <x v="0"/>
    <x v="9"/>
    <n v="4112000728"/>
    <x v="132"/>
    <s v="07NPBCTL"/>
    <s v="FRUTTA PET BOTTLE  COCKTAIL 500ML (12PCS)"/>
    <n v="40"/>
    <n v="0"/>
    <n v="-40"/>
    <n v="647"/>
    <n v="-39069.769999999997"/>
    <n v="-2930.23"/>
    <n v="976.74"/>
    <x v="0"/>
    <x v="3"/>
    <x v="2"/>
    <x v="7"/>
    <x v="6"/>
    <x v="6"/>
    <x v="0"/>
    <x v="3"/>
    <x v="1"/>
  </r>
  <r>
    <x v="0"/>
    <x v="9"/>
    <n v="4112000728"/>
    <x v="132"/>
    <s v="07NPBORG"/>
    <s v="FRUTTA PET BOTTLE  ORANGE 500ML (12PCS)"/>
    <n v="41"/>
    <n v="0"/>
    <n v="-41"/>
    <n v="480"/>
    <n v="-40046.51"/>
    <n v="-3003.49"/>
    <n v="976.74"/>
    <x v="0"/>
    <x v="3"/>
    <x v="2"/>
    <x v="7"/>
    <x v="7"/>
    <x v="7"/>
    <x v="0"/>
    <x v="3"/>
    <x v="1"/>
  </r>
  <r>
    <x v="0"/>
    <x v="9"/>
    <n v="4112000728"/>
    <x v="132"/>
    <s v="07NPBPPL"/>
    <s v="FRUTTA PET BOTTLE PINEAPPLE 500ML (12PCS)"/>
    <n v="25"/>
    <n v="0"/>
    <n v="-25"/>
    <n v="41"/>
    <n v="-24418.6"/>
    <n v="-1831.4"/>
    <n v="976.74"/>
    <x v="0"/>
    <x v="3"/>
    <x v="2"/>
    <x v="7"/>
    <x v="13"/>
    <x v="13"/>
    <x v="0"/>
    <x v="3"/>
    <x v="1"/>
  </r>
  <r>
    <x v="0"/>
    <x v="9"/>
    <n v="4112000731"/>
    <x v="117"/>
    <s v="05CNCTAPPLE"/>
    <s v="FRUTTA NATURAL APPLE JUICE 1LTR X 10PCS"/>
    <n v="0"/>
    <n v="50"/>
    <n v="50"/>
    <n v="905"/>
    <n v="186046.51"/>
    <n v="13953.49"/>
    <n v="3720.93"/>
    <x v="0"/>
    <x v="6"/>
    <x v="3"/>
    <x v="14"/>
    <x v="0"/>
    <x v="0"/>
    <x v="0"/>
    <x v="12"/>
    <x v="0"/>
  </r>
  <r>
    <x v="0"/>
    <x v="9"/>
    <n v="4112000731"/>
    <x v="117"/>
    <s v="05CNCTCOCK"/>
    <s v="FRUTTA NATURAL COCKTAIL 1LTR X 10PCS"/>
    <n v="0"/>
    <n v="50"/>
    <n v="50"/>
    <n v="11"/>
    <n v="186046.51"/>
    <n v="13953.49"/>
    <n v="3720.93"/>
    <x v="0"/>
    <x v="6"/>
    <x v="3"/>
    <x v="14"/>
    <x v="14"/>
    <x v="14"/>
    <x v="0"/>
    <x v="12"/>
    <x v="0"/>
  </r>
  <r>
    <x v="0"/>
    <x v="9"/>
    <n v="4112000731"/>
    <x v="117"/>
    <s v="05CNCTMNG"/>
    <s v="FRUTTA NATURAL MANGO 1LTR X 10PCS"/>
    <n v="0"/>
    <n v="16"/>
    <n v="16"/>
    <n v="0"/>
    <n v="59534.879999999997"/>
    <n v="4465.12"/>
    <n v="3720.93"/>
    <x v="0"/>
    <x v="6"/>
    <x v="3"/>
    <x v="14"/>
    <x v="17"/>
    <x v="17"/>
    <x v="0"/>
    <x v="12"/>
    <x v="0"/>
  </r>
  <r>
    <x v="0"/>
    <x v="9"/>
    <n v="4112000731"/>
    <x v="117"/>
    <s v="05CNCTORG"/>
    <s v="FRUTTA NATURAL ORANGE 1LTR X 10PCS"/>
    <n v="0"/>
    <n v="134"/>
    <n v="134"/>
    <n v="35"/>
    <n v="498604.65"/>
    <n v="37395.35"/>
    <n v="3720.93"/>
    <x v="0"/>
    <x v="6"/>
    <x v="3"/>
    <x v="14"/>
    <x v="1"/>
    <x v="1"/>
    <x v="0"/>
    <x v="12"/>
    <x v="0"/>
  </r>
  <r>
    <x v="0"/>
    <x v="9"/>
    <n v="4112000731"/>
    <x v="117"/>
    <s v="05CNCTPNPL"/>
    <s v="FRUTTA NATURAL PINEAPPLE 1LTR X 10PCS"/>
    <n v="0"/>
    <n v="50"/>
    <n v="50"/>
    <n v="11"/>
    <n v="186046.51"/>
    <n v="13953.49"/>
    <n v="3720.93"/>
    <x v="0"/>
    <x v="6"/>
    <x v="3"/>
    <x v="14"/>
    <x v="18"/>
    <x v="18"/>
    <x v="0"/>
    <x v="12"/>
    <x v="0"/>
  </r>
  <r>
    <x v="0"/>
    <x v="9"/>
    <n v="4112000731"/>
    <x v="117"/>
    <s v="06MACC0CK"/>
    <s v="MACCAW DRINK COCKTAIL 1LTR X 10PCS"/>
    <n v="0"/>
    <n v="50"/>
    <n v="50"/>
    <n v="67"/>
    <n v="162790.70000000001"/>
    <n v="12209.3"/>
    <n v="3255.81"/>
    <x v="0"/>
    <x v="6"/>
    <x v="3"/>
    <x v="14"/>
    <x v="2"/>
    <x v="2"/>
    <x v="1"/>
    <x v="12"/>
    <x v="0"/>
  </r>
  <r>
    <x v="0"/>
    <x v="9"/>
    <n v="4112000731"/>
    <x v="117"/>
    <s v="06MACCRNBRY"/>
    <s v="MACCAW DRINK CRANBERRY 1LTR X 10PCS"/>
    <n v="0"/>
    <n v="50"/>
    <n v="50"/>
    <n v="254"/>
    <n v="162790.70000000001"/>
    <n v="12209.3"/>
    <n v="3255.81"/>
    <x v="0"/>
    <x v="6"/>
    <x v="3"/>
    <x v="14"/>
    <x v="3"/>
    <x v="3"/>
    <x v="1"/>
    <x v="12"/>
    <x v="0"/>
  </r>
  <r>
    <x v="0"/>
    <x v="9"/>
    <n v="4112000731"/>
    <x v="117"/>
    <s v="06MACORAGE"/>
    <s v="MACCAW DRINK ORANGE 1LTR X 10PCS"/>
    <n v="0"/>
    <n v="25"/>
    <n v="25"/>
    <n v="0"/>
    <n v="81395.350000000006"/>
    <n v="6104.65"/>
    <n v="3255.81"/>
    <x v="0"/>
    <x v="6"/>
    <x v="3"/>
    <x v="14"/>
    <x v="19"/>
    <x v="19"/>
    <x v="1"/>
    <x v="12"/>
    <x v="0"/>
  </r>
  <r>
    <x v="0"/>
    <x v="9"/>
    <n v="4112000731"/>
    <x v="117"/>
    <s v="06MACPNPL"/>
    <s v="MACCAW DRINK PINEAPPLE 1LTR X 10PCS"/>
    <n v="0"/>
    <n v="25"/>
    <n v="25"/>
    <n v="21"/>
    <n v="81395.350000000006"/>
    <n v="6104.65"/>
    <n v="3255.81"/>
    <x v="0"/>
    <x v="6"/>
    <x v="3"/>
    <x v="14"/>
    <x v="12"/>
    <x v="12"/>
    <x v="1"/>
    <x v="12"/>
    <x v="0"/>
  </r>
  <r>
    <x v="0"/>
    <x v="9"/>
    <n v="4112000731"/>
    <x v="117"/>
    <s v="07NPBBKT"/>
    <s v="FRUTTA PET BOTTLE BLACKCURRENT 500ML (12PCS)"/>
    <n v="0"/>
    <n v="540"/>
    <n v="540"/>
    <n v="0"/>
    <n v="491162.8"/>
    <n v="36837.21"/>
    <n v="909.56"/>
    <x v="0"/>
    <x v="6"/>
    <x v="3"/>
    <x v="14"/>
    <x v="5"/>
    <x v="5"/>
    <x v="0"/>
    <x v="12"/>
    <x v="1"/>
  </r>
  <r>
    <x v="0"/>
    <x v="9"/>
    <n v="4112000731"/>
    <x v="117"/>
    <s v="07NPBCTL"/>
    <s v="FRUTTA PET BOTTLE  COCKTAIL 500ML (12PCS)"/>
    <n v="0"/>
    <n v="700"/>
    <n v="700"/>
    <n v="647"/>
    <n v="736744.21"/>
    <n v="55255.82"/>
    <n v="1052.49"/>
    <x v="0"/>
    <x v="6"/>
    <x v="3"/>
    <x v="14"/>
    <x v="6"/>
    <x v="6"/>
    <x v="0"/>
    <x v="12"/>
    <x v="1"/>
  </r>
  <r>
    <x v="0"/>
    <x v="9"/>
    <n v="4112000731"/>
    <x v="117"/>
    <s v="07NPBORG"/>
    <s v="FRUTTA PET BOTTLE  ORANGE 500ML (12PCS)"/>
    <n v="0"/>
    <n v="100"/>
    <n v="100"/>
    <n v="480"/>
    <n v="111627.91"/>
    <n v="8372.09"/>
    <n v="1116.28"/>
    <x v="0"/>
    <x v="6"/>
    <x v="3"/>
    <x v="14"/>
    <x v="7"/>
    <x v="7"/>
    <x v="0"/>
    <x v="12"/>
    <x v="1"/>
  </r>
  <r>
    <x v="0"/>
    <x v="9"/>
    <n v="4112000731"/>
    <x v="117"/>
    <s v="07NPBPPL"/>
    <s v="FRUTTA PET BOTTLE PINEAPPLE 500ML (12PCS)"/>
    <n v="0"/>
    <n v="347"/>
    <n v="347"/>
    <n v="41"/>
    <n v="334883.73"/>
    <n v="25116.28"/>
    <n v="965.08"/>
    <x v="0"/>
    <x v="6"/>
    <x v="3"/>
    <x v="14"/>
    <x v="13"/>
    <x v="13"/>
    <x v="0"/>
    <x v="12"/>
    <x v="1"/>
  </r>
  <r>
    <x v="0"/>
    <x v="9"/>
    <n v="4112000732"/>
    <x v="99"/>
    <s v="04NCTAPPLE"/>
    <s v="FRUTTA NATURAL  APPLE 250ML X 24PCS"/>
    <n v="0"/>
    <n v="5"/>
    <n v="5"/>
    <n v="0"/>
    <n v="15813.95"/>
    <n v="1186.05"/>
    <n v="3162.79"/>
    <x v="0"/>
    <x v="0"/>
    <x v="0"/>
    <x v="5"/>
    <x v="20"/>
    <x v="20"/>
    <x v="0"/>
    <x v="0"/>
    <x v="3"/>
  </r>
  <r>
    <x v="0"/>
    <x v="9"/>
    <n v="4112000732"/>
    <x v="99"/>
    <s v="04NCTCOCK"/>
    <s v="FRUTTA NATURAL COCKTAIL 250ML X 24PCS"/>
    <n v="0"/>
    <n v="5"/>
    <n v="5"/>
    <n v="0"/>
    <n v="15813.95"/>
    <n v="1186.05"/>
    <n v="3162.79"/>
    <x v="0"/>
    <x v="0"/>
    <x v="0"/>
    <x v="5"/>
    <x v="22"/>
    <x v="22"/>
    <x v="0"/>
    <x v="0"/>
    <x v="3"/>
  </r>
  <r>
    <x v="0"/>
    <x v="9"/>
    <n v="4112000732"/>
    <x v="99"/>
    <s v="04NCTMNG"/>
    <s v="FRUTTA NATURAL MANGO 250ML X 24PCS"/>
    <n v="0"/>
    <n v="5"/>
    <n v="5"/>
    <n v="0"/>
    <n v="15813.95"/>
    <n v="1186.05"/>
    <n v="3162.79"/>
    <x v="0"/>
    <x v="0"/>
    <x v="0"/>
    <x v="5"/>
    <x v="24"/>
    <x v="24"/>
    <x v="0"/>
    <x v="0"/>
    <x v="3"/>
  </r>
  <r>
    <x v="0"/>
    <x v="9"/>
    <n v="4112000732"/>
    <x v="99"/>
    <s v="04NCTORG"/>
    <s v="FRUTTA NATURAL ORANGE 250ML X 24PCS"/>
    <n v="0"/>
    <n v="5"/>
    <n v="5"/>
    <n v="150"/>
    <n v="15813.95"/>
    <n v="1186.05"/>
    <n v="3162.79"/>
    <x v="0"/>
    <x v="0"/>
    <x v="0"/>
    <x v="5"/>
    <x v="21"/>
    <x v="21"/>
    <x v="0"/>
    <x v="0"/>
    <x v="3"/>
  </r>
  <r>
    <x v="0"/>
    <x v="9"/>
    <n v="4112000732"/>
    <x v="99"/>
    <s v="07NPBBKT"/>
    <s v="FRUTTA PET BOTTLE BLACKCURRENT 500ML (12PCS)"/>
    <n v="0"/>
    <n v="200"/>
    <n v="200"/>
    <n v="0"/>
    <n v="223255.82"/>
    <n v="16744.189999999999"/>
    <n v="1116.28"/>
    <x v="0"/>
    <x v="0"/>
    <x v="0"/>
    <x v="5"/>
    <x v="5"/>
    <x v="5"/>
    <x v="0"/>
    <x v="0"/>
    <x v="1"/>
  </r>
  <r>
    <x v="0"/>
    <x v="9"/>
    <n v="4112000732"/>
    <x v="99"/>
    <s v="07NPBCTL"/>
    <s v="FRUTTA PET BOTTLE  COCKTAIL 500ML (12PCS)"/>
    <n v="0"/>
    <n v="180"/>
    <n v="180"/>
    <n v="647"/>
    <n v="200930.24"/>
    <n v="15069.77"/>
    <n v="1116.28"/>
    <x v="0"/>
    <x v="0"/>
    <x v="0"/>
    <x v="5"/>
    <x v="6"/>
    <x v="6"/>
    <x v="0"/>
    <x v="0"/>
    <x v="1"/>
  </r>
  <r>
    <x v="0"/>
    <x v="9"/>
    <n v="4112000732"/>
    <x v="99"/>
    <s v="07NPBORG"/>
    <s v="FRUTTA PET BOTTLE  ORANGE 500ML (12PCS)"/>
    <n v="0"/>
    <n v="140"/>
    <n v="140"/>
    <n v="480"/>
    <n v="156279.07"/>
    <n v="11720.93"/>
    <n v="1116.28"/>
    <x v="0"/>
    <x v="0"/>
    <x v="0"/>
    <x v="5"/>
    <x v="7"/>
    <x v="7"/>
    <x v="0"/>
    <x v="0"/>
    <x v="1"/>
  </r>
  <r>
    <x v="0"/>
    <x v="9"/>
    <n v="4112000732"/>
    <x v="99"/>
    <s v="07NPBPPL"/>
    <s v="FRUTTA PET BOTTLE PINEAPPLE 500ML (12PCS)"/>
    <n v="0"/>
    <n v="155"/>
    <n v="155"/>
    <n v="41"/>
    <n v="89302.33"/>
    <n v="6697.67"/>
    <n v="576.14"/>
    <x v="0"/>
    <x v="0"/>
    <x v="0"/>
    <x v="5"/>
    <x v="13"/>
    <x v="13"/>
    <x v="0"/>
    <x v="0"/>
    <x v="1"/>
  </r>
  <r>
    <x v="0"/>
    <x v="9"/>
    <n v="4112000734"/>
    <x v="119"/>
    <s v="04NCTAPPLE"/>
    <s v="FRUTTA NATURAL  APPLE 250ML X 24PCS"/>
    <n v="0"/>
    <n v="5"/>
    <n v="5"/>
    <n v="0"/>
    <n v="13953.49"/>
    <n v="1046.51"/>
    <n v="2790.7"/>
    <x v="1"/>
    <x v="1"/>
    <x v="0"/>
    <x v="1"/>
    <x v="20"/>
    <x v="20"/>
    <x v="0"/>
    <x v="0"/>
    <x v="3"/>
  </r>
  <r>
    <x v="0"/>
    <x v="9"/>
    <n v="4112000734"/>
    <x v="119"/>
    <s v="04NCTCOCK"/>
    <s v="FRUTTA NATURAL COCKTAIL 250ML X 24PCS"/>
    <n v="0"/>
    <n v="5"/>
    <n v="5"/>
    <n v="0"/>
    <n v="13953.5"/>
    <n v="1046.51"/>
    <n v="2790.7"/>
    <x v="1"/>
    <x v="1"/>
    <x v="0"/>
    <x v="1"/>
    <x v="22"/>
    <x v="22"/>
    <x v="0"/>
    <x v="0"/>
    <x v="3"/>
  </r>
  <r>
    <x v="0"/>
    <x v="9"/>
    <n v="4112000734"/>
    <x v="119"/>
    <s v="04NCTORG"/>
    <s v="FRUTTA NATURAL ORANGE 250ML X 24PCS"/>
    <n v="5"/>
    <n v="5"/>
    <n v="0"/>
    <n v="150"/>
    <n v="0"/>
    <n v="0"/>
    <n v="0"/>
    <x v="1"/>
    <x v="1"/>
    <x v="0"/>
    <x v="1"/>
    <x v="21"/>
    <x v="21"/>
    <x v="0"/>
    <x v="0"/>
    <x v="3"/>
  </r>
  <r>
    <x v="0"/>
    <x v="9"/>
    <n v="4112000734"/>
    <x v="119"/>
    <s v="05CNCTCOCK"/>
    <s v="FRUTTA NATURAL COCKTAIL 1LTR X 10PCS"/>
    <n v="0"/>
    <n v="5"/>
    <n v="5"/>
    <n v="11"/>
    <n v="18604.650000000001"/>
    <n v="1395.35"/>
    <n v="3720.93"/>
    <x v="1"/>
    <x v="1"/>
    <x v="0"/>
    <x v="1"/>
    <x v="14"/>
    <x v="14"/>
    <x v="0"/>
    <x v="0"/>
    <x v="0"/>
  </r>
  <r>
    <x v="0"/>
    <x v="9"/>
    <n v="4112000734"/>
    <x v="119"/>
    <s v="05CNCTMNG"/>
    <s v="FRUTTA NATURAL MANGO 1LTR X 10PCS"/>
    <n v="0"/>
    <n v="5"/>
    <n v="5"/>
    <n v="0"/>
    <n v="18604.650000000001"/>
    <n v="1395.35"/>
    <n v="3720.93"/>
    <x v="1"/>
    <x v="1"/>
    <x v="0"/>
    <x v="1"/>
    <x v="17"/>
    <x v="17"/>
    <x v="0"/>
    <x v="0"/>
    <x v="0"/>
  </r>
  <r>
    <x v="0"/>
    <x v="9"/>
    <n v="4112000734"/>
    <x v="119"/>
    <s v="05CNCTORG"/>
    <s v="FRUTTA NATURAL ORANGE 1LTR X 10PCS"/>
    <n v="0"/>
    <n v="5"/>
    <n v="5"/>
    <n v="35"/>
    <n v="18604.650000000001"/>
    <n v="1395.35"/>
    <n v="3720.93"/>
    <x v="1"/>
    <x v="1"/>
    <x v="0"/>
    <x v="1"/>
    <x v="1"/>
    <x v="1"/>
    <x v="0"/>
    <x v="0"/>
    <x v="0"/>
  </r>
  <r>
    <x v="0"/>
    <x v="9"/>
    <n v="4112000734"/>
    <x v="119"/>
    <s v="05CNCTPNPL"/>
    <s v="FRUTTA NATURAL PINEAPPLE 1LTR X 10PCS"/>
    <n v="5"/>
    <n v="10"/>
    <n v="5"/>
    <n v="11"/>
    <n v="18604.650000000001"/>
    <n v="1395.35"/>
    <n v="3720.93"/>
    <x v="1"/>
    <x v="1"/>
    <x v="0"/>
    <x v="1"/>
    <x v="18"/>
    <x v="18"/>
    <x v="0"/>
    <x v="0"/>
    <x v="0"/>
  </r>
  <r>
    <x v="0"/>
    <x v="9"/>
    <n v="4112000734"/>
    <x v="119"/>
    <s v="06MACORAGE"/>
    <s v="MACCAW DRINK ORANGE 1LTR X 10PCS"/>
    <n v="0"/>
    <n v="5"/>
    <n v="5"/>
    <n v="0"/>
    <n v="16279.07"/>
    <n v="1220.93"/>
    <n v="3255.81"/>
    <x v="1"/>
    <x v="1"/>
    <x v="0"/>
    <x v="1"/>
    <x v="19"/>
    <x v="19"/>
    <x v="1"/>
    <x v="0"/>
    <x v="0"/>
  </r>
  <r>
    <x v="0"/>
    <x v="9"/>
    <n v="4112000734"/>
    <x v="119"/>
    <s v="07NPBBKT"/>
    <s v="FRUTTA PET BOTTLE BLACKCURRENT 500ML (12PCS)"/>
    <n v="0"/>
    <n v="3"/>
    <n v="3"/>
    <n v="0"/>
    <n v="3348.84"/>
    <n v="251.16"/>
    <n v="1116.28"/>
    <x v="1"/>
    <x v="1"/>
    <x v="0"/>
    <x v="1"/>
    <x v="5"/>
    <x v="5"/>
    <x v="0"/>
    <x v="0"/>
    <x v="1"/>
  </r>
  <r>
    <x v="0"/>
    <x v="9"/>
    <n v="4112000734"/>
    <x v="119"/>
    <s v="07NPBORG"/>
    <s v="FRUTTA PET BOTTLE  ORANGE 500ML (12PCS)"/>
    <n v="0"/>
    <n v="3"/>
    <n v="3"/>
    <n v="480"/>
    <n v="3348.84"/>
    <n v="251.16"/>
    <n v="1116.28"/>
    <x v="1"/>
    <x v="1"/>
    <x v="0"/>
    <x v="1"/>
    <x v="7"/>
    <x v="7"/>
    <x v="0"/>
    <x v="0"/>
    <x v="1"/>
  </r>
  <r>
    <x v="0"/>
    <x v="9"/>
    <n v="4112000734"/>
    <x v="119"/>
    <s v="07NPBPPL"/>
    <s v="FRUTTA PET BOTTLE PINEAPPLE 500ML (12PCS)"/>
    <n v="0"/>
    <n v="3"/>
    <n v="3"/>
    <n v="41"/>
    <n v="3348.84"/>
    <n v="251.16"/>
    <n v="1116.28"/>
    <x v="1"/>
    <x v="1"/>
    <x v="0"/>
    <x v="1"/>
    <x v="13"/>
    <x v="13"/>
    <x v="0"/>
    <x v="0"/>
    <x v="1"/>
  </r>
  <r>
    <x v="0"/>
    <x v="9"/>
    <n v="4112000738"/>
    <x v="121"/>
    <s v="06MACCRNBRY"/>
    <s v="MACCAW DRINK CRANBERRY 1LTR X 10PCS"/>
    <n v="0"/>
    <n v="10"/>
    <n v="10"/>
    <n v="254"/>
    <n v="32558.14"/>
    <n v="2441.86"/>
    <n v="3255.81"/>
    <x v="0"/>
    <x v="0"/>
    <x v="0"/>
    <x v="0"/>
    <x v="3"/>
    <x v="3"/>
    <x v="1"/>
    <x v="0"/>
    <x v="0"/>
  </r>
  <r>
    <x v="0"/>
    <x v="9"/>
    <n v="4112000740"/>
    <x v="135"/>
    <s v="05CNCTCOCK"/>
    <s v="FRUTTA NATURAL COCKTAIL 1LTR X 10PCS"/>
    <n v="0"/>
    <n v="70"/>
    <n v="70"/>
    <n v="11"/>
    <n v="260465.1"/>
    <n v="19534.88"/>
    <n v="3720.93"/>
    <x v="0"/>
    <x v="0"/>
    <x v="0"/>
    <x v="0"/>
    <x v="14"/>
    <x v="14"/>
    <x v="0"/>
    <x v="0"/>
    <x v="0"/>
  </r>
  <r>
    <x v="0"/>
    <x v="9"/>
    <n v="4112000740"/>
    <x v="135"/>
    <s v="05CNCTORG"/>
    <s v="FRUTTA NATURAL ORANGE 1LTR X 10PCS"/>
    <n v="0"/>
    <n v="53"/>
    <n v="53"/>
    <n v="35"/>
    <n v="197209.3"/>
    <n v="14790.7"/>
    <n v="3720.93"/>
    <x v="0"/>
    <x v="0"/>
    <x v="0"/>
    <x v="0"/>
    <x v="1"/>
    <x v="1"/>
    <x v="0"/>
    <x v="0"/>
    <x v="0"/>
  </r>
  <r>
    <x v="0"/>
    <x v="9"/>
    <n v="4112000741"/>
    <x v="136"/>
    <s v="05CNCTAPPLE"/>
    <s v="FRUTTA NATURAL APPLE JUICE 1LTR X 10PCS"/>
    <n v="3"/>
    <n v="65"/>
    <n v="62"/>
    <n v="905"/>
    <n v="230697.67"/>
    <n v="17302.330000000002"/>
    <n v="3720.93"/>
    <x v="0"/>
    <x v="0"/>
    <x v="0"/>
    <x v="5"/>
    <x v="0"/>
    <x v="0"/>
    <x v="0"/>
    <x v="0"/>
    <x v="0"/>
  </r>
  <r>
    <x v="0"/>
    <x v="9"/>
    <n v="4112000741"/>
    <x v="136"/>
    <s v="05CNCTCOCK"/>
    <s v="FRUTTA NATURAL COCKTAIL 1LTR X 10PCS"/>
    <n v="0"/>
    <n v="80"/>
    <n v="80"/>
    <n v="11"/>
    <n v="297674.42"/>
    <n v="22325.58"/>
    <n v="3720.93"/>
    <x v="0"/>
    <x v="0"/>
    <x v="0"/>
    <x v="5"/>
    <x v="14"/>
    <x v="14"/>
    <x v="0"/>
    <x v="0"/>
    <x v="0"/>
  </r>
  <r>
    <x v="0"/>
    <x v="9"/>
    <n v="4112000741"/>
    <x v="136"/>
    <s v="05CNCTORG"/>
    <s v="FRUTTA NATURAL ORANGE 1LTR X 10PCS"/>
    <n v="0"/>
    <n v="208"/>
    <n v="208"/>
    <n v="35"/>
    <n v="773953.48"/>
    <n v="58046.51"/>
    <n v="3720.93"/>
    <x v="0"/>
    <x v="0"/>
    <x v="0"/>
    <x v="5"/>
    <x v="1"/>
    <x v="1"/>
    <x v="0"/>
    <x v="0"/>
    <x v="0"/>
  </r>
  <r>
    <x v="0"/>
    <x v="9"/>
    <n v="4112000741"/>
    <x v="136"/>
    <s v="05CNCTPNPL"/>
    <s v="FRUTTA NATURAL PINEAPPLE 1LTR X 10PCS"/>
    <n v="0"/>
    <n v="70"/>
    <n v="70"/>
    <n v="11"/>
    <n v="260465.11"/>
    <n v="19534.88"/>
    <n v="3720.93"/>
    <x v="0"/>
    <x v="0"/>
    <x v="0"/>
    <x v="5"/>
    <x v="18"/>
    <x v="18"/>
    <x v="0"/>
    <x v="0"/>
    <x v="0"/>
  </r>
  <r>
    <x v="0"/>
    <x v="9"/>
    <n v="4112000741"/>
    <x v="136"/>
    <s v="06MACC0CK"/>
    <s v="MACCAW DRINK COCKTAIL 1LTR X 10PCS"/>
    <n v="0"/>
    <n v="20"/>
    <n v="20"/>
    <n v="67"/>
    <n v="74418.600000000006"/>
    <n v="5581.4"/>
    <n v="3720.93"/>
    <x v="0"/>
    <x v="0"/>
    <x v="0"/>
    <x v="5"/>
    <x v="2"/>
    <x v="2"/>
    <x v="1"/>
    <x v="0"/>
    <x v="0"/>
  </r>
  <r>
    <x v="0"/>
    <x v="9"/>
    <n v="4112000741"/>
    <x v="136"/>
    <s v="06MACCRNBRY"/>
    <s v="MACCAW DRINK CRANBERRY 1LTR X 10PCS"/>
    <n v="0"/>
    <n v="20"/>
    <n v="20"/>
    <n v="254"/>
    <n v="74418.600000000006"/>
    <n v="5581.4"/>
    <n v="3720.93"/>
    <x v="0"/>
    <x v="0"/>
    <x v="0"/>
    <x v="5"/>
    <x v="3"/>
    <x v="3"/>
    <x v="1"/>
    <x v="0"/>
    <x v="0"/>
  </r>
  <r>
    <x v="0"/>
    <x v="9"/>
    <n v="4112000741"/>
    <x v="136"/>
    <s v="06MACORAGE"/>
    <s v="MACCAW DRINK ORANGE 1LTR X 10PCS"/>
    <n v="0"/>
    <n v="10"/>
    <n v="10"/>
    <n v="0"/>
    <n v="37209.300000000003"/>
    <n v="2790.7"/>
    <n v="3720.93"/>
    <x v="0"/>
    <x v="0"/>
    <x v="0"/>
    <x v="5"/>
    <x v="19"/>
    <x v="19"/>
    <x v="1"/>
    <x v="0"/>
    <x v="0"/>
  </r>
  <r>
    <x v="0"/>
    <x v="9"/>
    <n v="4112000741"/>
    <x v="136"/>
    <s v="07NPBBKT"/>
    <s v="FRUTTA PET BOTTLE BLACKCURRENT 500ML (12PCS)"/>
    <n v="1"/>
    <n v="98"/>
    <n v="97"/>
    <n v="0"/>
    <n v="108279.07"/>
    <n v="8120.93"/>
    <n v="1116.28"/>
    <x v="0"/>
    <x v="0"/>
    <x v="0"/>
    <x v="5"/>
    <x v="5"/>
    <x v="5"/>
    <x v="0"/>
    <x v="0"/>
    <x v="1"/>
  </r>
  <r>
    <x v="0"/>
    <x v="9"/>
    <n v="4112000741"/>
    <x v="136"/>
    <s v="07NPBCTL"/>
    <s v="FRUTTA PET BOTTLE  COCKTAIL 500ML (12PCS)"/>
    <n v="1"/>
    <n v="121"/>
    <n v="120"/>
    <n v="647"/>
    <n v="88186.05"/>
    <n v="6613.95"/>
    <n v="734.88"/>
    <x v="0"/>
    <x v="0"/>
    <x v="0"/>
    <x v="5"/>
    <x v="6"/>
    <x v="6"/>
    <x v="0"/>
    <x v="0"/>
    <x v="1"/>
  </r>
  <r>
    <x v="0"/>
    <x v="9"/>
    <n v="4112000741"/>
    <x v="136"/>
    <s v="07NPBORG"/>
    <s v="FRUTTA PET BOTTLE  ORANGE 500ML (12PCS)"/>
    <n v="0"/>
    <n v="100"/>
    <n v="100"/>
    <n v="480"/>
    <n v="111627.91"/>
    <n v="8372.09"/>
    <n v="1116.28"/>
    <x v="0"/>
    <x v="0"/>
    <x v="0"/>
    <x v="5"/>
    <x v="7"/>
    <x v="7"/>
    <x v="0"/>
    <x v="0"/>
    <x v="1"/>
  </r>
  <r>
    <x v="0"/>
    <x v="9"/>
    <n v="4112000741"/>
    <x v="136"/>
    <s v="07NPBPPL"/>
    <s v="FRUTTA PET BOTTLE PINEAPPLE 500ML (12PCS)"/>
    <n v="0"/>
    <n v="50"/>
    <n v="50"/>
    <n v="41"/>
    <n v="55813.96"/>
    <n v="4186.05"/>
    <n v="1116.28"/>
    <x v="0"/>
    <x v="0"/>
    <x v="0"/>
    <x v="5"/>
    <x v="13"/>
    <x v="13"/>
    <x v="0"/>
    <x v="0"/>
    <x v="1"/>
  </r>
  <r>
    <x v="0"/>
    <x v="9"/>
    <n v="4112000743"/>
    <x v="138"/>
    <s v="05CNCTORG"/>
    <s v="FRUTTA NATURAL ORANGE 1LTR X 10PCS"/>
    <n v="0"/>
    <n v="12"/>
    <n v="12"/>
    <n v="35"/>
    <n v="44651.16"/>
    <n v="3348.84"/>
    <n v="3720.93"/>
    <x v="0"/>
    <x v="0"/>
    <x v="0"/>
    <x v="0"/>
    <x v="1"/>
    <x v="1"/>
    <x v="0"/>
    <x v="0"/>
    <x v="0"/>
  </r>
  <r>
    <x v="0"/>
    <x v="9"/>
    <n v="4112000744"/>
    <x v="150"/>
    <s v="03CSCOCK"/>
    <s v="CALIFORNIA SUN COCKTAIL X 40PCS"/>
    <n v="10"/>
    <n v="0"/>
    <n v="-10"/>
    <n v="78"/>
    <n v="-18139.53"/>
    <n v="-1360.47"/>
    <n v="1813.95"/>
    <x v="0"/>
    <x v="3"/>
    <x v="2"/>
    <x v="7"/>
    <x v="8"/>
    <x v="8"/>
    <x v="2"/>
    <x v="3"/>
    <x v="2"/>
  </r>
  <r>
    <x v="0"/>
    <x v="9"/>
    <n v="4112000744"/>
    <x v="150"/>
    <s v="07NPBCTL"/>
    <s v="FRUTTA PET BOTTLE  COCKTAIL 500ML (12PCS)"/>
    <n v="17"/>
    <n v="0"/>
    <n v="-17"/>
    <n v="647"/>
    <n v="-18976.740000000002"/>
    <n v="-1423.26"/>
    <n v="1116.28"/>
    <x v="0"/>
    <x v="3"/>
    <x v="2"/>
    <x v="7"/>
    <x v="6"/>
    <x v="6"/>
    <x v="0"/>
    <x v="3"/>
    <x v="1"/>
  </r>
  <r>
    <x v="0"/>
    <x v="9"/>
    <n v="4112000744"/>
    <x v="150"/>
    <s v="07NPBORG"/>
    <s v="FRUTTA PET BOTTLE  ORANGE 500ML (12PCS)"/>
    <n v="39"/>
    <n v="0"/>
    <n v="-39"/>
    <n v="480"/>
    <n v="-43534.879999999997"/>
    <n v="-3265.12"/>
    <n v="1116.28"/>
    <x v="0"/>
    <x v="3"/>
    <x v="2"/>
    <x v="7"/>
    <x v="7"/>
    <x v="7"/>
    <x v="0"/>
    <x v="3"/>
    <x v="1"/>
  </r>
  <r>
    <x v="0"/>
    <x v="9"/>
    <n v="4112000745"/>
    <x v="151"/>
    <s v="05CNCTAPPLE"/>
    <s v="FRUTTA NATURAL APPLE JUICE 1LTR X 10PCS"/>
    <n v="0"/>
    <n v="23"/>
    <n v="23"/>
    <n v="905"/>
    <n v="74418.600000000006"/>
    <n v="5581.4"/>
    <n v="3235.59"/>
    <x v="1"/>
    <x v="1"/>
    <x v="0"/>
    <x v="1"/>
    <x v="0"/>
    <x v="0"/>
    <x v="0"/>
    <x v="0"/>
    <x v="0"/>
  </r>
  <r>
    <x v="0"/>
    <x v="9"/>
    <n v="4112000745"/>
    <x v="151"/>
    <s v="05CNCTMNG"/>
    <s v="FRUTTA NATURAL MANGO 1LTR X 10PCS"/>
    <n v="0"/>
    <n v="20"/>
    <n v="20"/>
    <n v="0"/>
    <n v="74418.600000000006"/>
    <n v="5581.4"/>
    <n v="3720.93"/>
    <x v="1"/>
    <x v="1"/>
    <x v="0"/>
    <x v="1"/>
    <x v="17"/>
    <x v="17"/>
    <x v="0"/>
    <x v="0"/>
    <x v="0"/>
  </r>
  <r>
    <x v="0"/>
    <x v="9"/>
    <n v="4112000751"/>
    <x v="161"/>
    <s v="04NCTAPPLE"/>
    <s v="FRUTTA NATURAL  APPLE 250ML X 24PCS"/>
    <n v="0"/>
    <n v="100"/>
    <n v="100"/>
    <n v="0"/>
    <n v="279069.77"/>
    <n v="20930.23"/>
    <n v="2790.7"/>
    <x v="0"/>
    <x v="5"/>
    <x v="1"/>
    <x v="11"/>
    <x v="20"/>
    <x v="20"/>
    <x v="0"/>
    <x v="9"/>
    <x v="3"/>
  </r>
  <r>
    <x v="0"/>
    <x v="9"/>
    <n v="4112000751"/>
    <x v="161"/>
    <s v="04NCTCOCK"/>
    <s v="FRUTTA NATURAL COCKTAIL 250ML X 24PCS"/>
    <n v="0"/>
    <n v="150"/>
    <n v="150"/>
    <n v="0"/>
    <n v="418604.66"/>
    <n v="31395.35"/>
    <n v="2790.7"/>
    <x v="0"/>
    <x v="5"/>
    <x v="1"/>
    <x v="11"/>
    <x v="22"/>
    <x v="22"/>
    <x v="0"/>
    <x v="9"/>
    <x v="3"/>
  </r>
  <r>
    <x v="0"/>
    <x v="9"/>
    <n v="4112000751"/>
    <x v="161"/>
    <s v="05CNCTAPPLE"/>
    <s v="FRUTTA NATURAL APPLE JUICE 1LTR X 10PCS"/>
    <n v="0"/>
    <n v="500"/>
    <n v="500"/>
    <n v="905"/>
    <n v="1860465.1"/>
    <n v="139534.88"/>
    <n v="3720.93"/>
    <x v="0"/>
    <x v="5"/>
    <x v="1"/>
    <x v="11"/>
    <x v="0"/>
    <x v="0"/>
    <x v="0"/>
    <x v="9"/>
    <x v="0"/>
  </r>
  <r>
    <x v="0"/>
    <x v="9"/>
    <n v="4112000751"/>
    <x v="161"/>
    <s v="05CNCTORG"/>
    <s v="FRUTTA NATURAL ORANGE 1LTR X 10PCS"/>
    <n v="0"/>
    <n v="550"/>
    <n v="550"/>
    <n v="35"/>
    <n v="2046511.61"/>
    <n v="153488.37"/>
    <n v="3720.93"/>
    <x v="0"/>
    <x v="5"/>
    <x v="1"/>
    <x v="11"/>
    <x v="1"/>
    <x v="1"/>
    <x v="0"/>
    <x v="9"/>
    <x v="0"/>
  </r>
  <r>
    <x v="0"/>
    <x v="9"/>
    <n v="4112000751"/>
    <x v="161"/>
    <s v="06MACC0CK"/>
    <s v="MACCAW DRINK COCKTAIL 1LTR X 10PCS"/>
    <n v="0"/>
    <n v="200"/>
    <n v="200"/>
    <n v="67"/>
    <n v="651162.80000000005"/>
    <n v="48837.21"/>
    <n v="3255.81"/>
    <x v="0"/>
    <x v="5"/>
    <x v="1"/>
    <x v="11"/>
    <x v="2"/>
    <x v="2"/>
    <x v="1"/>
    <x v="9"/>
    <x v="0"/>
  </r>
  <r>
    <x v="0"/>
    <x v="9"/>
    <n v="4112000751"/>
    <x v="161"/>
    <s v="06MACCRNBRY"/>
    <s v="MACCAW DRINK CRANBERRY 1LTR X 10PCS"/>
    <n v="0"/>
    <n v="250"/>
    <n v="250"/>
    <n v="254"/>
    <n v="813953.5"/>
    <n v="61046.51"/>
    <n v="3255.81"/>
    <x v="0"/>
    <x v="5"/>
    <x v="1"/>
    <x v="11"/>
    <x v="3"/>
    <x v="3"/>
    <x v="1"/>
    <x v="9"/>
    <x v="0"/>
  </r>
  <r>
    <x v="0"/>
    <x v="9"/>
    <n v="4112000751"/>
    <x v="161"/>
    <s v="06MACORAGE"/>
    <s v="MACCAW DRINK ORANGE 1LTR X 10PCS"/>
    <n v="0"/>
    <n v="200"/>
    <n v="200"/>
    <n v="0"/>
    <n v="651162.80000000005"/>
    <n v="48837.21"/>
    <n v="3255.81"/>
    <x v="0"/>
    <x v="5"/>
    <x v="1"/>
    <x v="11"/>
    <x v="19"/>
    <x v="19"/>
    <x v="1"/>
    <x v="9"/>
    <x v="0"/>
  </r>
  <r>
    <x v="0"/>
    <x v="9"/>
    <n v="4112000751"/>
    <x v="161"/>
    <s v="06MACPNPL"/>
    <s v="MACCAW DRINK PINEAPPLE 1LTR X 10PCS"/>
    <n v="0"/>
    <n v="200"/>
    <n v="200"/>
    <n v="21"/>
    <n v="651162.80000000005"/>
    <n v="48837.21"/>
    <n v="3255.81"/>
    <x v="0"/>
    <x v="5"/>
    <x v="1"/>
    <x v="11"/>
    <x v="12"/>
    <x v="12"/>
    <x v="1"/>
    <x v="9"/>
    <x v="0"/>
  </r>
  <r>
    <x v="0"/>
    <x v="9"/>
    <n v="4112000751"/>
    <x v="161"/>
    <s v="07NPBBKT"/>
    <s v="FRUTTA PET BOTTLE BLACKCURRENT 500ML (12PCS)"/>
    <n v="0"/>
    <n v="356"/>
    <n v="356"/>
    <n v="0"/>
    <n v="334883.73"/>
    <n v="25116.28"/>
    <n v="940.68"/>
    <x v="0"/>
    <x v="5"/>
    <x v="1"/>
    <x v="11"/>
    <x v="5"/>
    <x v="5"/>
    <x v="0"/>
    <x v="9"/>
    <x v="1"/>
  </r>
  <r>
    <x v="0"/>
    <x v="9"/>
    <n v="4112000751"/>
    <x v="161"/>
    <s v="07NPBCTL"/>
    <s v="FRUTTA PET BOTTLE  COCKTAIL 500ML (12PCS)"/>
    <n v="0"/>
    <n v="350"/>
    <n v="350"/>
    <n v="647"/>
    <n v="390697.68"/>
    <n v="29302.33"/>
    <n v="1116.28"/>
    <x v="0"/>
    <x v="5"/>
    <x v="1"/>
    <x v="11"/>
    <x v="6"/>
    <x v="6"/>
    <x v="0"/>
    <x v="9"/>
    <x v="1"/>
  </r>
  <r>
    <x v="0"/>
    <x v="9"/>
    <n v="4112000751"/>
    <x v="161"/>
    <s v="07NPBORG"/>
    <s v="FRUTTA PET BOTTLE  ORANGE 500ML (12PCS)"/>
    <n v="0"/>
    <n v="400"/>
    <n v="400"/>
    <n v="480"/>
    <n v="334883.73"/>
    <n v="25116.28"/>
    <n v="837.21"/>
    <x v="0"/>
    <x v="5"/>
    <x v="1"/>
    <x v="11"/>
    <x v="7"/>
    <x v="7"/>
    <x v="0"/>
    <x v="9"/>
    <x v="1"/>
  </r>
  <r>
    <x v="0"/>
    <x v="9"/>
    <n v="4112000751"/>
    <x v="161"/>
    <s v="07NPBPPL"/>
    <s v="FRUTTA PET BOTTLE PINEAPPLE 500ML (12PCS)"/>
    <n v="0"/>
    <n v="300"/>
    <n v="300"/>
    <n v="41"/>
    <n v="334883.73"/>
    <n v="25116.28"/>
    <n v="1116.28"/>
    <x v="0"/>
    <x v="5"/>
    <x v="1"/>
    <x v="11"/>
    <x v="13"/>
    <x v="13"/>
    <x v="0"/>
    <x v="9"/>
    <x v="1"/>
  </r>
  <r>
    <x v="0"/>
    <x v="9"/>
    <n v="4112000754"/>
    <x v="172"/>
    <s v="04NCTCOCK"/>
    <s v="FRUTTA NATURAL COCKTAIL 250ML X 24PCS"/>
    <n v="0"/>
    <n v="50"/>
    <n v="50"/>
    <n v="0"/>
    <n v="139535"/>
    <n v="10465.129999999999"/>
    <n v="2790.7"/>
    <x v="0"/>
    <x v="2"/>
    <x v="1"/>
    <x v="9"/>
    <x v="22"/>
    <x v="22"/>
    <x v="0"/>
    <x v="24"/>
    <x v="3"/>
  </r>
  <r>
    <x v="0"/>
    <x v="9"/>
    <n v="4112000754"/>
    <x v="172"/>
    <s v="05CNCTAPPLE"/>
    <s v="FRUTTA NATURAL APPLE JUICE 1LTR X 10PCS"/>
    <n v="10"/>
    <n v="350"/>
    <n v="340"/>
    <n v="905"/>
    <n v="1265116.27"/>
    <n v="94883.72"/>
    <n v="3720.93"/>
    <x v="0"/>
    <x v="2"/>
    <x v="1"/>
    <x v="9"/>
    <x v="0"/>
    <x v="0"/>
    <x v="0"/>
    <x v="24"/>
    <x v="0"/>
  </r>
  <r>
    <x v="0"/>
    <x v="9"/>
    <n v="4112000754"/>
    <x v="172"/>
    <s v="05CNCTCOCK"/>
    <s v="FRUTTA NATURAL COCKTAIL 1LTR X 10PCS"/>
    <n v="14"/>
    <n v="191"/>
    <n v="177"/>
    <n v="11"/>
    <n v="658604.65"/>
    <n v="49395.35"/>
    <n v="3720.93"/>
    <x v="0"/>
    <x v="2"/>
    <x v="1"/>
    <x v="9"/>
    <x v="14"/>
    <x v="14"/>
    <x v="0"/>
    <x v="24"/>
    <x v="0"/>
  </r>
  <r>
    <x v="0"/>
    <x v="9"/>
    <n v="4112000754"/>
    <x v="172"/>
    <s v="05CNCTORG"/>
    <s v="FRUTTA NATURAL ORANGE 1LTR X 10PCS"/>
    <n v="9"/>
    <n v="42"/>
    <n v="33"/>
    <n v="35"/>
    <n v="122790.7"/>
    <n v="9209.2999999999993"/>
    <n v="3720.93"/>
    <x v="0"/>
    <x v="2"/>
    <x v="1"/>
    <x v="9"/>
    <x v="1"/>
    <x v="1"/>
    <x v="0"/>
    <x v="24"/>
    <x v="0"/>
  </r>
  <r>
    <x v="0"/>
    <x v="9"/>
    <n v="4112000754"/>
    <x v="172"/>
    <s v="05CNCTPNPL"/>
    <s v="FRUTTA NATURAL PINEAPPLE 1LTR X 10PCS"/>
    <n v="0"/>
    <n v="192"/>
    <n v="192"/>
    <n v="11"/>
    <n v="714418.6"/>
    <n v="53581.39"/>
    <n v="3720.93"/>
    <x v="0"/>
    <x v="2"/>
    <x v="1"/>
    <x v="9"/>
    <x v="18"/>
    <x v="18"/>
    <x v="0"/>
    <x v="24"/>
    <x v="0"/>
  </r>
  <r>
    <x v="0"/>
    <x v="9"/>
    <n v="4112000754"/>
    <x v="172"/>
    <s v="06MACORAGE"/>
    <s v="MACCAW DRINK ORANGE 1LTR X 10PCS"/>
    <n v="1"/>
    <n v="316"/>
    <n v="315"/>
    <n v="0"/>
    <n v="1025581.38"/>
    <n v="76918.600000000006"/>
    <n v="3255.81"/>
    <x v="0"/>
    <x v="2"/>
    <x v="1"/>
    <x v="9"/>
    <x v="19"/>
    <x v="19"/>
    <x v="1"/>
    <x v="24"/>
    <x v="0"/>
  </r>
  <r>
    <x v="0"/>
    <x v="9"/>
    <n v="4112000754"/>
    <x v="172"/>
    <s v="07NPBCTL"/>
    <s v="FRUTTA PET BOTTLE  COCKTAIL 500ML (12PCS)"/>
    <n v="0"/>
    <n v="310"/>
    <n v="310"/>
    <n v="647"/>
    <n v="301395.36"/>
    <n v="22604.65"/>
    <n v="972.24"/>
    <x v="0"/>
    <x v="2"/>
    <x v="1"/>
    <x v="9"/>
    <x v="6"/>
    <x v="6"/>
    <x v="0"/>
    <x v="24"/>
    <x v="1"/>
  </r>
  <r>
    <x v="0"/>
    <x v="9"/>
    <n v="4112000754"/>
    <x v="172"/>
    <s v="07NPBORG"/>
    <s v="FRUTTA PET BOTTLE  ORANGE 500ML (12PCS)"/>
    <n v="0"/>
    <n v="150"/>
    <n v="150"/>
    <n v="480"/>
    <n v="167441.85999999999"/>
    <n v="12558.14"/>
    <n v="1116.28"/>
    <x v="0"/>
    <x v="2"/>
    <x v="1"/>
    <x v="9"/>
    <x v="7"/>
    <x v="7"/>
    <x v="0"/>
    <x v="24"/>
    <x v="1"/>
  </r>
  <r>
    <x v="0"/>
    <x v="9"/>
    <n v="4112000754"/>
    <x v="172"/>
    <s v="07NPBPPL"/>
    <s v="FRUTTA PET BOTTLE PINEAPPLE 500ML (12PCS)"/>
    <n v="0"/>
    <n v="260"/>
    <n v="260"/>
    <n v="41"/>
    <n v="245581.4"/>
    <n v="18418.61"/>
    <n v="944.54"/>
    <x v="0"/>
    <x v="2"/>
    <x v="1"/>
    <x v="9"/>
    <x v="13"/>
    <x v="13"/>
    <x v="0"/>
    <x v="24"/>
    <x v="1"/>
  </r>
  <r>
    <x v="0"/>
    <x v="9"/>
    <n v="4112000757"/>
    <x v="174"/>
    <s v="05CNCTAPPLE"/>
    <s v="FRUTTA NATURAL APPLE JUICE 1LTR X 10PCS"/>
    <n v="0"/>
    <n v="30"/>
    <n v="30"/>
    <n v="905"/>
    <n v="111627.91"/>
    <n v="8372.09"/>
    <n v="3720.93"/>
    <x v="0"/>
    <x v="0"/>
    <x v="0"/>
    <x v="0"/>
    <x v="0"/>
    <x v="0"/>
    <x v="0"/>
    <x v="0"/>
    <x v="0"/>
  </r>
  <r>
    <x v="0"/>
    <x v="9"/>
    <n v="4112000757"/>
    <x v="174"/>
    <s v="05CNCTCOCK"/>
    <s v="FRUTTA NATURAL COCKTAIL 1LTR X 10PCS"/>
    <n v="0"/>
    <n v="130"/>
    <n v="130"/>
    <n v="11"/>
    <n v="483720.93"/>
    <n v="36279.07"/>
    <n v="3720.93"/>
    <x v="0"/>
    <x v="0"/>
    <x v="0"/>
    <x v="0"/>
    <x v="14"/>
    <x v="14"/>
    <x v="0"/>
    <x v="0"/>
    <x v="0"/>
  </r>
  <r>
    <x v="0"/>
    <x v="9"/>
    <n v="4112000757"/>
    <x v="174"/>
    <s v="05CNCTORG"/>
    <s v="FRUTTA NATURAL ORANGE 1LTR X 10PCS"/>
    <n v="0"/>
    <n v="153"/>
    <n v="153"/>
    <n v="35"/>
    <n v="609209.30000000005"/>
    <n v="45690.7"/>
    <n v="3981.76"/>
    <x v="0"/>
    <x v="0"/>
    <x v="0"/>
    <x v="0"/>
    <x v="1"/>
    <x v="1"/>
    <x v="0"/>
    <x v="0"/>
    <x v="0"/>
  </r>
  <r>
    <x v="0"/>
    <x v="9"/>
    <n v="4112000757"/>
    <x v="174"/>
    <s v="05CNCTPNPL"/>
    <s v="FRUTTA NATURAL PINEAPPLE 1LTR X 10PCS"/>
    <n v="0"/>
    <n v="30"/>
    <n v="30"/>
    <n v="11"/>
    <n v="111627.91"/>
    <n v="8372.09"/>
    <n v="3720.93"/>
    <x v="0"/>
    <x v="0"/>
    <x v="0"/>
    <x v="0"/>
    <x v="18"/>
    <x v="18"/>
    <x v="0"/>
    <x v="0"/>
    <x v="0"/>
  </r>
  <r>
    <x v="0"/>
    <x v="9"/>
    <n v="4112000757"/>
    <x v="174"/>
    <s v="06MACC0CK"/>
    <s v="MACCAW DRINK COCKTAIL 1LTR X 10PCS"/>
    <n v="0"/>
    <n v="75"/>
    <n v="75"/>
    <n v="67"/>
    <n v="267441.86"/>
    <n v="20058.14"/>
    <n v="3565.89"/>
    <x v="0"/>
    <x v="0"/>
    <x v="0"/>
    <x v="0"/>
    <x v="2"/>
    <x v="2"/>
    <x v="1"/>
    <x v="0"/>
    <x v="0"/>
  </r>
  <r>
    <x v="0"/>
    <x v="9"/>
    <n v="4112000757"/>
    <x v="174"/>
    <s v="06MACCRNBRY"/>
    <s v="MACCAW DRINK CRANBERRY 1LTR X 10PCS"/>
    <n v="0"/>
    <n v="110"/>
    <n v="110"/>
    <n v="254"/>
    <n v="386046.51"/>
    <n v="28953.49"/>
    <n v="3509.51"/>
    <x v="0"/>
    <x v="0"/>
    <x v="0"/>
    <x v="0"/>
    <x v="3"/>
    <x v="3"/>
    <x v="1"/>
    <x v="0"/>
    <x v="0"/>
  </r>
  <r>
    <x v="0"/>
    <x v="9"/>
    <n v="4112000757"/>
    <x v="174"/>
    <s v="06MACORAGE"/>
    <s v="MACCAW DRINK ORANGE 1LTR X 10PCS"/>
    <n v="0"/>
    <n v="45"/>
    <n v="45"/>
    <n v="0"/>
    <n v="158139.53"/>
    <n v="11860.46"/>
    <n v="3514.21"/>
    <x v="0"/>
    <x v="0"/>
    <x v="0"/>
    <x v="0"/>
    <x v="19"/>
    <x v="19"/>
    <x v="1"/>
    <x v="0"/>
    <x v="0"/>
  </r>
  <r>
    <x v="0"/>
    <x v="9"/>
    <n v="4112000757"/>
    <x v="174"/>
    <s v="06MACPNPL"/>
    <s v="MACCAW DRINK PINEAPPLE 1LTR X 10PCS"/>
    <n v="0"/>
    <n v="45"/>
    <n v="45"/>
    <n v="21"/>
    <n v="158139.53"/>
    <n v="11860.46"/>
    <n v="3514.21"/>
    <x v="0"/>
    <x v="0"/>
    <x v="0"/>
    <x v="0"/>
    <x v="12"/>
    <x v="12"/>
    <x v="1"/>
    <x v="0"/>
    <x v="0"/>
  </r>
  <r>
    <x v="0"/>
    <x v="9"/>
    <n v="4112000757"/>
    <x v="174"/>
    <s v="06MACSTWBAN"/>
    <s v="MACCAW DRINK STRAWBERRY -BANANA X10PCS"/>
    <n v="0"/>
    <n v="40"/>
    <n v="40"/>
    <n v="0"/>
    <n v="148837.21"/>
    <n v="11162.79"/>
    <n v="3720.93"/>
    <x v="0"/>
    <x v="0"/>
    <x v="0"/>
    <x v="0"/>
    <x v="4"/>
    <x v="4"/>
    <x v="1"/>
    <x v="0"/>
    <x v="0"/>
  </r>
  <r>
    <x v="0"/>
    <x v="9"/>
    <n v="4112000760"/>
    <x v="177"/>
    <s v="04NCTORG"/>
    <s v="FRUTTA NATURAL ORANGE 250ML X 24PCS"/>
    <n v="0"/>
    <n v="130"/>
    <n v="130"/>
    <n v="150"/>
    <n v="343323"/>
    <n v="25749.23"/>
    <n v="2640.95"/>
    <x v="1"/>
    <x v="1"/>
    <x v="0"/>
    <x v="1"/>
    <x v="21"/>
    <x v="21"/>
    <x v="0"/>
    <x v="0"/>
    <x v="3"/>
  </r>
  <r>
    <x v="0"/>
    <x v="9"/>
    <n v="4112000760"/>
    <x v="177"/>
    <s v="05CNCTAPPLE"/>
    <s v="FRUTTA NATURAL APPLE JUICE 1LTR X 10PCS"/>
    <n v="0"/>
    <n v="20"/>
    <n v="20"/>
    <n v="905"/>
    <n v="77441.8"/>
    <n v="5808.14"/>
    <n v="3872.09"/>
    <x v="1"/>
    <x v="1"/>
    <x v="0"/>
    <x v="1"/>
    <x v="0"/>
    <x v="0"/>
    <x v="0"/>
    <x v="0"/>
    <x v="0"/>
  </r>
  <r>
    <x v="0"/>
    <x v="9"/>
    <n v="4112000760"/>
    <x v="177"/>
    <s v="05CNCTORG"/>
    <s v="FRUTTA NATURAL ORANGE 1LTR X 10PCS"/>
    <n v="0"/>
    <n v="20"/>
    <n v="20"/>
    <n v="35"/>
    <n v="77441.8"/>
    <n v="5808.14"/>
    <n v="3872.09"/>
    <x v="1"/>
    <x v="1"/>
    <x v="0"/>
    <x v="1"/>
    <x v="1"/>
    <x v="1"/>
    <x v="0"/>
    <x v="0"/>
    <x v="0"/>
  </r>
  <r>
    <x v="0"/>
    <x v="9"/>
    <n v="4112000761"/>
    <x v="178"/>
    <s v="05CNCTAPPLE"/>
    <s v="FRUTTA NATURAL APPLE JUICE 1LTR X 10PCS"/>
    <n v="0"/>
    <n v="2"/>
    <n v="2"/>
    <n v="905"/>
    <n v="7441.86"/>
    <n v="558.14"/>
    <n v="3720.93"/>
    <x v="1"/>
    <x v="1"/>
    <x v="0"/>
    <x v="1"/>
    <x v="0"/>
    <x v="0"/>
    <x v="0"/>
    <x v="0"/>
    <x v="0"/>
  </r>
  <r>
    <x v="0"/>
    <x v="9"/>
    <n v="4112000761"/>
    <x v="178"/>
    <s v="05CNCTCOCK"/>
    <s v="FRUTTA NATURAL COCKTAIL 1LTR X 10PCS"/>
    <n v="0"/>
    <n v="2"/>
    <n v="2"/>
    <n v="11"/>
    <n v="7441.86"/>
    <n v="558.14"/>
    <n v="3720.93"/>
    <x v="1"/>
    <x v="1"/>
    <x v="0"/>
    <x v="1"/>
    <x v="14"/>
    <x v="14"/>
    <x v="0"/>
    <x v="0"/>
    <x v="0"/>
  </r>
  <r>
    <x v="0"/>
    <x v="9"/>
    <n v="4112000761"/>
    <x v="178"/>
    <s v="05CNCTORG"/>
    <s v="FRUTTA NATURAL ORANGE 1LTR X 10PCS"/>
    <n v="0"/>
    <n v="2"/>
    <n v="2"/>
    <n v="35"/>
    <n v="7441.86"/>
    <n v="558.14"/>
    <n v="3720.93"/>
    <x v="1"/>
    <x v="1"/>
    <x v="0"/>
    <x v="1"/>
    <x v="1"/>
    <x v="1"/>
    <x v="0"/>
    <x v="0"/>
    <x v="0"/>
  </r>
  <r>
    <x v="0"/>
    <x v="9"/>
    <n v="4112000761"/>
    <x v="178"/>
    <s v="05CNCTPNPL"/>
    <s v="FRUTTA NATURAL PINEAPPLE 1LTR X 10PCS"/>
    <n v="0"/>
    <n v="2"/>
    <n v="2"/>
    <n v="11"/>
    <n v="7441.86"/>
    <n v="558.14"/>
    <n v="3720.93"/>
    <x v="1"/>
    <x v="1"/>
    <x v="0"/>
    <x v="1"/>
    <x v="18"/>
    <x v="18"/>
    <x v="0"/>
    <x v="0"/>
    <x v="0"/>
  </r>
  <r>
    <x v="0"/>
    <x v="9"/>
    <n v="4112000762"/>
    <x v="179"/>
    <s v="05CNCTORG"/>
    <s v="FRUTTA NATURAL ORANGE 1LTR X 10PCS"/>
    <n v="0"/>
    <n v="10"/>
    <n v="10"/>
    <n v="35"/>
    <n v="37209.300000000003"/>
    <n v="2790.7"/>
    <n v="3720.93"/>
    <x v="1"/>
    <x v="1"/>
    <x v="0"/>
    <x v="1"/>
    <x v="1"/>
    <x v="1"/>
    <x v="0"/>
    <x v="0"/>
    <x v="0"/>
  </r>
  <r>
    <x v="0"/>
    <x v="9"/>
    <n v="4112000762"/>
    <x v="179"/>
    <s v="05CNCTPNPL"/>
    <s v="FRUTTA NATURAL PINEAPPLE 1LTR X 10PCS"/>
    <n v="0"/>
    <n v="5"/>
    <n v="5"/>
    <n v="11"/>
    <n v="18604.650000000001"/>
    <n v="1395.35"/>
    <n v="3720.93"/>
    <x v="1"/>
    <x v="1"/>
    <x v="0"/>
    <x v="1"/>
    <x v="18"/>
    <x v="18"/>
    <x v="0"/>
    <x v="0"/>
    <x v="0"/>
  </r>
  <r>
    <x v="0"/>
    <x v="9"/>
    <n v="4112000763"/>
    <x v="180"/>
    <s v="04NCTAPPLE"/>
    <s v="FRUTTA NATURAL  APPLE 250ML X 24PCS"/>
    <n v="0"/>
    <n v="30"/>
    <n v="30"/>
    <n v="0"/>
    <n v="83720.929999999993"/>
    <n v="6279.07"/>
    <n v="2790.7"/>
    <x v="0"/>
    <x v="6"/>
    <x v="3"/>
    <x v="14"/>
    <x v="20"/>
    <x v="20"/>
    <x v="0"/>
    <x v="12"/>
    <x v="3"/>
  </r>
  <r>
    <x v="0"/>
    <x v="9"/>
    <n v="4112000763"/>
    <x v="180"/>
    <s v="04NCTCOCK"/>
    <s v="FRUTTA NATURAL COCKTAIL 250ML X 24PCS"/>
    <n v="0"/>
    <n v="20"/>
    <n v="20"/>
    <n v="0"/>
    <n v="55813.95"/>
    <n v="4186.05"/>
    <n v="2790.7"/>
    <x v="0"/>
    <x v="6"/>
    <x v="3"/>
    <x v="14"/>
    <x v="22"/>
    <x v="22"/>
    <x v="0"/>
    <x v="12"/>
    <x v="3"/>
  </r>
  <r>
    <x v="0"/>
    <x v="9"/>
    <n v="4112000763"/>
    <x v="180"/>
    <s v="05CNCTAPPLE"/>
    <s v="FRUTTA NATURAL APPLE JUICE 1LTR X 10PCS"/>
    <n v="0"/>
    <n v="100"/>
    <n v="100"/>
    <n v="905"/>
    <n v="372093.02"/>
    <n v="27906.98"/>
    <n v="3720.93"/>
    <x v="0"/>
    <x v="6"/>
    <x v="3"/>
    <x v="14"/>
    <x v="0"/>
    <x v="0"/>
    <x v="0"/>
    <x v="12"/>
    <x v="0"/>
  </r>
  <r>
    <x v="0"/>
    <x v="9"/>
    <n v="4112000763"/>
    <x v="180"/>
    <s v="05CNCTCOCK"/>
    <s v="FRUTTA NATURAL COCKTAIL 1LTR X 10PCS"/>
    <n v="0"/>
    <n v="100"/>
    <n v="100"/>
    <n v="11"/>
    <n v="372093.02"/>
    <n v="27906.98"/>
    <n v="3720.93"/>
    <x v="0"/>
    <x v="6"/>
    <x v="3"/>
    <x v="14"/>
    <x v="14"/>
    <x v="14"/>
    <x v="0"/>
    <x v="12"/>
    <x v="0"/>
  </r>
  <r>
    <x v="0"/>
    <x v="9"/>
    <n v="4112000763"/>
    <x v="180"/>
    <s v="05CNCTMNG"/>
    <s v="FRUTTA NATURAL MANGO 1LTR X 10PCS"/>
    <n v="0"/>
    <n v="50"/>
    <n v="50"/>
    <n v="0"/>
    <n v="186046.51"/>
    <n v="13953.49"/>
    <n v="3720.93"/>
    <x v="0"/>
    <x v="6"/>
    <x v="3"/>
    <x v="14"/>
    <x v="17"/>
    <x v="17"/>
    <x v="0"/>
    <x v="12"/>
    <x v="0"/>
  </r>
  <r>
    <x v="0"/>
    <x v="9"/>
    <n v="4112000763"/>
    <x v="180"/>
    <s v="05CNCTORG"/>
    <s v="FRUTTA NATURAL ORANGE 1LTR X 10PCS"/>
    <n v="0"/>
    <n v="250"/>
    <n v="250"/>
    <n v="35"/>
    <n v="930232.55"/>
    <n v="69767.44"/>
    <n v="3720.93"/>
    <x v="0"/>
    <x v="6"/>
    <x v="3"/>
    <x v="14"/>
    <x v="1"/>
    <x v="1"/>
    <x v="0"/>
    <x v="12"/>
    <x v="0"/>
  </r>
  <r>
    <x v="0"/>
    <x v="9"/>
    <n v="4112000763"/>
    <x v="180"/>
    <s v="05CNCTPNPL"/>
    <s v="FRUTTA NATURAL PINEAPPLE 1LTR X 10PCS"/>
    <n v="0"/>
    <n v="200"/>
    <n v="200"/>
    <n v="11"/>
    <n v="744186.04"/>
    <n v="55813.95"/>
    <n v="3720.93"/>
    <x v="0"/>
    <x v="6"/>
    <x v="3"/>
    <x v="14"/>
    <x v="18"/>
    <x v="18"/>
    <x v="0"/>
    <x v="12"/>
    <x v="0"/>
  </r>
  <r>
    <x v="0"/>
    <x v="9"/>
    <n v="4112000763"/>
    <x v="180"/>
    <s v="06MACC0CK"/>
    <s v="MACCAW DRINK COCKTAIL 1LTR X 10PCS"/>
    <n v="0"/>
    <n v="100"/>
    <n v="100"/>
    <n v="67"/>
    <n v="325581.40000000002"/>
    <n v="24418.6"/>
    <n v="3255.81"/>
    <x v="0"/>
    <x v="6"/>
    <x v="3"/>
    <x v="14"/>
    <x v="2"/>
    <x v="2"/>
    <x v="1"/>
    <x v="12"/>
    <x v="0"/>
  </r>
  <r>
    <x v="0"/>
    <x v="9"/>
    <n v="4112000763"/>
    <x v="180"/>
    <s v="06MACCRNBRY"/>
    <s v="MACCAW DRINK CRANBERRY 1LTR X 10PCS"/>
    <n v="0"/>
    <n v="100"/>
    <n v="100"/>
    <n v="254"/>
    <n v="325581.40000000002"/>
    <n v="24418.6"/>
    <n v="3255.81"/>
    <x v="0"/>
    <x v="6"/>
    <x v="3"/>
    <x v="14"/>
    <x v="3"/>
    <x v="3"/>
    <x v="1"/>
    <x v="12"/>
    <x v="0"/>
  </r>
  <r>
    <x v="0"/>
    <x v="9"/>
    <n v="4112000763"/>
    <x v="180"/>
    <s v="06MACORAGE"/>
    <s v="MACCAW DRINK ORANGE 1LTR X 10PCS"/>
    <n v="0"/>
    <n v="100"/>
    <n v="100"/>
    <n v="0"/>
    <n v="325581.40000000002"/>
    <n v="24418.6"/>
    <n v="3255.81"/>
    <x v="0"/>
    <x v="6"/>
    <x v="3"/>
    <x v="14"/>
    <x v="19"/>
    <x v="19"/>
    <x v="1"/>
    <x v="12"/>
    <x v="0"/>
  </r>
  <r>
    <x v="0"/>
    <x v="9"/>
    <n v="4112000763"/>
    <x v="180"/>
    <s v="06MACPNPL"/>
    <s v="MACCAW DRINK PINEAPPLE 1LTR X 10PCS"/>
    <n v="0"/>
    <n v="100"/>
    <n v="100"/>
    <n v="21"/>
    <n v="325581.40000000002"/>
    <n v="24418.6"/>
    <n v="3255.81"/>
    <x v="0"/>
    <x v="6"/>
    <x v="3"/>
    <x v="14"/>
    <x v="12"/>
    <x v="12"/>
    <x v="1"/>
    <x v="12"/>
    <x v="0"/>
  </r>
  <r>
    <x v="0"/>
    <x v="9"/>
    <n v="4112000763"/>
    <x v="180"/>
    <s v="07NPBBKT"/>
    <s v="FRUTTA PET BOTTLE BLACKCURRENT 500ML (12PCS)"/>
    <n v="0"/>
    <n v="608"/>
    <n v="608"/>
    <n v="0"/>
    <n v="519069.78"/>
    <n v="38930.230000000003"/>
    <n v="853.73"/>
    <x v="0"/>
    <x v="6"/>
    <x v="3"/>
    <x v="14"/>
    <x v="5"/>
    <x v="5"/>
    <x v="0"/>
    <x v="12"/>
    <x v="1"/>
  </r>
  <r>
    <x v="0"/>
    <x v="9"/>
    <n v="4112000763"/>
    <x v="180"/>
    <s v="07NPBCTL"/>
    <s v="FRUTTA PET BOTTLE  COCKTAIL 500ML (12PCS)"/>
    <n v="0"/>
    <n v="565"/>
    <n v="565"/>
    <n v="647"/>
    <n v="630697.68999999994"/>
    <n v="47302.33"/>
    <n v="1116.28"/>
    <x v="0"/>
    <x v="6"/>
    <x v="3"/>
    <x v="14"/>
    <x v="6"/>
    <x v="6"/>
    <x v="0"/>
    <x v="12"/>
    <x v="1"/>
  </r>
  <r>
    <x v="0"/>
    <x v="9"/>
    <n v="4112000763"/>
    <x v="180"/>
    <s v="07NPBORG"/>
    <s v="FRUTTA PET BOTTLE  ORANGE 500ML (12PCS)"/>
    <n v="0"/>
    <n v="28"/>
    <n v="28"/>
    <n v="480"/>
    <n v="0"/>
    <n v="0"/>
    <n v="0"/>
    <x v="0"/>
    <x v="6"/>
    <x v="3"/>
    <x v="14"/>
    <x v="7"/>
    <x v="7"/>
    <x v="0"/>
    <x v="12"/>
    <x v="1"/>
  </r>
  <r>
    <x v="0"/>
    <x v="9"/>
    <n v="4112000763"/>
    <x v="180"/>
    <s v="07NPBPPL"/>
    <s v="FRUTTA PET BOTTLE PINEAPPLE 500ML (12PCS)"/>
    <n v="0"/>
    <n v="345"/>
    <n v="345"/>
    <n v="41"/>
    <n v="385116.29"/>
    <n v="28883.72"/>
    <n v="1116.28"/>
    <x v="0"/>
    <x v="6"/>
    <x v="3"/>
    <x v="14"/>
    <x v="13"/>
    <x v="13"/>
    <x v="0"/>
    <x v="12"/>
    <x v="1"/>
  </r>
  <r>
    <x v="0"/>
    <x v="9"/>
    <n v="4112000764"/>
    <x v="181"/>
    <s v="06MACC0CK"/>
    <s v="MACCAW DRINK COCKTAIL 1LTR X 10PCS"/>
    <n v="0"/>
    <n v="10"/>
    <n v="10"/>
    <n v="67"/>
    <n v="37209.300000000003"/>
    <n v="2790.7"/>
    <n v="3720.93"/>
    <x v="1"/>
    <x v="1"/>
    <x v="0"/>
    <x v="1"/>
    <x v="2"/>
    <x v="2"/>
    <x v="1"/>
    <x v="0"/>
    <x v="0"/>
  </r>
  <r>
    <x v="0"/>
    <x v="9"/>
    <n v="4112000764"/>
    <x v="181"/>
    <s v="06MACORAGE"/>
    <s v="MACCAW DRINK ORANGE 1LTR X 10PCS"/>
    <n v="0"/>
    <n v="20"/>
    <n v="20"/>
    <n v="0"/>
    <n v="74418.600000000006"/>
    <n v="5581.4"/>
    <n v="3720.93"/>
    <x v="1"/>
    <x v="1"/>
    <x v="0"/>
    <x v="1"/>
    <x v="19"/>
    <x v="19"/>
    <x v="1"/>
    <x v="0"/>
    <x v="0"/>
  </r>
  <r>
    <x v="0"/>
    <x v="10"/>
    <n v="4112000001"/>
    <x v="0"/>
    <s v="03CSPNPL"/>
    <s v="CALIFORNIA SUN  PINEAPPLE X 40PCS"/>
    <n v="0"/>
    <n v="4"/>
    <n v="4"/>
    <n v="0"/>
    <n v="10046.52"/>
    <n v="753.49"/>
    <n v="2511.63"/>
    <x v="0"/>
    <x v="0"/>
    <x v="0"/>
    <x v="0"/>
    <x v="11"/>
    <x v="11"/>
    <x v="2"/>
    <x v="0"/>
    <x v="2"/>
  </r>
  <r>
    <x v="0"/>
    <x v="10"/>
    <n v="4112000001"/>
    <x v="0"/>
    <s v="04NCTAPPLE"/>
    <s v="FRUTTA NATURAL  APPLE 250ML X 24PCS"/>
    <n v="0"/>
    <n v="1"/>
    <n v="1"/>
    <n v="0"/>
    <n v="3162.79"/>
    <n v="237.21"/>
    <n v="3162.79"/>
    <x v="0"/>
    <x v="0"/>
    <x v="0"/>
    <x v="0"/>
    <x v="20"/>
    <x v="20"/>
    <x v="0"/>
    <x v="0"/>
    <x v="3"/>
  </r>
  <r>
    <x v="0"/>
    <x v="10"/>
    <n v="4112000001"/>
    <x v="0"/>
    <s v="04NCTORG"/>
    <s v="FRUTTA NATURAL ORANGE 250ML X 24PCS"/>
    <n v="0"/>
    <n v="1"/>
    <n v="1"/>
    <n v="150"/>
    <n v="3162.79"/>
    <n v="237.21"/>
    <n v="3162.79"/>
    <x v="0"/>
    <x v="0"/>
    <x v="0"/>
    <x v="0"/>
    <x v="21"/>
    <x v="21"/>
    <x v="0"/>
    <x v="0"/>
    <x v="3"/>
  </r>
  <r>
    <x v="0"/>
    <x v="10"/>
    <n v="4112000001"/>
    <x v="0"/>
    <s v="05CNCTAPPLE"/>
    <s v="FRUTTA NATURAL APPLE JUICE 1LTR X 10PCS"/>
    <n v="0"/>
    <n v="4"/>
    <n v="4"/>
    <n v="905"/>
    <n v="16000"/>
    <n v="1200"/>
    <n v="4000"/>
    <x v="0"/>
    <x v="0"/>
    <x v="0"/>
    <x v="0"/>
    <x v="0"/>
    <x v="0"/>
    <x v="0"/>
    <x v="0"/>
    <x v="0"/>
  </r>
  <r>
    <x v="0"/>
    <x v="10"/>
    <n v="4112000001"/>
    <x v="0"/>
    <s v="05CNCTCOCK"/>
    <s v="FRUTTA NATURAL COCKTAIL 1LTR X 10PCS"/>
    <n v="0"/>
    <n v="4"/>
    <n v="4"/>
    <n v="11"/>
    <n v="16000"/>
    <n v="1200"/>
    <n v="4000"/>
    <x v="0"/>
    <x v="0"/>
    <x v="0"/>
    <x v="0"/>
    <x v="14"/>
    <x v="14"/>
    <x v="0"/>
    <x v="0"/>
    <x v="0"/>
  </r>
  <r>
    <x v="0"/>
    <x v="10"/>
    <n v="4112000001"/>
    <x v="0"/>
    <s v="05CNCTORG"/>
    <s v="FRUTTA NATURAL ORANGE 1LTR X 10PCS"/>
    <n v="0"/>
    <n v="16"/>
    <n v="16"/>
    <n v="35"/>
    <n v="64000"/>
    <n v="4800"/>
    <n v="4000"/>
    <x v="0"/>
    <x v="0"/>
    <x v="0"/>
    <x v="0"/>
    <x v="1"/>
    <x v="1"/>
    <x v="0"/>
    <x v="0"/>
    <x v="0"/>
  </r>
  <r>
    <x v="0"/>
    <x v="10"/>
    <n v="4112000001"/>
    <x v="0"/>
    <s v="05CNCTPNPL"/>
    <s v="FRUTTA NATURAL PINEAPPLE 1LTR X 10PCS"/>
    <n v="0"/>
    <n v="4"/>
    <n v="4"/>
    <n v="11"/>
    <n v="16000"/>
    <n v="1200"/>
    <n v="4000"/>
    <x v="0"/>
    <x v="0"/>
    <x v="0"/>
    <x v="0"/>
    <x v="18"/>
    <x v="18"/>
    <x v="0"/>
    <x v="0"/>
    <x v="0"/>
  </r>
  <r>
    <x v="0"/>
    <x v="10"/>
    <n v="4112000001"/>
    <x v="0"/>
    <s v="06MACC0CK"/>
    <s v="MACCAW DRINK COCKTAIL 1LTR X 10PCS"/>
    <n v="2"/>
    <n v="6"/>
    <n v="4"/>
    <n v="67"/>
    <n v="14883.72"/>
    <n v="1116.28"/>
    <n v="3720.93"/>
    <x v="0"/>
    <x v="0"/>
    <x v="0"/>
    <x v="0"/>
    <x v="2"/>
    <x v="2"/>
    <x v="1"/>
    <x v="0"/>
    <x v="0"/>
  </r>
  <r>
    <x v="0"/>
    <x v="10"/>
    <n v="4112000001"/>
    <x v="0"/>
    <s v="06MACCRNBRY"/>
    <s v="MACCAW DRINK CRANBERRY 1LTR X 10PCS"/>
    <n v="2"/>
    <n v="4"/>
    <n v="2"/>
    <n v="254"/>
    <n v="7441.86"/>
    <n v="558.14"/>
    <n v="3720.93"/>
    <x v="0"/>
    <x v="0"/>
    <x v="0"/>
    <x v="0"/>
    <x v="3"/>
    <x v="3"/>
    <x v="1"/>
    <x v="0"/>
    <x v="0"/>
  </r>
  <r>
    <x v="0"/>
    <x v="10"/>
    <n v="4112000001"/>
    <x v="0"/>
    <s v="06MACORAGE"/>
    <s v="MACCAW DRINK ORANGE 1LTR X 10PCS"/>
    <n v="2"/>
    <n v="7"/>
    <n v="5"/>
    <n v="0"/>
    <n v="18604.650000000001"/>
    <n v="1395.35"/>
    <n v="3720.93"/>
    <x v="0"/>
    <x v="0"/>
    <x v="0"/>
    <x v="0"/>
    <x v="19"/>
    <x v="19"/>
    <x v="1"/>
    <x v="0"/>
    <x v="0"/>
  </r>
  <r>
    <x v="0"/>
    <x v="10"/>
    <n v="4112000001"/>
    <x v="0"/>
    <s v="06MACPNPL"/>
    <s v="MACCAW DRINK PINEAPPLE 1LTR X 10PCS"/>
    <n v="1"/>
    <n v="6"/>
    <n v="5"/>
    <n v="21"/>
    <n v="18604.650000000001"/>
    <n v="1395.35"/>
    <n v="3720.93"/>
    <x v="0"/>
    <x v="0"/>
    <x v="0"/>
    <x v="0"/>
    <x v="12"/>
    <x v="12"/>
    <x v="1"/>
    <x v="0"/>
    <x v="0"/>
  </r>
  <r>
    <x v="0"/>
    <x v="10"/>
    <n v="4112000001"/>
    <x v="0"/>
    <s v="06MACSTWBAN"/>
    <s v="MACCAW DRINK STRAWBERRY -BANANA X10PCS"/>
    <n v="1"/>
    <n v="2"/>
    <n v="1"/>
    <n v="0"/>
    <n v="3720.93"/>
    <n v="279.07"/>
    <n v="3720.93"/>
    <x v="0"/>
    <x v="0"/>
    <x v="0"/>
    <x v="0"/>
    <x v="4"/>
    <x v="4"/>
    <x v="1"/>
    <x v="0"/>
    <x v="0"/>
  </r>
  <r>
    <x v="0"/>
    <x v="10"/>
    <n v="4112000001"/>
    <x v="0"/>
    <s v="07NPBBKT"/>
    <s v="FRUTTA PET BOTTLE BLACKCURRENT 500ML (12PCS)"/>
    <n v="0"/>
    <n v="16"/>
    <n v="16"/>
    <n v="0"/>
    <n v="17860.47"/>
    <n v="1339.53"/>
    <n v="1116.28"/>
    <x v="0"/>
    <x v="0"/>
    <x v="0"/>
    <x v="0"/>
    <x v="5"/>
    <x v="5"/>
    <x v="0"/>
    <x v="0"/>
    <x v="1"/>
  </r>
  <r>
    <x v="0"/>
    <x v="10"/>
    <n v="4112000001"/>
    <x v="0"/>
    <s v="07NPBCTL"/>
    <s v="FRUTTA PET BOTTLE  COCKTAIL 500ML (12PCS)"/>
    <n v="0"/>
    <n v="21"/>
    <n v="21"/>
    <n v="647"/>
    <n v="23441.86"/>
    <n v="1758.14"/>
    <n v="1116.28"/>
    <x v="0"/>
    <x v="0"/>
    <x v="0"/>
    <x v="0"/>
    <x v="6"/>
    <x v="6"/>
    <x v="0"/>
    <x v="0"/>
    <x v="1"/>
  </r>
  <r>
    <x v="0"/>
    <x v="10"/>
    <n v="4112000001"/>
    <x v="0"/>
    <s v="07NPBORG"/>
    <s v="FRUTTA PET BOTTLE  ORANGE 500ML (12PCS)"/>
    <n v="0"/>
    <n v="51"/>
    <n v="51"/>
    <n v="480"/>
    <n v="56930.23"/>
    <n v="4269.7700000000004"/>
    <n v="1116.28"/>
    <x v="0"/>
    <x v="0"/>
    <x v="0"/>
    <x v="0"/>
    <x v="7"/>
    <x v="7"/>
    <x v="0"/>
    <x v="0"/>
    <x v="1"/>
  </r>
  <r>
    <x v="0"/>
    <x v="10"/>
    <n v="4112000001"/>
    <x v="0"/>
    <s v="07NPBPPL"/>
    <s v="FRUTTA PET BOTTLE PINEAPPLE 500ML (12PCS)"/>
    <n v="0"/>
    <n v="41"/>
    <n v="41"/>
    <n v="41"/>
    <n v="45767.44"/>
    <n v="3432.56"/>
    <n v="1116.28"/>
    <x v="0"/>
    <x v="0"/>
    <x v="0"/>
    <x v="0"/>
    <x v="13"/>
    <x v="13"/>
    <x v="0"/>
    <x v="0"/>
    <x v="1"/>
  </r>
  <r>
    <x v="0"/>
    <x v="10"/>
    <n v="4112000024"/>
    <x v="73"/>
    <s v="05CNCTAPPLE"/>
    <s v="FRUTTA NATURAL APPLE JUICE 1LTR X 10PCS"/>
    <n v="0"/>
    <n v="105"/>
    <n v="105"/>
    <n v="905"/>
    <n v="300000"/>
    <n v="22500"/>
    <n v="2857.14"/>
    <x v="1"/>
    <x v="1"/>
    <x v="1"/>
    <x v="4"/>
    <x v="0"/>
    <x v="0"/>
    <x v="0"/>
    <x v="1"/>
    <x v="0"/>
  </r>
  <r>
    <x v="0"/>
    <x v="10"/>
    <n v="4112000024"/>
    <x v="73"/>
    <s v="05CNCTCOCK"/>
    <s v="FRUTTA NATURAL COCKTAIL 1LTR X 10PCS"/>
    <n v="0"/>
    <n v="75"/>
    <n v="75"/>
    <n v="11"/>
    <n v="300000"/>
    <n v="22500"/>
    <n v="4000"/>
    <x v="1"/>
    <x v="1"/>
    <x v="1"/>
    <x v="4"/>
    <x v="14"/>
    <x v="14"/>
    <x v="0"/>
    <x v="1"/>
    <x v="0"/>
  </r>
  <r>
    <x v="0"/>
    <x v="10"/>
    <n v="4112000024"/>
    <x v="73"/>
    <s v="05CNCTORG"/>
    <s v="FRUTTA NATURAL ORANGE 1LTR X 10PCS"/>
    <n v="0"/>
    <n v="75"/>
    <n v="75"/>
    <n v="35"/>
    <n v="300000"/>
    <n v="22500"/>
    <n v="4000"/>
    <x v="1"/>
    <x v="1"/>
    <x v="1"/>
    <x v="4"/>
    <x v="1"/>
    <x v="1"/>
    <x v="0"/>
    <x v="1"/>
    <x v="0"/>
  </r>
  <r>
    <x v="0"/>
    <x v="10"/>
    <n v="4112000024"/>
    <x v="73"/>
    <s v="05CNCTPNPL"/>
    <s v="FRUTTA NATURAL PINEAPPLE 1LTR X 10PCS"/>
    <n v="0"/>
    <n v="75"/>
    <n v="75"/>
    <n v="11"/>
    <n v="300000"/>
    <n v="22500"/>
    <n v="4000"/>
    <x v="1"/>
    <x v="1"/>
    <x v="1"/>
    <x v="4"/>
    <x v="18"/>
    <x v="18"/>
    <x v="0"/>
    <x v="1"/>
    <x v="0"/>
  </r>
  <r>
    <x v="0"/>
    <x v="10"/>
    <n v="4112000024"/>
    <x v="73"/>
    <s v="07NPBBKT"/>
    <s v="FRUTTA PET BOTTLE BLACKCURRENT 500ML (12PCS)"/>
    <n v="0"/>
    <n v="75"/>
    <n v="75"/>
    <n v="0"/>
    <n v="83720.929999999993"/>
    <n v="6279.07"/>
    <n v="1116.28"/>
    <x v="1"/>
    <x v="1"/>
    <x v="1"/>
    <x v="4"/>
    <x v="5"/>
    <x v="5"/>
    <x v="0"/>
    <x v="1"/>
    <x v="1"/>
  </r>
  <r>
    <x v="0"/>
    <x v="10"/>
    <n v="4112000024"/>
    <x v="73"/>
    <s v="07NPBCTL"/>
    <s v="FRUTTA PET BOTTLE  COCKTAIL 500ML (12PCS)"/>
    <n v="0"/>
    <n v="155"/>
    <n v="155"/>
    <n v="647"/>
    <n v="139534.89000000001"/>
    <n v="10465.120000000001"/>
    <n v="900.23"/>
    <x v="1"/>
    <x v="1"/>
    <x v="1"/>
    <x v="4"/>
    <x v="6"/>
    <x v="6"/>
    <x v="0"/>
    <x v="1"/>
    <x v="1"/>
  </r>
  <r>
    <x v="0"/>
    <x v="10"/>
    <n v="4112000024"/>
    <x v="73"/>
    <s v="07NPBORG"/>
    <s v="FRUTTA PET BOTTLE  ORANGE 500ML (12PCS)"/>
    <n v="0"/>
    <n v="75"/>
    <n v="75"/>
    <n v="480"/>
    <n v="83720.929999999993"/>
    <n v="6279.07"/>
    <n v="1116.28"/>
    <x v="1"/>
    <x v="1"/>
    <x v="1"/>
    <x v="4"/>
    <x v="7"/>
    <x v="7"/>
    <x v="0"/>
    <x v="1"/>
    <x v="1"/>
  </r>
  <r>
    <x v="0"/>
    <x v="10"/>
    <n v="4112000024"/>
    <x v="73"/>
    <s v="07NPBPPL"/>
    <s v="FRUTTA PET BOTTLE PINEAPPLE 500ML (12PCS)"/>
    <n v="0"/>
    <n v="25"/>
    <n v="25"/>
    <n v="41"/>
    <n v="27906.98"/>
    <n v="2093.02"/>
    <n v="1116.28"/>
    <x v="1"/>
    <x v="1"/>
    <x v="1"/>
    <x v="4"/>
    <x v="13"/>
    <x v="13"/>
    <x v="0"/>
    <x v="1"/>
    <x v="1"/>
  </r>
  <r>
    <x v="0"/>
    <x v="10"/>
    <n v="4112000080"/>
    <x v="100"/>
    <s v="05CNCTAPPLE"/>
    <s v="FRUTTA NATURAL APPLE JUICE 1LTR X 10PCS"/>
    <n v="0"/>
    <n v="100"/>
    <n v="100"/>
    <n v="905"/>
    <n v="400000"/>
    <n v="30000"/>
    <n v="4000"/>
    <x v="1"/>
    <x v="1"/>
    <x v="0"/>
    <x v="1"/>
    <x v="0"/>
    <x v="0"/>
    <x v="0"/>
    <x v="0"/>
    <x v="0"/>
  </r>
  <r>
    <x v="0"/>
    <x v="10"/>
    <n v="4112000080"/>
    <x v="100"/>
    <s v="05CNCTCOCK"/>
    <s v="FRUTTA NATURAL COCKTAIL 1LTR X 10PCS"/>
    <n v="0"/>
    <n v="100"/>
    <n v="100"/>
    <n v="11"/>
    <n v="400000"/>
    <n v="30000"/>
    <n v="4000"/>
    <x v="1"/>
    <x v="1"/>
    <x v="0"/>
    <x v="1"/>
    <x v="14"/>
    <x v="14"/>
    <x v="0"/>
    <x v="0"/>
    <x v="0"/>
  </r>
  <r>
    <x v="0"/>
    <x v="10"/>
    <n v="4112000080"/>
    <x v="100"/>
    <s v="05CNCTORG"/>
    <s v="FRUTTA NATURAL ORANGE 1LTR X 10PCS"/>
    <n v="0"/>
    <n v="130"/>
    <n v="130"/>
    <n v="35"/>
    <n v="400000"/>
    <n v="30000"/>
    <n v="3076.92"/>
    <x v="1"/>
    <x v="1"/>
    <x v="0"/>
    <x v="1"/>
    <x v="1"/>
    <x v="1"/>
    <x v="0"/>
    <x v="0"/>
    <x v="0"/>
  </r>
  <r>
    <x v="0"/>
    <x v="10"/>
    <n v="4112000080"/>
    <x v="100"/>
    <s v="05CNCTPNPL"/>
    <s v="FRUTTA NATURAL PINEAPPLE 1LTR X 10PCS"/>
    <n v="0"/>
    <n v="80"/>
    <n v="80"/>
    <n v="11"/>
    <n v="320000"/>
    <n v="24000"/>
    <n v="4000"/>
    <x v="1"/>
    <x v="1"/>
    <x v="0"/>
    <x v="1"/>
    <x v="18"/>
    <x v="18"/>
    <x v="0"/>
    <x v="0"/>
    <x v="0"/>
  </r>
  <r>
    <x v="0"/>
    <x v="10"/>
    <n v="4112000080"/>
    <x v="100"/>
    <s v="06MACC0CK"/>
    <s v="MACCAW DRINK COCKTAIL 1LTR X 10PCS"/>
    <n v="0"/>
    <n v="108"/>
    <n v="108"/>
    <n v="67"/>
    <n v="297674.42"/>
    <n v="22325.58"/>
    <n v="2756.24"/>
    <x v="1"/>
    <x v="1"/>
    <x v="0"/>
    <x v="1"/>
    <x v="2"/>
    <x v="2"/>
    <x v="1"/>
    <x v="0"/>
    <x v="0"/>
  </r>
  <r>
    <x v="0"/>
    <x v="10"/>
    <n v="4112000080"/>
    <x v="100"/>
    <s v="06MACCRNBRY"/>
    <s v="MACCAW DRINK CRANBERRY 1LTR X 10PCS"/>
    <n v="0"/>
    <n v="100"/>
    <n v="100"/>
    <n v="254"/>
    <n v="372093.02"/>
    <n v="27906.98"/>
    <n v="3720.93"/>
    <x v="1"/>
    <x v="1"/>
    <x v="0"/>
    <x v="1"/>
    <x v="3"/>
    <x v="3"/>
    <x v="1"/>
    <x v="0"/>
    <x v="0"/>
  </r>
  <r>
    <x v="0"/>
    <x v="10"/>
    <n v="4112000080"/>
    <x v="100"/>
    <s v="06MACORAGE"/>
    <s v="MACCAW DRINK ORANGE 1LTR X 10PCS"/>
    <n v="0"/>
    <n v="100"/>
    <n v="100"/>
    <n v="0"/>
    <n v="372093.02"/>
    <n v="27906.98"/>
    <n v="3720.93"/>
    <x v="1"/>
    <x v="1"/>
    <x v="0"/>
    <x v="1"/>
    <x v="19"/>
    <x v="19"/>
    <x v="1"/>
    <x v="0"/>
    <x v="0"/>
  </r>
  <r>
    <x v="0"/>
    <x v="10"/>
    <n v="4112000080"/>
    <x v="100"/>
    <s v="06MACPNPL"/>
    <s v="MACCAW DRINK PINEAPPLE 1LTR X 10PCS"/>
    <n v="0"/>
    <n v="70"/>
    <n v="70"/>
    <n v="21"/>
    <n v="260465.11"/>
    <n v="19534.88"/>
    <n v="3720.93"/>
    <x v="1"/>
    <x v="1"/>
    <x v="0"/>
    <x v="1"/>
    <x v="12"/>
    <x v="12"/>
    <x v="1"/>
    <x v="0"/>
    <x v="0"/>
  </r>
  <r>
    <x v="0"/>
    <x v="10"/>
    <n v="4112000080"/>
    <x v="100"/>
    <s v="07NPBBKT"/>
    <s v="FRUTTA PET BOTTLE BLACKCURRENT 500ML (12PCS)"/>
    <n v="0"/>
    <n v="40"/>
    <n v="40"/>
    <n v="0"/>
    <n v="44651.16"/>
    <n v="3348.84"/>
    <n v="1116.28"/>
    <x v="1"/>
    <x v="1"/>
    <x v="0"/>
    <x v="1"/>
    <x v="5"/>
    <x v="5"/>
    <x v="0"/>
    <x v="0"/>
    <x v="1"/>
  </r>
  <r>
    <x v="0"/>
    <x v="10"/>
    <n v="4112000080"/>
    <x v="100"/>
    <s v="07NPBCTL"/>
    <s v="FRUTTA PET BOTTLE  COCKTAIL 500ML (12PCS)"/>
    <n v="0"/>
    <n v="40"/>
    <n v="40"/>
    <n v="647"/>
    <n v="44651.16"/>
    <n v="3348.84"/>
    <n v="1116.28"/>
    <x v="1"/>
    <x v="1"/>
    <x v="0"/>
    <x v="1"/>
    <x v="6"/>
    <x v="6"/>
    <x v="0"/>
    <x v="0"/>
    <x v="1"/>
  </r>
  <r>
    <x v="0"/>
    <x v="10"/>
    <n v="4112000080"/>
    <x v="100"/>
    <s v="07NPBORG"/>
    <s v="FRUTTA PET BOTTLE  ORANGE 500ML (12PCS)"/>
    <n v="0"/>
    <n v="40"/>
    <n v="40"/>
    <n v="480"/>
    <n v="44651.16"/>
    <n v="3348.84"/>
    <n v="1116.28"/>
    <x v="1"/>
    <x v="1"/>
    <x v="0"/>
    <x v="1"/>
    <x v="7"/>
    <x v="7"/>
    <x v="0"/>
    <x v="0"/>
    <x v="1"/>
  </r>
  <r>
    <x v="0"/>
    <x v="10"/>
    <n v="4112000080"/>
    <x v="100"/>
    <s v="07NPBPPL"/>
    <s v="FRUTTA PET BOTTLE PINEAPPLE 500ML (12PCS)"/>
    <n v="0"/>
    <n v="12"/>
    <n v="12"/>
    <n v="41"/>
    <n v="0"/>
    <n v="0"/>
    <n v="0"/>
    <x v="1"/>
    <x v="1"/>
    <x v="0"/>
    <x v="1"/>
    <x v="13"/>
    <x v="13"/>
    <x v="0"/>
    <x v="0"/>
    <x v="1"/>
  </r>
  <r>
    <x v="0"/>
    <x v="10"/>
    <n v="4112000188"/>
    <x v="2"/>
    <s v="04NCTAPPLE"/>
    <s v="FRUTTA NATURAL  APPLE 250ML X 24PCS"/>
    <n v="0"/>
    <n v="249"/>
    <n v="249"/>
    <n v="0"/>
    <n v="787534.88"/>
    <n v="59065.120000000003"/>
    <n v="3162.79"/>
    <x v="0"/>
    <x v="2"/>
    <x v="1"/>
    <x v="2"/>
    <x v="20"/>
    <x v="20"/>
    <x v="0"/>
    <x v="1"/>
    <x v="3"/>
  </r>
  <r>
    <x v="0"/>
    <x v="10"/>
    <n v="4112000188"/>
    <x v="2"/>
    <s v="04NCTCOCK"/>
    <s v="FRUTTA NATURAL COCKTAIL 250ML X 24PCS"/>
    <n v="0"/>
    <n v="250"/>
    <n v="250"/>
    <n v="0"/>
    <n v="790697.68"/>
    <n v="59302.33"/>
    <n v="3162.79"/>
    <x v="0"/>
    <x v="2"/>
    <x v="1"/>
    <x v="2"/>
    <x v="22"/>
    <x v="22"/>
    <x v="0"/>
    <x v="1"/>
    <x v="3"/>
  </r>
  <r>
    <x v="0"/>
    <x v="10"/>
    <n v="4112000188"/>
    <x v="2"/>
    <s v="04NCTMNG"/>
    <s v="FRUTTA NATURAL MANGO 250ML X 24PCS"/>
    <n v="0"/>
    <n v="101"/>
    <n v="101"/>
    <n v="0"/>
    <n v="319441.86"/>
    <n v="23958.14"/>
    <n v="3162.79"/>
    <x v="0"/>
    <x v="2"/>
    <x v="1"/>
    <x v="2"/>
    <x v="24"/>
    <x v="24"/>
    <x v="0"/>
    <x v="1"/>
    <x v="3"/>
  </r>
  <r>
    <x v="0"/>
    <x v="10"/>
    <n v="4112000188"/>
    <x v="2"/>
    <s v="05CNCTAPPLE"/>
    <s v="FRUTTA NATURAL APPLE JUICE 1LTR X 10PCS"/>
    <n v="0"/>
    <n v="550"/>
    <n v="550"/>
    <n v="905"/>
    <n v="2200000"/>
    <n v="165000"/>
    <n v="4000"/>
    <x v="0"/>
    <x v="2"/>
    <x v="1"/>
    <x v="2"/>
    <x v="0"/>
    <x v="0"/>
    <x v="0"/>
    <x v="1"/>
    <x v="0"/>
  </r>
  <r>
    <x v="0"/>
    <x v="10"/>
    <n v="4112000188"/>
    <x v="2"/>
    <s v="05CNCTCOCK"/>
    <s v="FRUTTA NATURAL COCKTAIL 1LTR X 10PCS"/>
    <n v="0"/>
    <n v="800"/>
    <n v="800"/>
    <n v="11"/>
    <n v="3200000"/>
    <n v="240000"/>
    <n v="4000"/>
    <x v="0"/>
    <x v="2"/>
    <x v="1"/>
    <x v="2"/>
    <x v="14"/>
    <x v="14"/>
    <x v="0"/>
    <x v="1"/>
    <x v="0"/>
  </r>
  <r>
    <x v="0"/>
    <x v="10"/>
    <n v="4112000188"/>
    <x v="2"/>
    <s v="05CNCTORG"/>
    <s v="FRUTTA NATURAL ORANGE 1LTR X 10PCS"/>
    <n v="0"/>
    <n v="450"/>
    <n v="450"/>
    <n v="35"/>
    <n v="1800000"/>
    <n v="135000"/>
    <n v="4000"/>
    <x v="0"/>
    <x v="2"/>
    <x v="1"/>
    <x v="2"/>
    <x v="1"/>
    <x v="1"/>
    <x v="0"/>
    <x v="1"/>
    <x v="0"/>
  </r>
  <r>
    <x v="0"/>
    <x v="10"/>
    <n v="4112000188"/>
    <x v="2"/>
    <s v="05CNCTPNPL"/>
    <s v="FRUTTA NATURAL PINEAPPLE 1LTR X 10PCS"/>
    <n v="0"/>
    <n v="500"/>
    <n v="500"/>
    <n v="11"/>
    <n v="2000000"/>
    <n v="150000"/>
    <n v="4000"/>
    <x v="0"/>
    <x v="2"/>
    <x v="1"/>
    <x v="2"/>
    <x v="18"/>
    <x v="18"/>
    <x v="0"/>
    <x v="1"/>
    <x v="0"/>
  </r>
  <r>
    <x v="0"/>
    <x v="10"/>
    <n v="4112000188"/>
    <x v="2"/>
    <s v="06MACC0CK"/>
    <s v="MACCAW DRINK COCKTAIL 1LTR X 10PCS"/>
    <n v="0"/>
    <n v="100"/>
    <n v="100"/>
    <n v="67"/>
    <n v="372093.02"/>
    <n v="27906.98"/>
    <n v="3720.93"/>
    <x v="0"/>
    <x v="2"/>
    <x v="1"/>
    <x v="2"/>
    <x v="2"/>
    <x v="2"/>
    <x v="1"/>
    <x v="1"/>
    <x v="0"/>
  </r>
  <r>
    <x v="0"/>
    <x v="10"/>
    <n v="4112000188"/>
    <x v="2"/>
    <s v="06MACCRNBRY"/>
    <s v="MACCAW DRINK CRANBERRY 1LTR X 10PCS"/>
    <n v="0"/>
    <n v="100"/>
    <n v="100"/>
    <n v="254"/>
    <n v="372093.02"/>
    <n v="27906.98"/>
    <n v="3720.93"/>
    <x v="0"/>
    <x v="2"/>
    <x v="1"/>
    <x v="2"/>
    <x v="3"/>
    <x v="3"/>
    <x v="1"/>
    <x v="1"/>
    <x v="0"/>
  </r>
  <r>
    <x v="0"/>
    <x v="10"/>
    <n v="4112000188"/>
    <x v="2"/>
    <s v="06MACORAGE"/>
    <s v="MACCAW DRINK ORANGE 1LTR X 10PCS"/>
    <n v="0"/>
    <n v="100"/>
    <n v="100"/>
    <n v="0"/>
    <n v="372093.02"/>
    <n v="27906.98"/>
    <n v="3720.93"/>
    <x v="0"/>
    <x v="2"/>
    <x v="1"/>
    <x v="2"/>
    <x v="19"/>
    <x v="19"/>
    <x v="1"/>
    <x v="1"/>
    <x v="0"/>
  </r>
  <r>
    <x v="0"/>
    <x v="10"/>
    <n v="4112000188"/>
    <x v="2"/>
    <s v="06MACPNPL"/>
    <s v="MACCAW DRINK PINEAPPLE 1LTR X 10PCS"/>
    <n v="0"/>
    <n v="300"/>
    <n v="300"/>
    <n v="21"/>
    <n v="1116279.06"/>
    <n v="83720.929999999993"/>
    <n v="3720.93"/>
    <x v="0"/>
    <x v="2"/>
    <x v="1"/>
    <x v="2"/>
    <x v="12"/>
    <x v="12"/>
    <x v="1"/>
    <x v="1"/>
    <x v="0"/>
  </r>
  <r>
    <x v="0"/>
    <x v="10"/>
    <n v="4112000188"/>
    <x v="2"/>
    <s v="06MACSTWBAN"/>
    <s v="MACCAW DRINK STRAWBERRY -BANANA X10PCS"/>
    <n v="0"/>
    <n v="100"/>
    <n v="100"/>
    <n v="0"/>
    <n v="372093.02"/>
    <n v="27906.98"/>
    <n v="3720.93"/>
    <x v="0"/>
    <x v="2"/>
    <x v="1"/>
    <x v="2"/>
    <x v="4"/>
    <x v="4"/>
    <x v="1"/>
    <x v="1"/>
    <x v="0"/>
  </r>
  <r>
    <x v="0"/>
    <x v="10"/>
    <n v="4112000188"/>
    <x v="2"/>
    <s v="07NPBBKT"/>
    <s v="FRUTTA PET BOTTLE BLACKCURRENT 500ML (12PCS)"/>
    <n v="0"/>
    <n v="687"/>
    <n v="687"/>
    <n v="0"/>
    <n v="669767.46"/>
    <n v="50232.56"/>
    <n v="974.92"/>
    <x v="0"/>
    <x v="2"/>
    <x v="1"/>
    <x v="2"/>
    <x v="5"/>
    <x v="5"/>
    <x v="0"/>
    <x v="1"/>
    <x v="1"/>
  </r>
  <r>
    <x v="0"/>
    <x v="10"/>
    <n v="4112000188"/>
    <x v="2"/>
    <s v="07NPBCTL"/>
    <s v="FRUTTA PET BOTTLE  COCKTAIL 500ML (12PCS)"/>
    <n v="0"/>
    <n v="350"/>
    <n v="350"/>
    <n v="647"/>
    <n v="334883.73"/>
    <n v="25116.28"/>
    <n v="956.81"/>
    <x v="0"/>
    <x v="2"/>
    <x v="1"/>
    <x v="2"/>
    <x v="6"/>
    <x v="6"/>
    <x v="0"/>
    <x v="1"/>
    <x v="1"/>
  </r>
  <r>
    <x v="0"/>
    <x v="10"/>
    <n v="4112000188"/>
    <x v="2"/>
    <s v="07NPBORG"/>
    <s v="FRUTTA PET BOTTLE  ORANGE 500ML (12PCS)"/>
    <n v="0"/>
    <n v="400"/>
    <n v="400"/>
    <n v="480"/>
    <n v="390697.68"/>
    <n v="29302.33"/>
    <n v="976.74"/>
    <x v="0"/>
    <x v="2"/>
    <x v="1"/>
    <x v="2"/>
    <x v="7"/>
    <x v="7"/>
    <x v="0"/>
    <x v="1"/>
    <x v="1"/>
  </r>
  <r>
    <x v="0"/>
    <x v="10"/>
    <n v="4112000188"/>
    <x v="2"/>
    <s v="07NPBPPL"/>
    <s v="FRUTTA PET BOTTLE PINEAPPLE 500ML (12PCS)"/>
    <n v="0"/>
    <n v="250"/>
    <n v="250"/>
    <n v="41"/>
    <n v="279069.77"/>
    <n v="20930.23"/>
    <n v="1116.28"/>
    <x v="0"/>
    <x v="2"/>
    <x v="1"/>
    <x v="2"/>
    <x v="13"/>
    <x v="13"/>
    <x v="0"/>
    <x v="1"/>
    <x v="1"/>
  </r>
  <r>
    <x v="0"/>
    <x v="10"/>
    <n v="4112000197"/>
    <x v="3"/>
    <s v="03CSCOCK"/>
    <s v="CALIFORNIA SUN COCKTAIL X 40PCS"/>
    <n v="0"/>
    <n v="400"/>
    <n v="400"/>
    <n v="78"/>
    <n v="1004652"/>
    <n v="75348.899999999994"/>
    <n v="2511.63"/>
    <x v="0"/>
    <x v="3"/>
    <x v="2"/>
    <x v="3"/>
    <x v="8"/>
    <x v="8"/>
    <x v="2"/>
    <x v="2"/>
    <x v="2"/>
  </r>
  <r>
    <x v="0"/>
    <x v="10"/>
    <n v="4112000197"/>
    <x v="3"/>
    <s v="03CSMNG"/>
    <s v="CALIFORNIA SUN MANGO X 40PCS"/>
    <n v="0"/>
    <n v="450"/>
    <n v="450"/>
    <n v="94"/>
    <n v="1130233.5"/>
    <n v="84767.51"/>
    <n v="2511.63"/>
    <x v="0"/>
    <x v="3"/>
    <x v="2"/>
    <x v="3"/>
    <x v="9"/>
    <x v="9"/>
    <x v="2"/>
    <x v="2"/>
    <x v="2"/>
  </r>
  <r>
    <x v="0"/>
    <x v="10"/>
    <n v="4112000197"/>
    <x v="3"/>
    <s v="03CSSBRY"/>
    <s v="CALIFORNIA SUN STRAWBERRY X 40PCS"/>
    <n v="0"/>
    <n v="50"/>
    <n v="50"/>
    <n v="108"/>
    <n v="125581.5"/>
    <n v="9418.61"/>
    <n v="2511.63"/>
    <x v="0"/>
    <x v="3"/>
    <x v="2"/>
    <x v="3"/>
    <x v="16"/>
    <x v="16"/>
    <x v="2"/>
    <x v="2"/>
    <x v="2"/>
  </r>
  <r>
    <x v="0"/>
    <x v="10"/>
    <n v="4112000197"/>
    <x v="3"/>
    <s v="05CNCTAPPLE"/>
    <s v="FRUTTA NATURAL APPLE JUICE 1LTR X 10PCS"/>
    <n v="0"/>
    <n v="100"/>
    <n v="100"/>
    <n v="905"/>
    <n v="400000"/>
    <n v="30000"/>
    <n v="4000"/>
    <x v="0"/>
    <x v="3"/>
    <x v="2"/>
    <x v="3"/>
    <x v="0"/>
    <x v="0"/>
    <x v="0"/>
    <x v="2"/>
    <x v="0"/>
  </r>
  <r>
    <x v="0"/>
    <x v="10"/>
    <n v="4112000197"/>
    <x v="3"/>
    <s v="05CNCTCOCK"/>
    <s v="FRUTTA NATURAL COCKTAIL 1LTR X 10PCS"/>
    <n v="0"/>
    <n v="250"/>
    <n v="250"/>
    <n v="11"/>
    <n v="1000000"/>
    <n v="75000"/>
    <n v="4000"/>
    <x v="0"/>
    <x v="3"/>
    <x v="2"/>
    <x v="3"/>
    <x v="14"/>
    <x v="14"/>
    <x v="0"/>
    <x v="2"/>
    <x v="0"/>
  </r>
  <r>
    <x v="0"/>
    <x v="10"/>
    <n v="4112000197"/>
    <x v="3"/>
    <s v="05CNCTORG"/>
    <s v="FRUTTA NATURAL ORANGE 1LTR X 10PCS"/>
    <n v="0"/>
    <n v="150"/>
    <n v="150"/>
    <n v="35"/>
    <n v="600000"/>
    <n v="45000"/>
    <n v="4000"/>
    <x v="0"/>
    <x v="3"/>
    <x v="2"/>
    <x v="3"/>
    <x v="1"/>
    <x v="1"/>
    <x v="0"/>
    <x v="2"/>
    <x v="0"/>
  </r>
  <r>
    <x v="0"/>
    <x v="10"/>
    <n v="4112000197"/>
    <x v="3"/>
    <s v="05CNCTPNPL"/>
    <s v="FRUTTA NATURAL PINEAPPLE 1LTR X 10PCS"/>
    <n v="0"/>
    <n v="100"/>
    <n v="100"/>
    <n v="11"/>
    <n v="400000"/>
    <n v="30000"/>
    <n v="4000"/>
    <x v="0"/>
    <x v="3"/>
    <x v="2"/>
    <x v="3"/>
    <x v="18"/>
    <x v="18"/>
    <x v="0"/>
    <x v="2"/>
    <x v="0"/>
  </r>
  <r>
    <x v="0"/>
    <x v="10"/>
    <n v="4112000197"/>
    <x v="3"/>
    <s v="06MACC0CK"/>
    <s v="MACCAW DRINK COCKTAIL 1LTR X 10PCS"/>
    <n v="0"/>
    <n v="125"/>
    <n v="125"/>
    <n v="67"/>
    <n v="465116.27"/>
    <n v="34883.72"/>
    <n v="3720.93"/>
    <x v="0"/>
    <x v="3"/>
    <x v="2"/>
    <x v="3"/>
    <x v="2"/>
    <x v="2"/>
    <x v="1"/>
    <x v="2"/>
    <x v="0"/>
  </r>
  <r>
    <x v="0"/>
    <x v="10"/>
    <n v="4112000197"/>
    <x v="3"/>
    <s v="06MACORAGE"/>
    <s v="MACCAW DRINK ORANGE 1LTR X 10PCS"/>
    <n v="0"/>
    <n v="75"/>
    <n v="75"/>
    <n v="0"/>
    <n v="279069.76"/>
    <n v="20930.23"/>
    <n v="3720.93"/>
    <x v="0"/>
    <x v="3"/>
    <x v="2"/>
    <x v="3"/>
    <x v="19"/>
    <x v="19"/>
    <x v="1"/>
    <x v="2"/>
    <x v="0"/>
  </r>
  <r>
    <x v="0"/>
    <x v="10"/>
    <n v="4112000197"/>
    <x v="3"/>
    <s v="06MACPNPL"/>
    <s v="MACCAW DRINK PINEAPPLE 1LTR X 10PCS"/>
    <n v="0"/>
    <n v="100"/>
    <n v="100"/>
    <n v="21"/>
    <n v="372093.02"/>
    <n v="27906.98"/>
    <n v="3720.93"/>
    <x v="0"/>
    <x v="3"/>
    <x v="2"/>
    <x v="3"/>
    <x v="12"/>
    <x v="12"/>
    <x v="1"/>
    <x v="2"/>
    <x v="0"/>
  </r>
  <r>
    <x v="0"/>
    <x v="10"/>
    <n v="4112000197"/>
    <x v="3"/>
    <s v="07NPBBKT"/>
    <s v="FRUTTA PET BOTTLE BLACKCURRENT 500ML (12PCS)"/>
    <n v="0"/>
    <n v="50"/>
    <n v="50"/>
    <n v="0"/>
    <n v="60465.120000000003"/>
    <n v="4534.88"/>
    <n v="1209.3"/>
    <x v="0"/>
    <x v="3"/>
    <x v="2"/>
    <x v="3"/>
    <x v="5"/>
    <x v="5"/>
    <x v="0"/>
    <x v="2"/>
    <x v="1"/>
  </r>
  <r>
    <x v="0"/>
    <x v="10"/>
    <n v="4112000197"/>
    <x v="3"/>
    <s v="07NPBCTL"/>
    <s v="FRUTTA PET BOTTLE  COCKTAIL 500ML (12PCS)"/>
    <n v="0"/>
    <n v="650"/>
    <n v="650"/>
    <n v="647"/>
    <n v="786046.49"/>
    <n v="58953.49"/>
    <n v="1209.3"/>
    <x v="0"/>
    <x v="3"/>
    <x v="2"/>
    <x v="3"/>
    <x v="6"/>
    <x v="6"/>
    <x v="0"/>
    <x v="2"/>
    <x v="1"/>
  </r>
  <r>
    <x v="0"/>
    <x v="10"/>
    <n v="4112000197"/>
    <x v="3"/>
    <s v="07NPBORG"/>
    <s v="FRUTTA PET BOTTLE  ORANGE 500ML (12PCS)"/>
    <n v="0"/>
    <n v="800"/>
    <n v="800"/>
    <n v="480"/>
    <n v="967441.84"/>
    <n v="72558.14"/>
    <n v="1209.3"/>
    <x v="0"/>
    <x v="3"/>
    <x v="2"/>
    <x v="3"/>
    <x v="7"/>
    <x v="7"/>
    <x v="0"/>
    <x v="2"/>
    <x v="1"/>
  </r>
  <r>
    <x v="0"/>
    <x v="10"/>
    <n v="4112000197"/>
    <x v="3"/>
    <s v="07NPBPPL"/>
    <s v="FRUTTA PET BOTTLE PINEAPPLE 500ML (12PCS)"/>
    <n v="0"/>
    <n v="400"/>
    <n v="400"/>
    <n v="41"/>
    <n v="483720.92"/>
    <n v="36279.07"/>
    <n v="1209.3"/>
    <x v="0"/>
    <x v="3"/>
    <x v="2"/>
    <x v="3"/>
    <x v="13"/>
    <x v="13"/>
    <x v="0"/>
    <x v="2"/>
    <x v="1"/>
  </r>
  <r>
    <x v="0"/>
    <x v="10"/>
    <n v="4112000206"/>
    <x v="4"/>
    <s v="04NCTAPPLE"/>
    <s v="FRUTTA NATURAL  APPLE 250ML X 24PCS"/>
    <n v="0"/>
    <n v="20"/>
    <n v="20"/>
    <n v="0"/>
    <n v="63255.81"/>
    <n v="4744.1899999999996"/>
    <n v="3162.79"/>
    <x v="1"/>
    <x v="1"/>
    <x v="0"/>
    <x v="1"/>
    <x v="20"/>
    <x v="20"/>
    <x v="0"/>
    <x v="0"/>
    <x v="3"/>
  </r>
  <r>
    <x v="0"/>
    <x v="10"/>
    <n v="4112000206"/>
    <x v="4"/>
    <s v="05CNCTAPPLE"/>
    <s v="FRUTTA NATURAL APPLE JUICE 1LTR X 10PCS"/>
    <n v="0"/>
    <n v="86"/>
    <n v="86"/>
    <n v="905"/>
    <n v="280000"/>
    <n v="21000"/>
    <n v="3255.81"/>
    <x v="1"/>
    <x v="1"/>
    <x v="0"/>
    <x v="1"/>
    <x v="0"/>
    <x v="0"/>
    <x v="0"/>
    <x v="0"/>
    <x v="0"/>
  </r>
  <r>
    <x v="0"/>
    <x v="10"/>
    <n v="4112000206"/>
    <x v="4"/>
    <s v="05CNCTCOCK"/>
    <s v="FRUTTA NATURAL COCKTAIL 1LTR X 10PCS"/>
    <n v="0"/>
    <n v="70"/>
    <n v="70"/>
    <n v="11"/>
    <n v="280000"/>
    <n v="21000"/>
    <n v="4000"/>
    <x v="1"/>
    <x v="1"/>
    <x v="0"/>
    <x v="1"/>
    <x v="14"/>
    <x v="14"/>
    <x v="0"/>
    <x v="0"/>
    <x v="0"/>
  </r>
  <r>
    <x v="0"/>
    <x v="10"/>
    <n v="4112000206"/>
    <x v="4"/>
    <s v="05CNCTORG"/>
    <s v="FRUTTA NATURAL ORANGE 1LTR X 10PCS"/>
    <n v="0"/>
    <n v="76"/>
    <n v="76"/>
    <n v="35"/>
    <n v="280000"/>
    <n v="21000"/>
    <n v="3684.21"/>
    <x v="1"/>
    <x v="1"/>
    <x v="0"/>
    <x v="1"/>
    <x v="1"/>
    <x v="1"/>
    <x v="0"/>
    <x v="0"/>
    <x v="0"/>
  </r>
  <r>
    <x v="0"/>
    <x v="10"/>
    <n v="4112000206"/>
    <x v="4"/>
    <s v="05CNCTPNPL"/>
    <s v="FRUTTA NATURAL PINEAPPLE 1LTR X 10PCS"/>
    <n v="0"/>
    <n v="70"/>
    <n v="70"/>
    <n v="11"/>
    <n v="280000"/>
    <n v="21000"/>
    <n v="4000"/>
    <x v="1"/>
    <x v="1"/>
    <x v="0"/>
    <x v="1"/>
    <x v="18"/>
    <x v="18"/>
    <x v="0"/>
    <x v="0"/>
    <x v="0"/>
  </r>
  <r>
    <x v="0"/>
    <x v="10"/>
    <n v="4112000206"/>
    <x v="4"/>
    <s v="06MACC0CK"/>
    <s v="MACCAW DRINK COCKTAIL 1LTR X 10PCS"/>
    <n v="0"/>
    <n v="10"/>
    <n v="10"/>
    <n v="67"/>
    <n v="37209.300000000003"/>
    <n v="2790.7"/>
    <n v="3720.93"/>
    <x v="1"/>
    <x v="1"/>
    <x v="0"/>
    <x v="1"/>
    <x v="2"/>
    <x v="2"/>
    <x v="1"/>
    <x v="0"/>
    <x v="0"/>
  </r>
  <r>
    <x v="0"/>
    <x v="10"/>
    <n v="4112000206"/>
    <x v="4"/>
    <s v="06MACCRNBRY"/>
    <s v="MACCAW DRINK CRANBERRY 1LTR X 10PCS"/>
    <n v="0"/>
    <n v="14"/>
    <n v="14"/>
    <n v="254"/>
    <n v="37209.300000000003"/>
    <n v="2790.7"/>
    <n v="2657.81"/>
    <x v="1"/>
    <x v="1"/>
    <x v="0"/>
    <x v="1"/>
    <x v="3"/>
    <x v="3"/>
    <x v="1"/>
    <x v="0"/>
    <x v="0"/>
  </r>
  <r>
    <x v="0"/>
    <x v="10"/>
    <n v="4112000206"/>
    <x v="4"/>
    <s v="06MACORAGE"/>
    <s v="MACCAW DRINK ORANGE 1LTR X 10PCS"/>
    <n v="0"/>
    <n v="10"/>
    <n v="10"/>
    <n v="0"/>
    <n v="37209.300000000003"/>
    <n v="2790.7"/>
    <n v="3720.93"/>
    <x v="1"/>
    <x v="1"/>
    <x v="0"/>
    <x v="1"/>
    <x v="19"/>
    <x v="19"/>
    <x v="1"/>
    <x v="0"/>
    <x v="0"/>
  </r>
  <r>
    <x v="0"/>
    <x v="10"/>
    <n v="4112000206"/>
    <x v="4"/>
    <s v="06MACPNPL"/>
    <s v="MACCAW DRINK PINEAPPLE 1LTR X 10PCS"/>
    <n v="0"/>
    <n v="10"/>
    <n v="10"/>
    <n v="21"/>
    <n v="37209.300000000003"/>
    <n v="2790.7"/>
    <n v="3720.93"/>
    <x v="1"/>
    <x v="1"/>
    <x v="0"/>
    <x v="1"/>
    <x v="12"/>
    <x v="12"/>
    <x v="1"/>
    <x v="0"/>
    <x v="0"/>
  </r>
  <r>
    <x v="0"/>
    <x v="10"/>
    <n v="4112000206"/>
    <x v="4"/>
    <s v="06MACSTWBAN"/>
    <s v="MACCAW DRINK STRAWBERRY -BANANA X10PCS"/>
    <n v="0"/>
    <n v="10"/>
    <n v="10"/>
    <n v="0"/>
    <n v="37209.300000000003"/>
    <n v="2790.7"/>
    <n v="3720.93"/>
    <x v="1"/>
    <x v="1"/>
    <x v="0"/>
    <x v="1"/>
    <x v="4"/>
    <x v="4"/>
    <x v="1"/>
    <x v="0"/>
    <x v="0"/>
  </r>
  <r>
    <x v="0"/>
    <x v="10"/>
    <n v="4112000206"/>
    <x v="4"/>
    <s v="07NPBBKT"/>
    <s v="FRUTTA PET BOTTLE BLACKCURRENT 500ML (12PCS)"/>
    <n v="0"/>
    <n v="20"/>
    <n v="20"/>
    <n v="0"/>
    <n v="22325.58"/>
    <n v="1674.42"/>
    <n v="1116.28"/>
    <x v="1"/>
    <x v="1"/>
    <x v="0"/>
    <x v="1"/>
    <x v="5"/>
    <x v="5"/>
    <x v="0"/>
    <x v="0"/>
    <x v="1"/>
  </r>
  <r>
    <x v="0"/>
    <x v="10"/>
    <n v="4112000206"/>
    <x v="4"/>
    <s v="07NPBCTL"/>
    <s v="FRUTTA PET BOTTLE  COCKTAIL 500ML (12PCS)"/>
    <n v="0"/>
    <n v="20"/>
    <n v="20"/>
    <n v="647"/>
    <n v="22325.58"/>
    <n v="1674.42"/>
    <n v="1116.28"/>
    <x v="1"/>
    <x v="1"/>
    <x v="0"/>
    <x v="1"/>
    <x v="6"/>
    <x v="6"/>
    <x v="0"/>
    <x v="0"/>
    <x v="1"/>
  </r>
  <r>
    <x v="0"/>
    <x v="10"/>
    <n v="4112000206"/>
    <x v="4"/>
    <s v="07NPBORG"/>
    <s v="FRUTTA PET BOTTLE  ORANGE 500ML (12PCS)"/>
    <n v="0"/>
    <n v="28"/>
    <n v="28"/>
    <n v="480"/>
    <n v="22325.58"/>
    <n v="1674.42"/>
    <n v="797.34"/>
    <x v="1"/>
    <x v="1"/>
    <x v="0"/>
    <x v="1"/>
    <x v="7"/>
    <x v="7"/>
    <x v="0"/>
    <x v="0"/>
    <x v="1"/>
  </r>
  <r>
    <x v="0"/>
    <x v="10"/>
    <n v="4112000206"/>
    <x v="4"/>
    <s v="07NPBPPL"/>
    <s v="FRUTTA PET BOTTLE PINEAPPLE 500ML (12PCS)"/>
    <n v="0"/>
    <n v="20"/>
    <n v="20"/>
    <n v="41"/>
    <n v="22325.58"/>
    <n v="1674.42"/>
    <n v="1116.28"/>
    <x v="1"/>
    <x v="1"/>
    <x v="0"/>
    <x v="1"/>
    <x v="13"/>
    <x v="13"/>
    <x v="0"/>
    <x v="0"/>
    <x v="1"/>
  </r>
  <r>
    <x v="0"/>
    <x v="10"/>
    <n v="4112000212"/>
    <x v="5"/>
    <s v="03CSAPPLE"/>
    <s v="CALIFORNIA SUN APPLE X 40PCS"/>
    <n v="0"/>
    <n v="20"/>
    <n v="20"/>
    <n v="14"/>
    <n v="50232.6"/>
    <n v="3767.45"/>
    <n v="2511.63"/>
    <x v="1"/>
    <x v="1"/>
    <x v="0"/>
    <x v="1"/>
    <x v="15"/>
    <x v="15"/>
    <x v="2"/>
    <x v="0"/>
    <x v="2"/>
  </r>
  <r>
    <x v="0"/>
    <x v="10"/>
    <n v="4112000212"/>
    <x v="5"/>
    <s v="03CSCOCK"/>
    <s v="CALIFORNIA SUN COCKTAIL X 40PCS"/>
    <n v="0"/>
    <n v="20"/>
    <n v="20"/>
    <n v="78"/>
    <n v="50232.6"/>
    <n v="3767.45"/>
    <n v="2511.63"/>
    <x v="1"/>
    <x v="1"/>
    <x v="0"/>
    <x v="1"/>
    <x v="8"/>
    <x v="8"/>
    <x v="2"/>
    <x v="0"/>
    <x v="2"/>
  </r>
  <r>
    <x v="0"/>
    <x v="10"/>
    <n v="4112000212"/>
    <x v="5"/>
    <s v="03CSMNG"/>
    <s v="CALIFORNIA SUN MANGO X 40PCS"/>
    <n v="0"/>
    <n v="10"/>
    <n v="10"/>
    <n v="94"/>
    <n v="25116.3"/>
    <n v="1883.72"/>
    <n v="2511.63"/>
    <x v="1"/>
    <x v="1"/>
    <x v="0"/>
    <x v="1"/>
    <x v="9"/>
    <x v="9"/>
    <x v="2"/>
    <x v="0"/>
    <x v="2"/>
  </r>
  <r>
    <x v="0"/>
    <x v="10"/>
    <n v="4112000212"/>
    <x v="5"/>
    <s v="03CSPNPL"/>
    <s v="CALIFORNIA SUN  PINEAPPLE X 40PCS"/>
    <n v="0"/>
    <n v="20"/>
    <n v="20"/>
    <n v="0"/>
    <n v="50232.6"/>
    <n v="3767.45"/>
    <n v="2511.63"/>
    <x v="1"/>
    <x v="1"/>
    <x v="0"/>
    <x v="1"/>
    <x v="11"/>
    <x v="11"/>
    <x v="2"/>
    <x v="0"/>
    <x v="2"/>
  </r>
  <r>
    <x v="0"/>
    <x v="10"/>
    <n v="4112000212"/>
    <x v="5"/>
    <s v="03CSSBRY"/>
    <s v="CALIFORNIA SUN STRAWBERRY X 40PCS"/>
    <n v="0"/>
    <n v="10"/>
    <n v="10"/>
    <n v="108"/>
    <n v="25116.3"/>
    <n v="1883.72"/>
    <n v="2511.63"/>
    <x v="1"/>
    <x v="1"/>
    <x v="0"/>
    <x v="1"/>
    <x v="16"/>
    <x v="16"/>
    <x v="2"/>
    <x v="0"/>
    <x v="2"/>
  </r>
  <r>
    <x v="0"/>
    <x v="10"/>
    <n v="4112000212"/>
    <x v="5"/>
    <s v="05CNCTAPPLE"/>
    <s v="FRUTTA NATURAL APPLE JUICE 1LTR X 10PCS"/>
    <n v="0"/>
    <n v="30"/>
    <n v="30"/>
    <n v="905"/>
    <n v="100000"/>
    <n v="7500"/>
    <n v="3333.33"/>
    <x v="1"/>
    <x v="1"/>
    <x v="0"/>
    <x v="1"/>
    <x v="0"/>
    <x v="0"/>
    <x v="0"/>
    <x v="0"/>
    <x v="0"/>
  </r>
  <r>
    <x v="0"/>
    <x v="10"/>
    <n v="4112000212"/>
    <x v="5"/>
    <s v="05CNCTCOCK"/>
    <s v="FRUTTA NATURAL COCKTAIL 1LTR X 10PCS"/>
    <n v="0"/>
    <n v="25"/>
    <n v="25"/>
    <n v="11"/>
    <n v="100000"/>
    <n v="7500"/>
    <n v="4000"/>
    <x v="1"/>
    <x v="1"/>
    <x v="0"/>
    <x v="1"/>
    <x v="14"/>
    <x v="14"/>
    <x v="0"/>
    <x v="0"/>
    <x v="0"/>
  </r>
  <r>
    <x v="0"/>
    <x v="10"/>
    <n v="4112000212"/>
    <x v="5"/>
    <s v="05CNCTORG"/>
    <s v="FRUTTA NATURAL ORANGE 1LTR X 10PCS"/>
    <n v="0"/>
    <n v="25"/>
    <n v="25"/>
    <n v="35"/>
    <n v="100000"/>
    <n v="7500"/>
    <n v="4000"/>
    <x v="1"/>
    <x v="1"/>
    <x v="0"/>
    <x v="1"/>
    <x v="1"/>
    <x v="1"/>
    <x v="0"/>
    <x v="0"/>
    <x v="0"/>
  </r>
  <r>
    <x v="0"/>
    <x v="10"/>
    <n v="4112000212"/>
    <x v="5"/>
    <s v="05CNCTPNPL"/>
    <s v="FRUTTA NATURAL PINEAPPLE 1LTR X 10PCS"/>
    <n v="0"/>
    <n v="25"/>
    <n v="25"/>
    <n v="11"/>
    <n v="100000"/>
    <n v="7500"/>
    <n v="4000"/>
    <x v="1"/>
    <x v="1"/>
    <x v="0"/>
    <x v="1"/>
    <x v="18"/>
    <x v="18"/>
    <x v="0"/>
    <x v="0"/>
    <x v="0"/>
  </r>
  <r>
    <x v="0"/>
    <x v="10"/>
    <n v="4112000212"/>
    <x v="5"/>
    <s v="06MACC0CK"/>
    <s v="MACCAW DRINK COCKTAIL 1LTR X 10PCS"/>
    <n v="0"/>
    <n v="25"/>
    <n v="25"/>
    <n v="67"/>
    <n v="93023.25"/>
    <n v="6976.74"/>
    <n v="3720.93"/>
    <x v="1"/>
    <x v="1"/>
    <x v="0"/>
    <x v="1"/>
    <x v="2"/>
    <x v="2"/>
    <x v="1"/>
    <x v="0"/>
    <x v="0"/>
  </r>
  <r>
    <x v="0"/>
    <x v="10"/>
    <n v="4112000212"/>
    <x v="5"/>
    <s v="06MACCRNBRY"/>
    <s v="MACCAW DRINK CRANBERRY 1LTR X 10PCS"/>
    <n v="0"/>
    <n v="33"/>
    <n v="33"/>
    <n v="254"/>
    <n v="93023.25"/>
    <n v="6976.74"/>
    <n v="2818.89"/>
    <x v="1"/>
    <x v="1"/>
    <x v="0"/>
    <x v="1"/>
    <x v="3"/>
    <x v="3"/>
    <x v="1"/>
    <x v="0"/>
    <x v="0"/>
  </r>
  <r>
    <x v="0"/>
    <x v="10"/>
    <n v="4112000212"/>
    <x v="5"/>
    <s v="06MACORAGE"/>
    <s v="MACCAW DRINK ORANGE 1LTR X 10PCS"/>
    <n v="0"/>
    <n v="25"/>
    <n v="25"/>
    <n v="0"/>
    <n v="93023.25"/>
    <n v="6976.74"/>
    <n v="3720.93"/>
    <x v="1"/>
    <x v="1"/>
    <x v="0"/>
    <x v="1"/>
    <x v="19"/>
    <x v="19"/>
    <x v="1"/>
    <x v="0"/>
    <x v="0"/>
  </r>
  <r>
    <x v="0"/>
    <x v="10"/>
    <n v="4112000212"/>
    <x v="5"/>
    <s v="06MACPNPL"/>
    <s v="MACCAW DRINK PINEAPPLE 1LTR X 10PCS"/>
    <n v="0"/>
    <n v="25"/>
    <n v="25"/>
    <n v="21"/>
    <n v="93023.25"/>
    <n v="6976.74"/>
    <n v="3720.93"/>
    <x v="1"/>
    <x v="1"/>
    <x v="0"/>
    <x v="1"/>
    <x v="12"/>
    <x v="12"/>
    <x v="1"/>
    <x v="0"/>
    <x v="0"/>
  </r>
  <r>
    <x v="0"/>
    <x v="10"/>
    <n v="4112000212"/>
    <x v="5"/>
    <s v="07NPBBKT"/>
    <s v="FRUTTA PET BOTTLE BLACKCURRENT 500ML (12PCS)"/>
    <n v="0"/>
    <n v="15"/>
    <n v="15"/>
    <n v="0"/>
    <n v="16744.189999999999"/>
    <n v="1255.81"/>
    <n v="1116.28"/>
    <x v="1"/>
    <x v="1"/>
    <x v="0"/>
    <x v="1"/>
    <x v="5"/>
    <x v="5"/>
    <x v="0"/>
    <x v="0"/>
    <x v="1"/>
  </r>
  <r>
    <x v="0"/>
    <x v="10"/>
    <n v="4112000212"/>
    <x v="5"/>
    <s v="07NPBCTL"/>
    <s v="FRUTTA PET BOTTLE  COCKTAIL 500ML (12PCS)"/>
    <n v="0"/>
    <n v="15"/>
    <n v="15"/>
    <n v="647"/>
    <n v="16744.189999999999"/>
    <n v="1255.81"/>
    <n v="1116.28"/>
    <x v="1"/>
    <x v="1"/>
    <x v="0"/>
    <x v="1"/>
    <x v="6"/>
    <x v="6"/>
    <x v="0"/>
    <x v="0"/>
    <x v="1"/>
  </r>
  <r>
    <x v="0"/>
    <x v="10"/>
    <n v="4112000212"/>
    <x v="5"/>
    <s v="07NPBORG"/>
    <s v="FRUTTA PET BOTTLE  ORANGE 500ML (12PCS)"/>
    <n v="0"/>
    <n v="15"/>
    <n v="15"/>
    <n v="480"/>
    <n v="16744.189999999999"/>
    <n v="1255.81"/>
    <n v="1116.28"/>
    <x v="1"/>
    <x v="1"/>
    <x v="0"/>
    <x v="1"/>
    <x v="7"/>
    <x v="7"/>
    <x v="0"/>
    <x v="0"/>
    <x v="1"/>
  </r>
  <r>
    <x v="0"/>
    <x v="10"/>
    <n v="4112000212"/>
    <x v="5"/>
    <s v="07NPBPPL"/>
    <s v="FRUTTA PET BOTTLE PINEAPPLE 500ML (12PCS)"/>
    <n v="0"/>
    <n v="21"/>
    <n v="21"/>
    <n v="41"/>
    <n v="16744.189999999999"/>
    <n v="1255.81"/>
    <n v="797.34"/>
    <x v="1"/>
    <x v="1"/>
    <x v="0"/>
    <x v="1"/>
    <x v="13"/>
    <x v="13"/>
    <x v="0"/>
    <x v="0"/>
    <x v="1"/>
  </r>
  <r>
    <x v="0"/>
    <x v="10"/>
    <n v="4112000217"/>
    <x v="139"/>
    <s v="05CNCTAPPLE"/>
    <s v="FRUTTA NATURAL APPLE JUICE 1LTR X 10PCS"/>
    <n v="0"/>
    <n v="19"/>
    <n v="19"/>
    <n v="905"/>
    <n v="60000"/>
    <n v="4500"/>
    <n v="3157.89"/>
    <x v="1"/>
    <x v="1"/>
    <x v="0"/>
    <x v="1"/>
    <x v="0"/>
    <x v="0"/>
    <x v="0"/>
    <x v="0"/>
    <x v="0"/>
  </r>
  <r>
    <x v="0"/>
    <x v="10"/>
    <n v="4112000217"/>
    <x v="139"/>
    <s v="05CNCTCOCK"/>
    <s v="FRUTTA NATURAL COCKTAIL 1LTR X 10PCS"/>
    <n v="0"/>
    <n v="15"/>
    <n v="15"/>
    <n v="11"/>
    <n v="60000"/>
    <n v="4500"/>
    <n v="4000"/>
    <x v="1"/>
    <x v="1"/>
    <x v="0"/>
    <x v="1"/>
    <x v="14"/>
    <x v="14"/>
    <x v="0"/>
    <x v="0"/>
    <x v="0"/>
  </r>
  <r>
    <x v="0"/>
    <x v="10"/>
    <n v="4112000217"/>
    <x v="139"/>
    <s v="05CNCTORG"/>
    <s v="FRUTTA NATURAL ORANGE 1LTR X 10PCS"/>
    <n v="0"/>
    <n v="15"/>
    <n v="15"/>
    <n v="35"/>
    <n v="60000"/>
    <n v="4500"/>
    <n v="4000"/>
    <x v="1"/>
    <x v="1"/>
    <x v="0"/>
    <x v="1"/>
    <x v="1"/>
    <x v="1"/>
    <x v="0"/>
    <x v="0"/>
    <x v="0"/>
  </r>
  <r>
    <x v="0"/>
    <x v="10"/>
    <n v="4112000217"/>
    <x v="139"/>
    <s v="05CNCTPNPL"/>
    <s v="FRUTTA NATURAL PINEAPPLE 1LTR X 10PCS"/>
    <n v="0"/>
    <n v="15"/>
    <n v="15"/>
    <n v="11"/>
    <n v="60000"/>
    <n v="4500"/>
    <n v="4000"/>
    <x v="1"/>
    <x v="1"/>
    <x v="0"/>
    <x v="1"/>
    <x v="18"/>
    <x v="18"/>
    <x v="0"/>
    <x v="0"/>
    <x v="0"/>
  </r>
  <r>
    <x v="0"/>
    <x v="10"/>
    <n v="4112000219"/>
    <x v="7"/>
    <s v="05CNCTAPPLE"/>
    <s v="FRUTTA NATURAL APPLE JUICE 1LTR X 10PCS"/>
    <n v="0"/>
    <n v="1000"/>
    <n v="1000"/>
    <n v="905"/>
    <n v="4000000"/>
    <n v="300000"/>
    <n v="4000"/>
    <x v="1"/>
    <x v="1"/>
    <x v="1"/>
    <x v="4"/>
    <x v="0"/>
    <x v="0"/>
    <x v="0"/>
    <x v="1"/>
    <x v="0"/>
  </r>
  <r>
    <x v="0"/>
    <x v="10"/>
    <n v="4112000219"/>
    <x v="7"/>
    <s v="05CNCTCOCK"/>
    <s v="FRUTTA NATURAL COCKTAIL 1LTR X 10PCS"/>
    <n v="0"/>
    <n v="600"/>
    <n v="600"/>
    <n v="11"/>
    <n v="2400000"/>
    <n v="180000"/>
    <n v="4000"/>
    <x v="1"/>
    <x v="1"/>
    <x v="1"/>
    <x v="4"/>
    <x v="14"/>
    <x v="14"/>
    <x v="0"/>
    <x v="1"/>
    <x v="0"/>
  </r>
  <r>
    <x v="0"/>
    <x v="10"/>
    <n v="4112000219"/>
    <x v="7"/>
    <s v="05CNCTORG"/>
    <s v="FRUTTA NATURAL ORANGE 1LTR X 10PCS"/>
    <n v="0"/>
    <n v="1000"/>
    <n v="1000"/>
    <n v="35"/>
    <n v="4000000"/>
    <n v="300000"/>
    <n v="4000"/>
    <x v="1"/>
    <x v="1"/>
    <x v="1"/>
    <x v="4"/>
    <x v="1"/>
    <x v="1"/>
    <x v="0"/>
    <x v="1"/>
    <x v="0"/>
  </r>
  <r>
    <x v="0"/>
    <x v="10"/>
    <n v="4112000219"/>
    <x v="7"/>
    <s v="05CNCTPNPL"/>
    <s v="FRUTTA NATURAL PINEAPPLE 1LTR X 10PCS"/>
    <n v="0"/>
    <n v="600"/>
    <n v="600"/>
    <n v="11"/>
    <n v="2400000"/>
    <n v="180000"/>
    <n v="4000"/>
    <x v="1"/>
    <x v="1"/>
    <x v="1"/>
    <x v="4"/>
    <x v="18"/>
    <x v="18"/>
    <x v="0"/>
    <x v="1"/>
    <x v="0"/>
  </r>
  <r>
    <x v="0"/>
    <x v="10"/>
    <n v="4112000219"/>
    <x v="7"/>
    <s v="06MACC0CK"/>
    <s v="MACCAW DRINK COCKTAIL 1LTR X 10PCS"/>
    <n v="0"/>
    <n v="100"/>
    <n v="100"/>
    <n v="67"/>
    <n v="372093.02"/>
    <n v="27906.98"/>
    <n v="3720.93"/>
    <x v="1"/>
    <x v="1"/>
    <x v="1"/>
    <x v="4"/>
    <x v="2"/>
    <x v="2"/>
    <x v="1"/>
    <x v="1"/>
    <x v="0"/>
  </r>
  <r>
    <x v="0"/>
    <x v="10"/>
    <n v="4112000219"/>
    <x v="7"/>
    <s v="06MACCRNBRY"/>
    <s v="MACCAW DRINK CRANBERRY 1LTR X 10PCS"/>
    <n v="0"/>
    <n v="200"/>
    <n v="200"/>
    <n v="254"/>
    <n v="744186.04"/>
    <n v="55813.95"/>
    <n v="3720.93"/>
    <x v="1"/>
    <x v="1"/>
    <x v="1"/>
    <x v="4"/>
    <x v="3"/>
    <x v="3"/>
    <x v="1"/>
    <x v="1"/>
    <x v="0"/>
  </r>
  <r>
    <x v="0"/>
    <x v="10"/>
    <n v="4112000219"/>
    <x v="7"/>
    <s v="06MACORAGE"/>
    <s v="MACCAW DRINK ORANGE 1LTR X 10PCS"/>
    <n v="0"/>
    <n v="50"/>
    <n v="50"/>
    <n v="0"/>
    <n v="186046.51"/>
    <n v="13953.49"/>
    <n v="3720.93"/>
    <x v="1"/>
    <x v="1"/>
    <x v="1"/>
    <x v="4"/>
    <x v="19"/>
    <x v="19"/>
    <x v="1"/>
    <x v="1"/>
    <x v="0"/>
  </r>
  <r>
    <x v="0"/>
    <x v="10"/>
    <n v="4112000219"/>
    <x v="7"/>
    <s v="06MACPNPL"/>
    <s v="MACCAW DRINK PINEAPPLE 1LTR X 10PCS"/>
    <n v="0"/>
    <n v="150"/>
    <n v="150"/>
    <n v="21"/>
    <n v="558139.53"/>
    <n v="41860.46"/>
    <n v="3720.93"/>
    <x v="1"/>
    <x v="1"/>
    <x v="1"/>
    <x v="4"/>
    <x v="12"/>
    <x v="12"/>
    <x v="1"/>
    <x v="1"/>
    <x v="0"/>
  </r>
  <r>
    <x v="0"/>
    <x v="10"/>
    <n v="4112000232"/>
    <x v="9"/>
    <s v="03CSAPPLE"/>
    <s v="CALIFORNIA SUN APPLE X 40PCS"/>
    <n v="0"/>
    <n v="3"/>
    <n v="3"/>
    <n v="14"/>
    <n v="7534.89"/>
    <n v="565.12"/>
    <n v="2511.63"/>
    <x v="1"/>
    <x v="1"/>
    <x v="0"/>
    <x v="1"/>
    <x v="15"/>
    <x v="15"/>
    <x v="2"/>
    <x v="0"/>
    <x v="2"/>
  </r>
  <r>
    <x v="0"/>
    <x v="10"/>
    <n v="4112000232"/>
    <x v="9"/>
    <s v="03CSCOCK"/>
    <s v="CALIFORNIA SUN COCKTAIL X 40PCS"/>
    <n v="0"/>
    <n v="3"/>
    <n v="3"/>
    <n v="78"/>
    <n v="7534.89"/>
    <n v="565.12"/>
    <n v="2511.63"/>
    <x v="1"/>
    <x v="1"/>
    <x v="0"/>
    <x v="1"/>
    <x v="8"/>
    <x v="8"/>
    <x v="2"/>
    <x v="0"/>
    <x v="2"/>
  </r>
  <r>
    <x v="0"/>
    <x v="10"/>
    <n v="4112000232"/>
    <x v="9"/>
    <s v="03CSMNG"/>
    <s v="CALIFORNIA SUN MANGO X 40PCS"/>
    <n v="0"/>
    <n v="3"/>
    <n v="3"/>
    <n v="94"/>
    <n v="7534.89"/>
    <n v="565.12"/>
    <n v="2511.63"/>
    <x v="1"/>
    <x v="1"/>
    <x v="0"/>
    <x v="1"/>
    <x v="9"/>
    <x v="9"/>
    <x v="2"/>
    <x v="0"/>
    <x v="2"/>
  </r>
  <r>
    <x v="0"/>
    <x v="10"/>
    <n v="4112000232"/>
    <x v="9"/>
    <s v="03CSPNPL"/>
    <s v="CALIFORNIA SUN  PINEAPPLE X 40PCS"/>
    <n v="0"/>
    <n v="3"/>
    <n v="3"/>
    <n v="0"/>
    <n v="7534.89"/>
    <n v="565.12"/>
    <n v="2511.63"/>
    <x v="1"/>
    <x v="1"/>
    <x v="0"/>
    <x v="1"/>
    <x v="11"/>
    <x v="11"/>
    <x v="2"/>
    <x v="0"/>
    <x v="2"/>
  </r>
  <r>
    <x v="0"/>
    <x v="10"/>
    <n v="4112000232"/>
    <x v="9"/>
    <s v="04NCTAPPLE"/>
    <s v="FRUTTA NATURAL  APPLE 250ML X 24PCS"/>
    <n v="0"/>
    <n v="4"/>
    <n v="4"/>
    <n v="0"/>
    <n v="12651.16"/>
    <n v="948.84"/>
    <n v="3162.79"/>
    <x v="1"/>
    <x v="1"/>
    <x v="0"/>
    <x v="1"/>
    <x v="20"/>
    <x v="20"/>
    <x v="0"/>
    <x v="0"/>
    <x v="3"/>
  </r>
  <r>
    <x v="0"/>
    <x v="10"/>
    <n v="4112000232"/>
    <x v="9"/>
    <s v="05CNCTAPPLE"/>
    <s v="FRUTTA NATURAL APPLE JUICE 1LTR X 10PCS"/>
    <n v="0"/>
    <n v="40"/>
    <n v="40"/>
    <n v="905"/>
    <n v="160000"/>
    <n v="12000"/>
    <n v="4000"/>
    <x v="1"/>
    <x v="1"/>
    <x v="0"/>
    <x v="1"/>
    <x v="0"/>
    <x v="0"/>
    <x v="0"/>
    <x v="0"/>
    <x v="0"/>
  </r>
  <r>
    <x v="0"/>
    <x v="10"/>
    <n v="4112000232"/>
    <x v="9"/>
    <s v="05CNCTCOCK"/>
    <s v="FRUTTA NATURAL COCKTAIL 1LTR X 10PCS"/>
    <n v="0"/>
    <n v="61"/>
    <n v="61"/>
    <n v="11"/>
    <n v="160000"/>
    <n v="12000"/>
    <n v="2622.95"/>
    <x v="1"/>
    <x v="1"/>
    <x v="0"/>
    <x v="1"/>
    <x v="14"/>
    <x v="14"/>
    <x v="0"/>
    <x v="0"/>
    <x v="0"/>
  </r>
  <r>
    <x v="0"/>
    <x v="10"/>
    <n v="4112000232"/>
    <x v="9"/>
    <s v="05CNCTORG"/>
    <s v="FRUTTA NATURAL ORANGE 1LTR X 10PCS"/>
    <n v="0"/>
    <n v="150"/>
    <n v="150"/>
    <n v="35"/>
    <n v="600000"/>
    <n v="45000"/>
    <n v="4000"/>
    <x v="1"/>
    <x v="1"/>
    <x v="0"/>
    <x v="1"/>
    <x v="1"/>
    <x v="1"/>
    <x v="0"/>
    <x v="0"/>
    <x v="0"/>
  </r>
  <r>
    <x v="0"/>
    <x v="10"/>
    <n v="4112000232"/>
    <x v="9"/>
    <s v="05CNCTPNPL"/>
    <s v="FRUTTA NATURAL PINEAPPLE 1LTR X 10PCS"/>
    <n v="0"/>
    <n v="40"/>
    <n v="40"/>
    <n v="11"/>
    <n v="160000"/>
    <n v="12000"/>
    <n v="4000"/>
    <x v="1"/>
    <x v="1"/>
    <x v="0"/>
    <x v="1"/>
    <x v="18"/>
    <x v="18"/>
    <x v="0"/>
    <x v="0"/>
    <x v="0"/>
  </r>
  <r>
    <x v="0"/>
    <x v="10"/>
    <n v="4112000232"/>
    <x v="9"/>
    <s v="06MACC0CK"/>
    <s v="MACCAW DRINK COCKTAIL 1LTR X 10PCS"/>
    <n v="0"/>
    <n v="15"/>
    <n v="15"/>
    <n v="67"/>
    <n v="44651.16"/>
    <n v="3348.84"/>
    <n v="2976.74"/>
    <x v="1"/>
    <x v="1"/>
    <x v="0"/>
    <x v="1"/>
    <x v="2"/>
    <x v="2"/>
    <x v="1"/>
    <x v="0"/>
    <x v="0"/>
  </r>
  <r>
    <x v="0"/>
    <x v="10"/>
    <n v="4112000232"/>
    <x v="9"/>
    <s v="06MACORAGE"/>
    <s v="MACCAW DRINK ORANGE 1LTR X 10PCS"/>
    <n v="0"/>
    <n v="15"/>
    <n v="15"/>
    <n v="0"/>
    <n v="55813.95"/>
    <n v="4186.05"/>
    <n v="3720.93"/>
    <x v="1"/>
    <x v="1"/>
    <x v="0"/>
    <x v="1"/>
    <x v="19"/>
    <x v="19"/>
    <x v="1"/>
    <x v="0"/>
    <x v="0"/>
  </r>
  <r>
    <x v="0"/>
    <x v="10"/>
    <n v="4112000232"/>
    <x v="9"/>
    <s v="06MACPNPL"/>
    <s v="MACCAW DRINK PINEAPPLE 1LTR X 10PCS"/>
    <n v="0"/>
    <n v="15"/>
    <n v="15"/>
    <n v="21"/>
    <n v="55813.95"/>
    <n v="4186.05"/>
    <n v="3720.93"/>
    <x v="1"/>
    <x v="1"/>
    <x v="0"/>
    <x v="1"/>
    <x v="12"/>
    <x v="12"/>
    <x v="1"/>
    <x v="0"/>
    <x v="0"/>
  </r>
  <r>
    <x v="0"/>
    <x v="10"/>
    <n v="4112000232"/>
    <x v="9"/>
    <s v="07NPBCTL"/>
    <s v="FRUTTA PET BOTTLE  COCKTAIL 500ML (12PCS)"/>
    <n v="0"/>
    <n v="10"/>
    <n v="10"/>
    <n v="647"/>
    <n v="11162.79"/>
    <n v="837.21"/>
    <n v="1116.28"/>
    <x v="1"/>
    <x v="1"/>
    <x v="0"/>
    <x v="1"/>
    <x v="6"/>
    <x v="6"/>
    <x v="0"/>
    <x v="0"/>
    <x v="1"/>
  </r>
  <r>
    <x v="0"/>
    <x v="10"/>
    <n v="4112000232"/>
    <x v="9"/>
    <s v="07NPBORG"/>
    <s v="FRUTTA PET BOTTLE  ORANGE 500ML (12PCS)"/>
    <n v="0"/>
    <n v="13"/>
    <n v="13"/>
    <n v="480"/>
    <n v="11162.79"/>
    <n v="837.21"/>
    <n v="858.68"/>
    <x v="1"/>
    <x v="1"/>
    <x v="0"/>
    <x v="1"/>
    <x v="7"/>
    <x v="7"/>
    <x v="0"/>
    <x v="0"/>
    <x v="1"/>
  </r>
  <r>
    <x v="0"/>
    <x v="10"/>
    <n v="4112000232"/>
    <x v="9"/>
    <s v="07NPBPPL"/>
    <s v="FRUTTA PET BOTTLE PINEAPPLE 500ML (12PCS)"/>
    <n v="0"/>
    <n v="10"/>
    <n v="10"/>
    <n v="41"/>
    <n v="11162.79"/>
    <n v="837.21"/>
    <n v="1116.28"/>
    <x v="1"/>
    <x v="1"/>
    <x v="0"/>
    <x v="1"/>
    <x v="13"/>
    <x v="13"/>
    <x v="0"/>
    <x v="0"/>
    <x v="1"/>
  </r>
  <r>
    <x v="0"/>
    <x v="10"/>
    <n v="4112000234"/>
    <x v="10"/>
    <s v="03CSAPPLE"/>
    <s v="CALIFORNIA SUN APPLE X 40PCS"/>
    <n v="0"/>
    <n v="17"/>
    <n v="17"/>
    <n v="14"/>
    <n v="42697.71"/>
    <n v="3202.33"/>
    <n v="2511.63"/>
    <x v="1"/>
    <x v="1"/>
    <x v="0"/>
    <x v="1"/>
    <x v="15"/>
    <x v="15"/>
    <x v="2"/>
    <x v="0"/>
    <x v="2"/>
  </r>
  <r>
    <x v="0"/>
    <x v="10"/>
    <n v="4112000234"/>
    <x v="10"/>
    <s v="03CSCOCK"/>
    <s v="CALIFORNIA SUN COCKTAIL X 40PCS"/>
    <n v="0"/>
    <n v="20"/>
    <n v="20"/>
    <n v="78"/>
    <n v="50232.6"/>
    <n v="3767.45"/>
    <n v="2511.63"/>
    <x v="1"/>
    <x v="1"/>
    <x v="0"/>
    <x v="1"/>
    <x v="8"/>
    <x v="8"/>
    <x v="2"/>
    <x v="0"/>
    <x v="2"/>
  </r>
  <r>
    <x v="0"/>
    <x v="10"/>
    <n v="4112000234"/>
    <x v="10"/>
    <s v="03CSPNPL"/>
    <s v="CALIFORNIA SUN  PINEAPPLE X 40PCS"/>
    <n v="0"/>
    <n v="13"/>
    <n v="13"/>
    <n v="0"/>
    <n v="32651.19"/>
    <n v="2448.84"/>
    <n v="2511.63"/>
    <x v="1"/>
    <x v="1"/>
    <x v="0"/>
    <x v="1"/>
    <x v="11"/>
    <x v="11"/>
    <x v="2"/>
    <x v="0"/>
    <x v="2"/>
  </r>
  <r>
    <x v="0"/>
    <x v="10"/>
    <n v="4112000234"/>
    <x v="10"/>
    <s v="05CNCTAPPLE"/>
    <s v="FRUTTA NATURAL APPLE JUICE 1LTR X 10PCS"/>
    <n v="0"/>
    <n v="30"/>
    <n v="30"/>
    <n v="905"/>
    <n v="120000"/>
    <n v="9000"/>
    <n v="4000"/>
    <x v="1"/>
    <x v="1"/>
    <x v="0"/>
    <x v="1"/>
    <x v="0"/>
    <x v="0"/>
    <x v="0"/>
    <x v="0"/>
    <x v="0"/>
  </r>
  <r>
    <x v="0"/>
    <x v="10"/>
    <n v="4112000234"/>
    <x v="10"/>
    <s v="05CNCTCOCK"/>
    <s v="FRUTTA NATURAL COCKTAIL 1LTR X 10PCS"/>
    <n v="0"/>
    <n v="32"/>
    <n v="32"/>
    <n v="11"/>
    <n v="120000"/>
    <n v="9000"/>
    <n v="3750"/>
    <x v="1"/>
    <x v="1"/>
    <x v="0"/>
    <x v="1"/>
    <x v="14"/>
    <x v="14"/>
    <x v="0"/>
    <x v="0"/>
    <x v="0"/>
  </r>
  <r>
    <x v="0"/>
    <x v="10"/>
    <n v="4112000234"/>
    <x v="10"/>
    <s v="05CNCTPNPL"/>
    <s v="FRUTTA NATURAL PINEAPPLE 1LTR X 10PCS"/>
    <n v="0"/>
    <n v="34"/>
    <n v="34"/>
    <n v="11"/>
    <n v="120000"/>
    <n v="9000"/>
    <n v="3529.41"/>
    <x v="1"/>
    <x v="1"/>
    <x v="0"/>
    <x v="1"/>
    <x v="18"/>
    <x v="18"/>
    <x v="0"/>
    <x v="0"/>
    <x v="0"/>
  </r>
  <r>
    <x v="0"/>
    <x v="10"/>
    <n v="4112000234"/>
    <x v="10"/>
    <s v="06MACC0CK"/>
    <s v="MACCAW DRINK COCKTAIL 1LTR X 10PCS"/>
    <n v="0"/>
    <n v="36"/>
    <n v="36"/>
    <n v="67"/>
    <n v="111627.91"/>
    <n v="8372.09"/>
    <n v="3100.78"/>
    <x v="1"/>
    <x v="1"/>
    <x v="0"/>
    <x v="1"/>
    <x v="2"/>
    <x v="2"/>
    <x v="1"/>
    <x v="0"/>
    <x v="0"/>
  </r>
  <r>
    <x v="0"/>
    <x v="10"/>
    <n v="4112000234"/>
    <x v="10"/>
    <s v="06MACORAGE"/>
    <s v="MACCAW DRINK ORANGE 1LTR X 10PCS"/>
    <n v="0"/>
    <n v="30"/>
    <n v="30"/>
    <n v="0"/>
    <n v="111627.91"/>
    <n v="8372.09"/>
    <n v="3720.93"/>
    <x v="1"/>
    <x v="1"/>
    <x v="0"/>
    <x v="1"/>
    <x v="19"/>
    <x v="19"/>
    <x v="1"/>
    <x v="0"/>
    <x v="0"/>
  </r>
  <r>
    <x v="0"/>
    <x v="10"/>
    <n v="4112000234"/>
    <x v="10"/>
    <s v="06MACPNPL"/>
    <s v="MACCAW DRINK PINEAPPLE 1LTR X 10PCS"/>
    <n v="0"/>
    <n v="30"/>
    <n v="30"/>
    <n v="21"/>
    <n v="111627.91"/>
    <n v="8372.09"/>
    <n v="3720.93"/>
    <x v="1"/>
    <x v="1"/>
    <x v="0"/>
    <x v="1"/>
    <x v="12"/>
    <x v="12"/>
    <x v="1"/>
    <x v="0"/>
    <x v="0"/>
  </r>
  <r>
    <x v="0"/>
    <x v="10"/>
    <n v="4112000234"/>
    <x v="10"/>
    <s v="06MACSTWBAN"/>
    <s v="MACCAW DRINK STRAWBERRY -BANANA X10PCS"/>
    <n v="24"/>
    <n v="0"/>
    <n v="-24"/>
    <n v="0"/>
    <n v="-89302.32"/>
    <n v="-6697.67"/>
    <n v="3720.93"/>
    <x v="1"/>
    <x v="1"/>
    <x v="0"/>
    <x v="1"/>
    <x v="4"/>
    <x v="4"/>
    <x v="1"/>
    <x v="0"/>
    <x v="0"/>
  </r>
  <r>
    <x v="0"/>
    <x v="10"/>
    <n v="4112000234"/>
    <x v="10"/>
    <s v="07NPBBKT"/>
    <s v="FRUTTA PET BOTTLE BLACKCURRENT 500ML (12PCS)"/>
    <n v="0"/>
    <n v="5"/>
    <n v="5"/>
    <n v="0"/>
    <n v="5581.4"/>
    <n v="418.6"/>
    <n v="1116.28"/>
    <x v="1"/>
    <x v="1"/>
    <x v="0"/>
    <x v="1"/>
    <x v="5"/>
    <x v="5"/>
    <x v="0"/>
    <x v="0"/>
    <x v="1"/>
  </r>
  <r>
    <x v="0"/>
    <x v="10"/>
    <n v="4112000234"/>
    <x v="10"/>
    <s v="07NPBCTL"/>
    <s v="FRUTTA PET BOTTLE  COCKTAIL 500ML (12PCS)"/>
    <n v="0"/>
    <n v="10"/>
    <n v="10"/>
    <n v="647"/>
    <n v="11162.79"/>
    <n v="837.21"/>
    <n v="1116.28"/>
    <x v="1"/>
    <x v="1"/>
    <x v="0"/>
    <x v="1"/>
    <x v="6"/>
    <x v="6"/>
    <x v="0"/>
    <x v="0"/>
    <x v="1"/>
  </r>
  <r>
    <x v="0"/>
    <x v="10"/>
    <n v="4112000234"/>
    <x v="10"/>
    <s v="07NPBORG"/>
    <s v="FRUTTA PET BOTTLE  ORANGE 500ML (12PCS)"/>
    <n v="0"/>
    <n v="16"/>
    <n v="16"/>
    <n v="480"/>
    <n v="16744.189999999999"/>
    <n v="1255.81"/>
    <n v="1046.51"/>
    <x v="1"/>
    <x v="1"/>
    <x v="0"/>
    <x v="1"/>
    <x v="7"/>
    <x v="7"/>
    <x v="0"/>
    <x v="0"/>
    <x v="1"/>
  </r>
  <r>
    <x v="0"/>
    <x v="10"/>
    <n v="4112000234"/>
    <x v="10"/>
    <s v="07NPBPPL"/>
    <s v="FRUTTA PET BOTTLE PINEAPPLE 500ML (12PCS)"/>
    <n v="0"/>
    <n v="2"/>
    <n v="2"/>
    <n v="41"/>
    <n v="0"/>
    <n v="0"/>
    <n v="0"/>
    <x v="1"/>
    <x v="1"/>
    <x v="0"/>
    <x v="1"/>
    <x v="13"/>
    <x v="13"/>
    <x v="0"/>
    <x v="0"/>
    <x v="1"/>
  </r>
  <r>
    <x v="0"/>
    <x v="10"/>
    <n v="4112000235"/>
    <x v="11"/>
    <s v="05CNCTAPPLE"/>
    <s v="FRUTTA NATURAL APPLE JUICE 1LTR X 10PCS"/>
    <n v="0"/>
    <n v="10"/>
    <n v="10"/>
    <n v="905"/>
    <n v="40000"/>
    <n v="3000"/>
    <n v="4000"/>
    <x v="1"/>
    <x v="1"/>
    <x v="0"/>
    <x v="1"/>
    <x v="0"/>
    <x v="0"/>
    <x v="0"/>
    <x v="0"/>
    <x v="0"/>
  </r>
  <r>
    <x v="0"/>
    <x v="10"/>
    <n v="4112000235"/>
    <x v="11"/>
    <s v="05CNCTCOCK"/>
    <s v="FRUTTA NATURAL COCKTAIL 1LTR X 10PCS"/>
    <n v="0"/>
    <n v="10"/>
    <n v="10"/>
    <n v="11"/>
    <n v="40000"/>
    <n v="3000"/>
    <n v="4000"/>
    <x v="1"/>
    <x v="1"/>
    <x v="0"/>
    <x v="1"/>
    <x v="14"/>
    <x v="14"/>
    <x v="0"/>
    <x v="0"/>
    <x v="0"/>
  </r>
  <r>
    <x v="0"/>
    <x v="10"/>
    <n v="4112000235"/>
    <x v="11"/>
    <s v="05CNCTORG"/>
    <s v="FRUTTA NATURAL ORANGE 1LTR X 10PCS"/>
    <n v="0"/>
    <n v="13"/>
    <n v="13"/>
    <n v="35"/>
    <n v="40000"/>
    <n v="3000"/>
    <n v="3076.92"/>
    <x v="1"/>
    <x v="1"/>
    <x v="0"/>
    <x v="1"/>
    <x v="1"/>
    <x v="1"/>
    <x v="0"/>
    <x v="0"/>
    <x v="0"/>
  </r>
  <r>
    <x v="0"/>
    <x v="10"/>
    <n v="4112000235"/>
    <x v="11"/>
    <s v="05CNCTPNPL"/>
    <s v="FRUTTA NATURAL PINEAPPLE 1LTR X 10PCS"/>
    <n v="0"/>
    <n v="10"/>
    <n v="10"/>
    <n v="11"/>
    <n v="40000"/>
    <n v="3000"/>
    <n v="4000"/>
    <x v="1"/>
    <x v="1"/>
    <x v="0"/>
    <x v="1"/>
    <x v="18"/>
    <x v="18"/>
    <x v="0"/>
    <x v="0"/>
    <x v="0"/>
  </r>
  <r>
    <x v="0"/>
    <x v="10"/>
    <n v="4112000235"/>
    <x v="11"/>
    <s v="06MACC0CK"/>
    <s v="MACCAW DRINK COCKTAIL 1LTR X 10PCS"/>
    <n v="0"/>
    <n v="10"/>
    <n v="10"/>
    <n v="67"/>
    <n v="37209.300000000003"/>
    <n v="2790.7"/>
    <n v="3720.93"/>
    <x v="1"/>
    <x v="1"/>
    <x v="0"/>
    <x v="1"/>
    <x v="2"/>
    <x v="2"/>
    <x v="1"/>
    <x v="0"/>
    <x v="0"/>
  </r>
  <r>
    <x v="0"/>
    <x v="10"/>
    <n v="4112000235"/>
    <x v="11"/>
    <s v="06MACCRNBRY"/>
    <s v="MACCAW DRINK CRANBERRY 1LTR X 10PCS"/>
    <n v="0"/>
    <n v="27"/>
    <n v="27"/>
    <n v="254"/>
    <n v="74418.600000000006"/>
    <n v="5581.4"/>
    <n v="2756.24"/>
    <x v="1"/>
    <x v="1"/>
    <x v="0"/>
    <x v="1"/>
    <x v="3"/>
    <x v="3"/>
    <x v="1"/>
    <x v="0"/>
    <x v="0"/>
  </r>
  <r>
    <x v="0"/>
    <x v="10"/>
    <n v="4112000235"/>
    <x v="11"/>
    <s v="06MACORAGE"/>
    <s v="MACCAW DRINK ORANGE 1LTR X 10PCS"/>
    <n v="0"/>
    <n v="20"/>
    <n v="20"/>
    <n v="0"/>
    <n v="74418.600000000006"/>
    <n v="5581.4"/>
    <n v="3720.93"/>
    <x v="1"/>
    <x v="1"/>
    <x v="0"/>
    <x v="1"/>
    <x v="19"/>
    <x v="19"/>
    <x v="1"/>
    <x v="0"/>
    <x v="0"/>
  </r>
  <r>
    <x v="0"/>
    <x v="10"/>
    <n v="4112000235"/>
    <x v="11"/>
    <s v="06MACPNPL"/>
    <s v="MACCAW DRINK PINEAPPLE 1LTR X 10PCS"/>
    <n v="0"/>
    <n v="20"/>
    <n v="20"/>
    <n v="21"/>
    <n v="74418.600000000006"/>
    <n v="5581.4"/>
    <n v="3720.93"/>
    <x v="1"/>
    <x v="1"/>
    <x v="0"/>
    <x v="1"/>
    <x v="12"/>
    <x v="12"/>
    <x v="1"/>
    <x v="0"/>
    <x v="0"/>
  </r>
  <r>
    <x v="0"/>
    <x v="10"/>
    <n v="4112000235"/>
    <x v="11"/>
    <s v="06MACSTWBAN"/>
    <s v="MACCAW DRINK STRAWBERRY -BANANA X10PCS"/>
    <n v="0"/>
    <n v="20"/>
    <n v="20"/>
    <n v="0"/>
    <n v="74418.600000000006"/>
    <n v="5581.4"/>
    <n v="3720.93"/>
    <x v="1"/>
    <x v="1"/>
    <x v="0"/>
    <x v="1"/>
    <x v="4"/>
    <x v="4"/>
    <x v="1"/>
    <x v="0"/>
    <x v="0"/>
  </r>
  <r>
    <x v="0"/>
    <x v="10"/>
    <n v="4112000243"/>
    <x v="12"/>
    <s v="03CSPNPL"/>
    <s v="CALIFORNIA SUN  PINEAPPLE X 40PCS"/>
    <n v="2"/>
    <n v="80"/>
    <n v="78"/>
    <n v="0"/>
    <n v="134541.70000000001"/>
    <n v="10090.629999999999"/>
    <n v="1724.89"/>
    <x v="1"/>
    <x v="1"/>
    <x v="0"/>
    <x v="1"/>
    <x v="11"/>
    <x v="11"/>
    <x v="2"/>
    <x v="0"/>
    <x v="2"/>
  </r>
  <r>
    <x v="0"/>
    <x v="10"/>
    <n v="4112000243"/>
    <x v="12"/>
    <s v="05CNCTAPPLE"/>
    <s v="FRUTTA NATURAL APPLE JUICE 1LTR X 10PCS"/>
    <n v="0"/>
    <n v="69"/>
    <n v="69"/>
    <n v="905"/>
    <n v="262200"/>
    <n v="19665"/>
    <n v="3800"/>
    <x v="1"/>
    <x v="1"/>
    <x v="0"/>
    <x v="1"/>
    <x v="0"/>
    <x v="0"/>
    <x v="0"/>
    <x v="0"/>
    <x v="0"/>
  </r>
  <r>
    <x v="0"/>
    <x v="10"/>
    <n v="4112000243"/>
    <x v="12"/>
    <s v="05CNCTCOCK"/>
    <s v="FRUTTA NATURAL COCKTAIL 1LTR X 10PCS"/>
    <n v="0"/>
    <n v="50"/>
    <n v="50"/>
    <n v="11"/>
    <n v="190000"/>
    <n v="14250"/>
    <n v="3800"/>
    <x v="1"/>
    <x v="1"/>
    <x v="0"/>
    <x v="1"/>
    <x v="14"/>
    <x v="14"/>
    <x v="0"/>
    <x v="0"/>
    <x v="0"/>
  </r>
  <r>
    <x v="0"/>
    <x v="10"/>
    <n v="4112000243"/>
    <x v="12"/>
    <s v="05CNCTORG"/>
    <s v="FRUTTA NATURAL ORANGE 1LTR X 10PCS"/>
    <n v="0"/>
    <n v="170"/>
    <n v="170"/>
    <n v="35"/>
    <n v="646000"/>
    <n v="48450"/>
    <n v="3800"/>
    <x v="1"/>
    <x v="1"/>
    <x v="0"/>
    <x v="1"/>
    <x v="1"/>
    <x v="1"/>
    <x v="0"/>
    <x v="0"/>
    <x v="0"/>
  </r>
  <r>
    <x v="0"/>
    <x v="10"/>
    <n v="4112000243"/>
    <x v="12"/>
    <s v="05CNCTPNPL"/>
    <s v="FRUTTA NATURAL PINEAPPLE 1LTR X 10PCS"/>
    <n v="0"/>
    <n v="43"/>
    <n v="43"/>
    <n v="11"/>
    <n v="163400"/>
    <n v="12255"/>
    <n v="3800"/>
    <x v="1"/>
    <x v="1"/>
    <x v="0"/>
    <x v="1"/>
    <x v="18"/>
    <x v="18"/>
    <x v="0"/>
    <x v="0"/>
    <x v="0"/>
  </r>
  <r>
    <x v="0"/>
    <x v="10"/>
    <n v="4112000243"/>
    <x v="12"/>
    <s v="06MACC0CK"/>
    <s v="MACCAW DRINK COCKTAIL 1LTR X 10PCS"/>
    <n v="0"/>
    <n v="100"/>
    <n v="100"/>
    <n v="67"/>
    <n v="353488.37"/>
    <n v="26511.63"/>
    <n v="3534.88"/>
    <x v="1"/>
    <x v="1"/>
    <x v="0"/>
    <x v="1"/>
    <x v="2"/>
    <x v="2"/>
    <x v="1"/>
    <x v="0"/>
    <x v="0"/>
  </r>
  <r>
    <x v="0"/>
    <x v="10"/>
    <n v="4112000243"/>
    <x v="12"/>
    <s v="06MACCRNBRY"/>
    <s v="MACCAW DRINK CRANBERRY 1LTR X 10PCS"/>
    <n v="0"/>
    <n v="130"/>
    <n v="130"/>
    <n v="254"/>
    <n v="459534.88"/>
    <n v="34465.120000000003"/>
    <n v="3534.88"/>
    <x v="1"/>
    <x v="1"/>
    <x v="0"/>
    <x v="1"/>
    <x v="3"/>
    <x v="3"/>
    <x v="1"/>
    <x v="0"/>
    <x v="0"/>
  </r>
  <r>
    <x v="0"/>
    <x v="10"/>
    <n v="4112000243"/>
    <x v="12"/>
    <s v="06MACORAGE"/>
    <s v="MACCAW DRINK ORANGE 1LTR X 10PCS"/>
    <n v="0"/>
    <n v="120"/>
    <n v="120"/>
    <n v="0"/>
    <n v="424186.04"/>
    <n v="31813.95"/>
    <n v="3534.88"/>
    <x v="1"/>
    <x v="1"/>
    <x v="0"/>
    <x v="1"/>
    <x v="19"/>
    <x v="19"/>
    <x v="1"/>
    <x v="0"/>
    <x v="0"/>
  </r>
  <r>
    <x v="0"/>
    <x v="10"/>
    <n v="4112000243"/>
    <x v="12"/>
    <s v="06MACPNPL"/>
    <s v="MACCAW DRINK PINEAPPLE 1LTR X 10PCS"/>
    <n v="0"/>
    <n v="80"/>
    <n v="80"/>
    <n v="21"/>
    <n v="282790.7"/>
    <n v="21209.3"/>
    <n v="3534.88"/>
    <x v="1"/>
    <x v="1"/>
    <x v="0"/>
    <x v="1"/>
    <x v="12"/>
    <x v="12"/>
    <x v="1"/>
    <x v="0"/>
    <x v="0"/>
  </r>
  <r>
    <x v="0"/>
    <x v="10"/>
    <n v="4112000243"/>
    <x v="12"/>
    <s v="06MACSTWBAN"/>
    <s v="MACCAW DRINK STRAWBERRY -BANANA X10PCS"/>
    <n v="0"/>
    <n v="80"/>
    <n v="80"/>
    <n v="0"/>
    <n v="282790.7"/>
    <n v="21209.3"/>
    <n v="3534.88"/>
    <x v="1"/>
    <x v="1"/>
    <x v="0"/>
    <x v="1"/>
    <x v="4"/>
    <x v="4"/>
    <x v="1"/>
    <x v="0"/>
    <x v="0"/>
  </r>
  <r>
    <x v="0"/>
    <x v="10"/>
    <n v="4112000243"/>
    <x v="12"/>
    <s v="07NPBBKT"/>
    <s v="FRUTTA PET BOTTLE BLACKCURRENT 500ML (12PCS)"/>
    <n v="0"/>
    <n v="80"/>
    <n v="80"/>
    <n v="0"/>
    <n v="84837.21"/>
    <n v="6362.79"/>
    <n v="1060.47"/>
    <x v="1"/>
    <x v="1"/>
    <x v="0"/>
    <x v="1"/>
    <x v="5"/>
    <x v="5"/>
    <x v="0"/>
    <x v="0"/>
    <x v="1"/>
  </r>
  <r>
    <x v="0"/>
    <x v="10"/>
    <n v="4112000243"/>
    <x v="12"/>
    <s v="07NPBCTL"/>
    <s v="FRUTTA PET BOTTLE  COCKTAIL 500ML (12PCS)"/>
    <n v="0"/>
    <n v="65"/>
    <n v="65"/>
    <n v="647"/>
    <n v="68930.23"/>
    <n v="5169.7700000000004"/>
    <n v="1060.47"/>
    <x v="1"/>
    <x v="1"/>
    <x v="0"/>
    <x v="1"/>
    <x v="6"/>
    <x v="6"/>
    <x v="0"/>
    <x v="0"/>
    <x v="1"/>
  </r>
  <r>
    <x v="0"/>
    <x v="10"/>
    <n v="4112000243"/>
    <x v="12"/>
    <s v="07NPBORG"/>
    <s v="FRUTTA PET BOTTLE  ORANGE 500ML (12PCS)"/>
    <n v="0"/>
    <n v="40"/>
    <n v="40"/>
    <n v="480"/>
    <n v="42418.6"/>
    <n v="3181.4"/>
    <n v="1060.47"/>
    <x v="1"/>
    <x v="1"/>
    <x v="0"/>
    <x v="1"/>
    <x v="7"/>
    <x v="7"/>
    <x v="0"/>
    <x v="0"/>
    <x v="1"/>
  </r>
  <r>
    <x v="0"/>
    <x v="10"/>
    <n v="4112000265"/>
    <x v="14"/>
    <s v="04NCTCOCK"/>
    <s v="FRUTTA NATURAL COCKTAIL 250ML X 24PCS"/>
    <n v="0"/>
    <n v="5"/>
    <n v="5"/>
    <n v="0"/>
    <n v="15813.95"/>
    <n v="1186.05"/>
    <n v="3162.79"/>
    <x v="1"/>
    <x v="1"/>
    <x v="0"/>
    <x v="1"/>
    <x v="22"/>
    <x v="22"/>
    <x v="0"/>
    <x v="0"/>
    <x v="3"/>
  </r>
  <r>
    <x v="0"/>
    <x v="10"/>
    <n v="4112000265"/>
    <x v="14"/>
    <s v="04NCTORG"/>
    <s v="FRUTTA NATURAL ORANGE 250ML X 24PCS"/>
    <n v="0"/>
    <n v="5"/>
    <n v="5"/>
    <n v="150"/>
    <n v="15813.95"/>
    <n v="1186.05"/>
    <n v="3162.79"/>
    <x v="1"/>
    <x v="1"/>
    <x v="0"/>
    <x v="1"/>
    <x v="21"/>
    <x v="21"/>
    <x v="0"/>
    <x v="0"/>
    <x v="3"/>
  </r>
  <r>
    <x v="0"/>
    <x v="10"/>
    <n v="4112000265"/>
    <x v="14"/>
    <s v="06MACC0CK"/>
    <s v="MACCAW DRINK COCKTAIL 1LTR X 10PCS"/>
    <n v="0"/>
    <n v="15"/>
    <n v="15"/>
    <n v="67"/>
    <n v="55813.95"/>
    <n v="4186.05"/>
    <n v="3720.93"/>
    <x v="1"/>
    <x v="1"/>
    <x v="0"/>
    <x v="1"/>
    <x v="2"/>
    <x v="2"/>
    <x v="1"/>
    <x v="0"/>
    <x v="0"/>
  </r>
  <r>
    <x v="0"/>
    <x v="10"/>
    <n v="4112000265"/>
    <x v="14"/>
    <s v="06MACCRNBRY"/>
    <s v="MACCAW DRINK CRANBERRY 1LTR X 10PCS"/>
    <n v="0"/>
    <n v="19"/>
    <n v="19"/>
    <n v="254"/>
    <n v="55813.95"/>
    <n v="4186.05"/>
    <n v="2937.58"/>
    <x v="1"/>
    <x v="1"/>
    <x v="0"/>
    <x v="1"/>
    <x v="3"/>
    <x v="3"/>
    <x v="1"/>
    <x v="0"/>
    <x v="0"/>
  </r>
  <r>
    <x v="0"/>
    <x v="10"/>
    <n v="4112000265"/>
    <x v="14"/>
    <s v="06MACORAGE"/>
    <s v="MACCAW DRINK ORANGE 1LTR X 10PCS"/>
    <n v="0"/>
    <n v="15"/>
    <n v="15"/>
    <n v="0"/>
    <n v="55813.95"/>
    <n v="4186.05"/>
    <n v="3720.93"/>
    <x v="1"/>
    <x v="1"/>
    <x v="0"/>
    <x v="1"/>
    <x v="19"/>
    <x v="19"/>
    <x v="1"/>
    <x v="0"/>
    <x v="0"/>
  </r>
  <r>
    <x v="0"/>
    <x v="10"/>
    <n v="4112000265"/>
    <x v="14"/>
    <s v="06MACPNPL"/>
    <s v="MACCAW DRINK PINEAPPLE 1LTR X 10PCS"/>
    <n v="0"/>
    <n v="10"/>
    <n v="10"/>
    <n v="21"/>
    <n v="37209.300000000003"/>
    <n v="2790.7"/>
    <n v="3720.93"/>
    <x v="1"/>
    <x v="1"/>
    <x v="0"/>
    <x v="1"/>
    <x v="12"/>
    <x v="12"/>
    <x v="1"/>
    <x v="0"/>
    <x v="0"/>
  </r>
  <r>
    <x v="0"/>
    <x v="10"/>
    <n v="4112000265"/>
    <x v="14"/>
    <s v="07NPBBKT"/>
    <s v="FRUTTA PET BOTTLE BLACKCURRENT 500ML (12PCS)"/>
    <n v="0"/>
    <n v="4"/>
    <n v="4"/>
    <n v="0"/>
    <n v="4465.12"/>
    <n v="334.88"/>
    <n v="1116.28"/>
    <x v="1"/>
    <x v="1"/>
    <x v="0"/>
    <x v="1"/>
    <x v="5"/>
    <x v="5"/>
    <x v="0"/>
    <x v="0"/>
    <x v="1"/>
  </r>
  <r>
    <x v="0"/>
    <x v="10"/>
    <n v="4112000265"/>
    <x v="14"/>
    <s v="07NPBCTL"/>
    <s v="FRUTTA PET BOTTLE  COCKTAIL 500ML (12PCS)"/>
    <n v="0"/>
    <n v="4"/>
    <n v="4"/>
    <n v="647"/>
    <n v="4465.12"/>
    <n v="334.88"/>
    <n v="1116.28"/>
    <x v="1"/>
    <x v="1"/>
    <x v="0"/>
    <x v="1"/>
    <x v="6"/>
    <x v="6"/>
    <x v="0"/>
    <x v="0"/>
    <x v="1"/>
  </r>
  <r>
    <x v="0"/>
    <x v="10"/>
    <n v="4112000265"/>
    <x v="14"/>
    <s v="07NPBORG"/>
    <s v="FRUTTA PET BOTTLE  ORANGE 500ML (12PCS)"/>
    <n v="0"/>
    <n v="5"/>
    <n v="5"/>
    <n v="480"/>
    <n v="4465.12"/>
    <n v="334.88"/>
    <n v="893.02"/>
    <x v="1"/>
    <x v="1"/>
    <x v="0"/>
    <x v="1"/>
    <x v="7"/>
    <x v="7"/>
    <x v="0"/>
    <x v="0"/>
    <x v="1"/>
  </r>
  <r>
    <x v="0"/>
    <x v="10"/>
    <n v="4112000265"/>
    <x v="14"/>
    <s v="07NPBPPL"/>
    <s v="FRUTTA PET BOTTLE PINEAPPLE 500ML (12PCS)"/>
    <n v="0"/>
    <n v="4"/>
    <n v="4"/>
    <n v="41"/>
    <n v="4465.12"/>
    <n v="334.88"/>
    <n v="1116.28"/>
    <x v="1"/>
    <x v="1"/>
    <x v="0"/>
    <x v="1"/>
    <x v="13"/>
    <x v="13"/>
    <x v="0"/>
    <x v="0"/>
    <x v="1"/>
  </r>
  <r>
    <x v="0"/>
    <x v="10"/>
    <n v="4112000271"/>
    <x v="15"/>
    <s v="03CSAPPLE"/>
    <s v="CALIFORNIA SUN APPLE X 40PCS"/>
    <n v="0"/>
    <n v="42"/>
    <n v="42"/>
    <n v="14"/>
    <n v="110235.3"/>
    <n v="8267.65"/>
    <n v="2624.65"/>
    <x v="1"/>
    <x v="1"/>
    <x v="0"/>
    <x v="1"/>
    <x v="15"/>
    <x v="15"/>
    <x v="2"/>
    <x v="0"/>
    <x v="2"/>
  </r>
  <r>
    <x v="0"/>
    <x v="10"/>
    <n v="4112000271"/>
    <x v="15"/>
    <s v="03CSCOCK"/>
    <s v="CALIFORNIA SUN COCKTAIL X 40PCS"/>
    <n v="0"/>
    <n v="166"/>
    <n v="166"/>
    <n v="78"/>
    <n v="435692.03"/>
    <n v="32676.9"/>
    <n v="2624.65"/>
    <x v="1"/>
    <x v="1"/>
    <x v="0"/>
    <x v="1"/>
    <x v="8"/>
    <x v="8"/>
    <x v="2"/>
    <x v="0"/>
    <x v="2"/>
  </r>
  <r>
    <x v="0"/>
    <x v="10"/>
    <n v="4112000271"/>
    <x v="15"/>
    <s v="03CSMNG"/>
    <s v="CALIFORNIA SUN MANGO X 40PCS"/>
    <n v="0"/>
    <n v="104"/>
    <n v="104"/>
    <n v="94"/>
    <n v="272963.69"/>
    <n v="20472.28"/>
    <n v="2624.65"/>
    <x v="1"/>
    <x v="1"/>
    <x v="0"/>
    <x v="1"/>
    <x v="9"/>
    <x v="9"/>
    <x v="2"/>
    <x v="0"/>
    <x v="2"/>
  </r>
  <r>
    <x v="0"/>
    <x v="10"/>
    <n v="4112000271"/>
    <x v="15"/>
    <s v="03CSPNPL"/>
    <s v="CALIFORNIA SUN  PINEAPPLE X 40PCS"/>
    <n v="0"/>
    <n v="166"/>
    <n v="166"/>
    <n v="0"/>
    <n v="435691.96"/>
    <n v="32676.9"/>
    <n v="2624.65"/>
    <x v="1"/>
    <x v="1"/>
    <x v="0"/>
    <x v="1"/>
    <x v="11"/>
    <x v="11"/>
    <x v="2"/>
    <x v="0"/>
    <x v="2"/>
  </r>
  <r>
    <x v="0"/>
    <x v="10"/>
    <n v="4112000271"/>
    <x v="15"/>
    <s v="03CSSBRY"/>
    <s v="CALIFORNIA SUN STRAWBERRY X 40PCS"/>
    <n v="0"/>
    <n v="116"/>
    <n v="116"/>
    <n v="108"/>
    <n v="304459.52000000002"/>
    <n v="22834.46"/>
    <n v="2624.65"/>
    <x v="1"/>
    <x v="1"/>
    <x v="0"/>
    <x v="1"/>
    <x v="16"/>
    <x v="16"/>
    <x v="2"/>
    <x v="0"/>
    <x v="2"/>
  </r>
  <r>
    <x v="0"/>
    <x v="10"/>
    <n v="4112000271"/>
    <x v="15"/>
    <s v="05CNCTAPPLE"/>
    <s v="FRUTTA NATURAL APPLE JUICE 1LTR X 10PCS"/>
    <n v="2"/>
    <n v="111"/>
    <n v="109"/>
    <n v="905"/>
    <n v="402943.16"/>
    <n v="30220.74"/>
    <n v="3696.73"/>
    <x v="1"/>
    <x v="1"/>
    <x v="0"/>
    <x v="1"/>
    <x v="0"/>
    <x v="0"/>
    <x v="0"/>
    <x v="0"/>
    <x v="0"/>
  </r>
  <r>
    <x v="0"/>
    <x v="10"/>
    <n v="4112000271"/>
    <x v="15"/>
    <s v="05CNCTCOCK"/>
    <s v="FRUTTA NATURAL COCKTAIL 1LTR X 10PCS"/>
    <n v="11"/>
    <n v="207"/>
    <n v="196"/>
    <n v="11"/>
    <n v="726465.4"/>
    <n v="54484.9"/>
    <n v="3706.46"/>
    <x v="1"/>
    <x v="1"/>
    <x v="0"/>
    <x v="1"/>
    <x v="14"/>
    <x v="14"/>
    <x v="0"/>
    <x v="0"/>
    <x v="0"/>
  </r>
  <r>
    <x v="0"/>
    <x v="10"/>
    <n v="4112000271"/>
    <x v="15"/>
    <s v="05CNCTORG"/>
    <s v="FRUTTA NATURAL ORANGE 1LTR X 10PCS"/>
    <n v="0"/>
    <n v="138"/>
    <n v="138"/>
    <n v="35"/>
    <n v="509496"/>
    <n v="38212.199999999997"/>
    <n v="3692"/>
    <x v="1"/>
    <x v="1"/>
    <x v="0"/>
    <x v="1"/>
    <x v="1"/>
    <x v="1"/>
    <x v="0"/>
    <x v="0"/>
    <x v="0"/>
  </r>
  <r>
    <x v="0"/>
    <x v="10"/>
    <n v="4112000271"/>
    <x v="15"/>
    <s v="05CNCTPNPL"/>
    <s v="FRUTTA NATURAL PINEAPPLE 1LTR X 10PCS"/>
    <n v="0"/>
    <n v="213"/>
    <n v="213"/>
    <n v="11"/>
    <n v="786396"/>
    <n v="58979.7"/>
    <n v="3692"/>
    <x v="1"/>
    <x v="1"/>
    <x v="0"/>
    <x v="1"/>
    <x v="18"/>
    <x v="18"/>
    <x v="0"/>
    <x v="0"/>
    <x v="0"/>
  </r>
  <r>
    <x v="0"/>
    <x v="10"/>
    <n v="4112000271"/>
    <x v="15"/>
    <s v="06MACC0CK"/>
    <s v="MACCAW DRINK COCKTAIL 1LTR X 10PCS"/>
    <n v="0"/>
    <n v="166"/>
    <n v="166"/>
    <n v="67"/>
    <n v="566345.52"/>
    <n v="42475.91"/>
    <n v="3411.72"/>
    <x v="1"/>
    <x v="1"/>
    <x v="0"/>
    <x v="1"/>
    <x v="2"/>
    <x v="2"/>
    <x v="1"/>
    <x v="0"/>
    <x v="0"/>
  </r>
  <r>
    <x v="0"/>
    <x v="10"/>
    <n v="4112000271"/>
    <x v="15"/>
    <s v="06MACCRNBRY"/>
    <s v="MACCAW DRINK CRANBERRY 1LTR X 10PCS"/>
    <n v="0"/>
    <n v="262"/>
    <n v="262"/>
    <n v="254"/>
    <n v="893870.69"/>
    <n v="67040.3"/>
    <n v="3411.72"/>
    <x v="1"/>
    <x v="1"/>
    <x v="0"/>
    <x v="1"/>
    <x v="3"/>
    <x v="3"/>
    <x v="1"/>
    <x v="0"/>
    <x v="0"/>
  </r>
  <r>
    <x v="0"/>
    <x v="10"/>
    <n v="4112000271"/>
    <x v="15"/>
    <s v="06MACORAGE"/>
    <s v="MACCAW DRINK ORANGE 1LTR X 10PCS"/>
    <n v="4"/>
    <n v="124"/>
    <n v="120"/>
    <n v="0"/>
    <n v="411112.23"/>
    <n v="30833.42"/>
    <n v="3425.94"/>
    <x v="1"/>
    <x v="1"/>
    <x v="0"/>
    <x v="1"/>
    <x v="19"/>
    <x v="19"/>
    <x v="1"/>
    <x v="0"/>
    <x v="0"/>
  </r>
  <r>
    <x v="0"/>
    <x v="10"/>
    <n v="4112000271"/>
    <x v="15"/>
    <s v="06MACPNPL"/>
    <s v="MACCAW DRINK PINEAPPLE 1LTR X 10PCS"/>
    <n v="0"/>
    <n v="159"/>
    <n v="159"/>
    <n v="21"/>
    <n v="542463.51"/>
    <n v="40684.76"/>
    <n v="3411.72"/>
    <x v="1"/>
    <x v="1"/>
    <x v="0"/>
    <x v="1"/>
    <x v="12"/>
    <x v="12"/>
    <x v="1"/>
    <x v="0"/>
    <x v="0"/>
  </r>
  <r>
    <x v="0"/>
    <x v="10"/>
    <n v="4112000271"/>
    <x v="15"/>
    <s v="06MACSTWBAN"/>
    <s v="MACCAW DRINK STRAWBERRY -BANANA X10PCS"/>
    <n v="0"/>
    <n v="48"/>
    <n v="48"/>
    <n v="0"/>
    <n v="163762.56"/>
    <n v="12282.19"/>
    <n v="3411.72"/>
    <x v="1"/>
    <x v="1"/>
    <x v="0"/>
    <x v="1"/>
    <x v="4"/>
    <x v="4"/>
    <x v="1"/>
    <x v="0"/>
    <x v="0"/>
  </r>
  <r>
    <x v="0"/>
    <x v="10"/>
    <n v="4112000271"/>
    <x v="15"/>
    <s v="07NPBBKT"/>
    <s v="FRUTTA PET BOTTLE BLACKCURRENT 500ML (12PCS)"/>
    <n v="0"/>
    <n v="185"/>
    <n v="185"/>
    <n v="0"/>
    <n v="214220.66"/>
    <n v="16066.55"/>
    <n v="1157.95"/>
    <x v="1"/>
    <x v="1"/>
    <x v="0"/>
    <x v="1"/>
    <x v="5"/>
    <x v="5"/>
    <x v="0"/>
    <x v="0"/>
    <x v="1"/>
  </r>
  <r>
    <x v="0"/>
    <x v="10"/>
    <n v="4112000271"/>
    <x v="15"/>
    <s v="07NPBCTL"/>
    <s v="FRUTTA PET BOTTLE  COCKTAIL 500ML (12PCS)"/>
    <n v="0"/>
    <n v="191"/>
    <n v="191"/>
    <n v="647"/>
    <n v="221784.57"/>
    <n v="16633.84"/>
    <n v="1161.18"/>
    <x v="1"/>
    <x v="1"/>
    <x v="0"/>
    <x v="1"/>
    <x v="6"/>
    <x v="6"/>
    <x v="0"/>
    <x v="0"/>
    <x v="1"/>
  </r>
  <r>
    <x v="0"/>
    <x v="10"/>
    <n v="4112000271"/>
    <x v="15"/>
    <s v="07NPBORG"/>
    <s v="FRUTTA PET BOTTLE  ORANGE 500ML (12PCS)"/>
    <n v="0"/>
    <n v="129"/>
    <n v="129"/>
    <n v="480"/>
    <n v="150107.54"/>
    <n v="11258.07"/>
    <n v="1163.6199999999999"/>
    <x v="1"/>
    <x v="1"/>
    <x v="0"/>
    <x v="1"/>
    <x v="7"/>
    <x v="7"/>
    <x v="0"/>
    <x v="0"/>
    <x v="1"/>
  </r>
  <r>
    <x v="0"/>
    <x v="10"/>
    <n v="4112000271"/>
    <x v="15"/>
    <s v="07NPBPPL"/>
    <s v="FRUTTA PET BOTTLE PINEAPPLE 500ML (12PCS)"/>
    <n v="0"/>
    <n v="142"/>
    <n v="142"/>
    <n v="41"/>
    <n v="165325.4"/>
    <n v="12399.4"/>
    <n v="1164.26"/>
    <x v="1"/>
    <x v="1"/>
    <x v="0"/>
    <x v="1"/>
    <x v="13"/>
    <x v="13"/>
    <x v="0"/>
    <x v="0"/>
    <x v="1"/>
  </r>
  <r>
    <x v="0"/>
    <x v="10"/>
    <n v="4112000273"/>
    <x v="16"/>
    <s v="05CNCTAPPLE"/>
    <s v="FRUTTA NATURAL APPLE JUICE 1LTR X 10PCS"/>
    <n v="0"/>
    <n v="300"/>
    <n v="300"/>
    <n v="905"/>
    <n v="1200000"/>
    <n v="90000"/>
    <n v="4000"/>
    <x v="1"/>
    <x v="1"/>
    <x v="0"/>
    <x v="1"/>
    <x v="0"/>
    <x v="0"/>
    <x v="0"/>
    <x v="0"/>
    <x v="0"/>
  </r>
  <r>
    <x v="0"/>
    <x v="10"/>
    <n v="4112000273"/>
    <x v="16"/>
    <s v="05CNCTORG"/>
    <s v="FRUTTA NATURAL ORANGE 1LTR X 10PCS"/>
    <n v="0"/>
    <n v="50"/>
    <n v="50"/>
    <n v="35"/>
    <n v="200000"/>
    <n v="15000"/>
    <n v="4000"/>
    <x v="1"/>
    <x v="1"/>
    <x v="0"/>
    <x v="1"/>
    <x v="1"/>
    <x v="1"/>
    <x v="0"/>
    <x v="0"/>
    <x v="0"/>
  </r>
  <r>
    <x v="0"/>
    <x v="10"/>
    <n v="4112000273"/>
    <x v="16"/>
    <s v="06MACC0CK"/>
    <s v="MACCAW DRINK COCKTAIL 1LTR X 10PCS"/>
    <n v="0"/>
    <n v="300"/>
    <n v="300"/>
    <n v="67"/>
    <n v="1116279.06"/>
    <n v="83720.929999999993"/>
    <n v="3720.93"/>
    <x v="1"/>
    <x v="1"/>
    <x v="0"/>
    <x v="1"/>
    <x v="2"/>
    <x v="2"/>
    <x v="1"/>
    <x v="0"/>
    <x v="0"/>
  </r>
  <r>
    <x v="0"/>
    <x v="10"/>
    <n v="4112000273"/>
    <x v="16"/>
    <s v="06MACCRNBRY"/>
    <s v="MACCAW DRINK CRANBERRY 1LTR X 10PCS"/>
    <n v="50"/>
    <n v="50"/>
    <n v="0"/>
    <n v="254"/>
    <n v="0"/>
    <n v="0"/>
    <n v="0"/>
    <x v="1"/>
    <x v="1"/>
    <x v="0"/>
    <x v="1"/>
    <x v="3"/>
    <x v="3"/>
    <x v="1"/>
    <x v="0"/>
    <x v="0"/>
  </r>
  <r>
    <x v="0"/>
    <x v="10"/>
    <n v="4112000273"/>
    <x v="16"/>
    <s v="06MACORAGE"/>
    <s v="MACCAW DRINK ORANGE 1LTR X 10PCS"/>
    <n v="0"/>
    <n v="400"/>
    <n v="400"/>
    <n v="0"/>
    <n v="1488372.08"/>
    <n v="111627.91"/>
    <n v="3720.93"/>
    <x v="1"/>
    <x v="1"/>
    <x v="0"/>
    <x v="1"/>
    <x v="19"/>
    <x v="19"/>
    <x v="1"/>
    <x v="0"/>
    <x v="0"/>
  </r>
  <r>
    <x v="0"/>
    <x v="10"/>
    <n v="4112000273"/>
    <x v="16"/>
    <s v="06MACPNPL"/>
    <s v="MACCAW DRINK PINEAPPLE 1LTR X 10PCS"/>
    <n v="5"/>
    <n v="300"/>
    <n v="295"/>
    <n v="21"/>
    <n v="1097674.4099999999"/>
    <n v="82325.58"/>
    <n v="3720.93"/>
    <x v="1"/>
    <x v="1"/>
    <x v="0"/>
    <x v="1"/>
    <x v="12"/>
    <x v="12"/>
    <x v="1"/>
    <x v="0"/>
    <x v="0"/>
  </r>
  <r>
    <x v="0"/>
    <x v="10"/>
    <n v="4112000279"/>
    <x v="18"/>
    <s v="03CSAPPLE"/>
    <s v="CALIFORNIA SUN APPLE X 40PCS"/>
    <n v="0"/>
    <n v="4"/>
    <n v="4"/>
    <n v="14"/>
    <n v="10046.52"/>
    <n v="753.49"/>
    <n v="2511.63"/>
    <x v="1"/>
    <x v="1"/>
    <x v="0"/>
    <x v="1"/>
    <x v="15"/>
    <x v="15"/>
    <x v="2"/>
    <x v="0"/>
    <x v="2"/>
  </r>
  <r>
    <x v="0"/>
    <x v="10"/>
    <n v="4112000279"/>
    <x v="18"/>
    <s v="03CSCOCK"/>
    <s v="CALIFORNIA SUN COCKTAIL X 40PCS"/>
    <n v="0"/>
    <n v="14"/>
    <n v="14"/>
    <n v="78"/>
    <n v="35162.82"/>
    <n v="2637.21"/>
    <n v="2511.63"/>
    <x v="1"/>
    <x v="1"/>
    <x v="0"/>
    <x v="1"/>
    <x v="8"/>
    <x v="8"/>
    <x v="2"/>
    <x v="0"/>
    <x v="2"/>
  </r>
  <r>
    <x v="0"/>
    <x v="10"/>
    <n v="4112000279"/>
    <x v="18"/>
    <s v="03CSMNG"/>
    <s v="CALIFORNIA SUN MANGO X 40PCS"/>
    <n v="0"/>
    <n v="12"/>
    <n v="12"/>
    <n v="94"/>
    <n v="30139.56"/>
    <n v="2260.4699999999998"/>
    <n v="2511.63"/>
    <x v="1"/>
    <x v="1"/>
    <x v="0"/>
    <x v="1"/>
    <x v="9"/>
    <x v="9"/>
    <x v="2"/>
    <x v="0"/>
    <x v="2"/>
  </r>
  <r>
    <x v="0"/>
    <x v="10"/>
    <n v="4112000279"/>
    <x v="18"/>
    <s v="03CSPNPL"/>
    <s v="CALIFORNIA SUN  PINEAPPLE X 40PCS"/>
    <n v="0"/>
    <n v="14"/>
    <n v="14"/>
    <n v="0"/>
    <n v="35162.82"/>
    <n v="2637.21"/>
    <n v="2511.63"/>
    <x v="1"/>
    <x v="1"/>
    <x v="0"/>
    <x v="1"/>
    <x v="11"/>
    <x v="11"/>
    <x v="2"/>
    <x v="0"/>
    <x v="2"/>
  </r>
  <r>
    <x v="0"/>
    <x v="10"/>
    <n v="4112000279"/>
    <x v="18"/>
    <s v="03CSSBRY"/>
    <s v="CALIFORNIA SUN STRAWBERRY X 40PCS"/>
    <n v="0"/>
    <n v="14"/>
    <n v="14"/>
    <n v="108"/>
    <n v="35162.82"/>
    <n v="2637.21"/>
    <n v="2511.63"/>
    <x v="1"/>
    <x v="1"/>
    <x v="0"/>
    <x v="1"/>
    <x v="16"/>
    <x v="16"/>
    <x v="2"/>
    <x v="0"/>
    <x v="2"/>
  </r>
  <r>
    <x v="0"/>
    <x v="10"/>
    <n v="4112000279"/>
    <x v="18"/>
    <s v="05CNCTAPPLE"/>
    <s v="FRUTTA NATURAL APPLE JUICE 1LTR X 10PCS"/>
    <n v="0"/>
    <n v="10"/>
    <n v="10"/>
    <n v="905"/>
    <n v="40000"/>
    <n v="3000"/>
    <n v="4000"/>
    <x v="1"/>
    <x v="1"/>
    <x v="0"/>
    <x v="1"/>
    <x v="0"/>
    <x v="0"/>
    <x v="0"/>
    <x v="0"/>
    <x v="0"/>
  </r>
  <r>
    <x v="0"/>
    <x v="10"/>
    <n v="4112000279"/>
    <x v="18"/>
    <s v="05CNCTCOCK"/>
    <s v="FRUTTA NATURAL COCKTAIL 1LTR X 10PCS"/>
    <n v="0"/>
    <n v="10"/>
    <n v="10"/>
    <n v="11"/>
    <n v="40000"/>
    <n v="3000"/>
    <n v="4000"/>
    <x v="1"/>
    <x v="1"/>
    <x v="0"/>
    <x v="1"/>
    <x v="14"/>
    <x v="14"/>
    <x v="0"/>
    <x v="0"/>
    <x v="0"/>
  </r>
  <r>
    <x v="0"/>
    <x v="10"/>
    <n v="4112000279"/>
    <x v="18"/>
    <s v="05CNCTORG"/>
    <s v="FRUTTA NATURAL ORANGE 1LTR X 10PCS"/>
    <n v="0"/>
    <n v="31"/>
    <n v="31"/>
    <n v="35"/>
    <n v="108000"/>
    <n v="8100"/>
    <n v="3483.87"/>
    <x v="1"/>
    <x v="1"/>
    <x v="0"/>
    <x v="1"/>
    <x v="1"/>
    <x v="1"/>
    <x v="0"/>
    <x v="0"/>
    <x v="0"/>
  </r>
  <r>
    <x v="0"/>
    <x v="10"/>
    <n v="4112000279"/>
    <x v="18"/>
    <s v="05CNCTPNPL"/>
    <s v="FRUTTA NATURAL PINEAPPLE 1LTR X 10PCS"/>
    <n v="0"/>
    <n v="12"/>
    <n v="12"/>
    <n v="11"/>
    <n v="48000"/>
    <n v="3600"/>
    <n v="4000"/>
    <x v="1"/>
    <x v="1"/>
    <x v="0"/>
    <x v="1"/>
    <x v="18"/>
    <x v="18"/>
    <x v="0"/>
    <x v="0"/>
    <x v="0"/>
  </r>
  <r>
    <x v="0"/>
    <x v="10"/>
    <n v="4112000279"/>
    <x v="18"/>
    <s v="06MACC0CK"/>
    <s v="MACCAW DRINK COCKTAIL 1LTR X 10PCS"/>
    <n v="0"/>
    <n v="28"/>
    <n v="28"/>
    <n v="67"/>
    <n v="93023.25"/>
    <n v="6976.74"/>
    <n v="3322.26"/>
    <x v="1"/>
    <x v="1"/>
    <x v="0"/>
    <x v="1"/>
    <x v="2"/>
    <x v="2"/>
    <x v="1"/>
    <x v="0"/>
    <x v="0"/>
  </r>
  <r>
    <x v="0"/>
    <x v="10"/>
    <n v="4112000279"/>
    <x v="18"/>
    <s v="06MACCRNBRY"/>
    <s v="MACCAW DRINK CRANBERRY 1LTR X 10PCS"/>
    <n v="0"/>
    <n v="13"/>
    <n v="13"/>
    <n v="254"/>
    <n v="37209.300000000003"/>
    <n v="2790.7"/>
    <n v="2862.25"/>
    <x v="1"/>
    <x v="1"/>
    <x v="0"/>
    <x v="1"/>
    <x v="3"/>
    <x v="3"/>
    <x v="1"/>
    <x v="0"/>
    <x v="0"/>
  </r>
  <r>
    <x v="0"/>
    <x v="10"/>
    <n v="4112000279"/>
    <x v="18"/>
    <s v="06MACORAGE"/>
    <s v="MACCAW DRINK ORANGE 1LTR X 10PCS"/>
    <n v="0"/>
    <n v="25"/>
    <n v="25"/>
    <n v="0"/>
    <n v="93023.25"/>
    <n v="6976.74"/>
    <n v="3720.93"/>
    <x v="1"/>
    <x v="1"/>
    <x v="0"/>
    <x v="1"/>
    <x v="19"/>
    <x v="19"/>
    <x v="1"/>
    <x v="0"/>
    <x v="0"/>
  </r>
  <r>
    <x v="0"/>
    <x v="10"/>
    <n v="4112000279"/>
    <x v="18"/>
    <s v="06MACPNPL"/>
    <s v="MACCAW DRINK PINEAPPLE 1LTR X 10PCS"/>
    <n v="0"/>
    <n v="25"/>
    <n v="25"/>
    <n v="21"/>
    <n v="93023.25"/>
    <n v="6976.74"/>
    <n v="3720.93"/>
    <x v="1"/>
    <x v="1"/>
    <x v="0"/>
    <x v="1"/>
    <x v="12"/>
    <x v="12"/>
    <x v="1"/>
    <x v="0"/>
    <x v="0"/>
  </r>
  <r>
    <x v="0"/>
    <x v="10"/>
    <n v="4112000279"/>
    <x v="18"/>
    <s v="07NPBBKT"/>
    <s v="FRUTTA PET BOTTLE BLACKCURRENT 500ML (12PCS)"/>
    <n v="0"/>
    <n v="22"/>
    <n v="22"/>
    <n v="0"/>
    <n v="24558.14"/>
    <n v="1841.86"/>
    <n v="1116.28"/>
    <x v="1"/>
    <x v="1"/>
    <x v="0"/>
    <x v="1"/>
    <x v="5"/>
    <x v="5"/>
    <x v="0"/>
    <x v="0"/>
    <x v="1"/>
  </r>
  <r>
    <x v="0"/>
    <x v="10"/>
    <n v="4112000279"/>
    <x v="18"/>
    <s v="07NPBCTL"/>
    <s v="FRUTTA PET BOTTLE  COCKTAIL 500ML (12PCS)"/>
    <n v="0"/>
    <n v="35"/>
    <n v="35"/>
    <n v="647"/>
    <n v="33488.370000000003"/>
    <n v="2511.63"/>
    <n v="956.81"/>
    <x v="1"/>
    <x v="1"/>
    <x v="0"/>
    <x v="1"/>
    <x v="6"/>
    <x v="6"/>
    <x v="0"/>
    <x v="0"/>
    <x v="1"/>
  </r>
  <r>
    <x v="0"/>
    <x v="10"/>
    <n v="4112000279"/>
    <x v="18"/>
    <s v="07NPBORG"/>
    <s v="FRUTTA PET BOTTLE  ORANGE 500ML (12PCS)"/>
    <n v="0"/>
    <n v="10"/>
    <n v="10"/>
    <n v="480"/>
    <n v="11162.79"/>
    <n v="837.21"/>
    <n v="1116.28"/>
    <x v="1"/>
    <x v="1"/>
    <x v="0"/>
    <x v="1"/>
    <x v="7"/>
    <x v="7"/>
    <x v="0"/>
    <x v="0"/>
    <x v="1"/>
  </r>
  <r>
    <x v="0"/>
    <x v="10"/>
    <n v="4112000279"/>
    <x v="18"/>
    <s v="07NPBPPL"/>
    <s v="FRUTTA PET BOTTLE PINEAPPLE 500ML (12PCS)"/>
    <n v="1"/>
    <n v="31"/>
    <n v="30"/>
    <n v="41"/>
    <n v="30139.54"/>
    <n v="2260.4699999999998"/>
    <n v="1004.65"/>
    <x v="1"/>
    <x v="1"/>
    <x v="0"/>
    <x v="1"/>
    <x v="13"/>
    <x v="13"/>
    <x v="0"/>
    <x v="0"/>
    <x v="1"/>
  </r>
  <r>
    <x v="0"/>
    <x v="10"/>
    <n v="4112000457"/>
    <x v="81"/>
    <s v="03CSAPPLE"/>
    <s v="CALIFORNIA SUN APPLE X 40PCS"/>
    <n v="0"/>
    <n v="25"/>
    <n v="25"/>
    <n v="14"/>
    <n v="62790.75"/>
    <n v="4709.3100000000004"/>
    <n v="2511.63"/>
    <x v="1"/>
    <x v="1"/>
    <x v="0"/>
    <x v="1"/>
    <x v="15"/>
    <x v="15"/>
    <x v="2"/>
    <x v="0"/>
    <x v="2"/>
  </r>
  <r>
    <x v="0"/>
    <x v="10"/>
    <n v="4112000457"/>
    <x v="81"/>
    <s v="03CSCOCK"/>
    <s v="CALIFORNIA SUN COCKTAIL X 40PCS"/>
    <n v="0"/>
    <n v="25"/>
    <n v="25"/>
    <n v="78"/>
    <n v="62790.75"/>
    <n v="4709.3100000000004"/>
    <n v="2511.63"/>
    <x v="1"/>
    <x v="1"/>
    <x v="0"/>
    <x v="1"/>
    <x v="8"/>
    <x v="8"/>
    <x v="2"/>
    <x v="0"/>
    <x v="2"/>
  </r>
  <r>
    <x v="0"/>
    <x v="10"/>
    <n v="4112000457"/>
    <x v="81"/>
    <s v="03CSMNG"/>
    <s v="CALIFORNIA SUN MANGO X 40PCS"/>
    <n v="2"/>
    <n v="25"/>
    <n v="23"/>
    <n v="94"/>
    <n v="57767.49"/>
    <n v="4332.5600000000004"/>
    <n v="2511.63"/>
    <x v="1"/>
    <x v="1"/>
    <x v="0"/>
    <x v="1"/>
    <x v="9"/>
    <x v="9"/>
    <x v="2"/>
    <x v="0"/>
    <x v="2"/>
  </r>
  <r>
    <x v="0"/>
    <x v="10"/>
    <n v="4112000457"/>
    <x v="81"/>
    <s v="03CSPNPL"/>
    <s v="CALIFORNIA SUN  PINEAPPLE X 40PCS"/>
    <n v="1"/>
    <n v="20"/>
    <n v="19"/>
    <n v="0"/>
    <n v="47720.97"/>
    <n v="3579.07"/>
    <n v="2511.63"/>
    <x v="1"/>
    <x v="1"/>
    <x v="0"/>
    <x v="1"/>
    <x v="11"/>
    <x v="11"/>
    <x v="2"/>
    <x v="0"/>
    <x v="2"/>
  </r>
  <r>
    <x v="0"/>
    <x v="10"/>
    <n v="4112000457"/>
    <x v="81"/>
    <s v="03CSSBRY"/>
    <s v="CALIFORNIA SUN STRAWBERRY X 40PCS"/>
    <n v="0"/>
    <n v="10"/>
    <n v="10"/>
    <n v="108"/>
    <n v="25116.3"/>
    <n v="1883.72"/>
    <n v="2511.63"/>
    <x v="1"/>
    <x v="1"/>
    <x v="0"/>
    <x v="1"/>
    <x v="16"/>
    <x v="16"/>
    <x v="2"/>
    <x v="0"/>
    <x v="2"/>
  </r>
  <r>
    <x v="0"/>
    <x v="10"/>
    <n v="4112000457"/>
    <x v="81"/>
    <s v="05CNCTAPPLE"/>
    <s v="FRUTTA NATURAL APPLE JUICE 1LTR X 10PCS"/>
    <n v="0"/>
    <n v="24"/>
    <n v="24"/>
    <n v="905"/>
    <n v="80000"/>
    <n v="6000"/>
    <n v="3333.33"/>
    <x v="1"/>
    <x v="1"/>
    <x v="0"/>
    <x v="1"/>
    <x v="0"/>
    <x v="0"/>
    <x v="0"/>
    <x v="0"/>
    <x v="0"/>
  </r>
  <r>
    <x v="0"/>
    <x v="10"/>
    <n v="4112000457"/>
    <x v="81"/>
    <s v="05CNCTCOCK"/>
    <s v="FRUTTA NATURAL COCKTAIL 1LTR X 10PCS"/>
    <n v="0"/>
    <n v="20"/>
    <n v="20"/>
    <n v="11"/>
    <n v="80000"/>
    <n v="6000"/>
    <n v="4000"/>
    <x v="1"/>
    <x v="1"/>
    <x v="0"/>
    <x v="1"/>
    <x v="14"/>
    <x v="14"/>
    <x v="0"/>
    <x v="0"/>
    <x v="0"/>
  </r>
  <r>
    <x v="0"/>
    <x v="10"/>
    <n v="4112000457"/>
    <x v="81"/>
    <s v="05CNCTORG"/>
    <s v="FRUTTA NATURAL ORANGE 1LTR X 10PCS"/>
    <n v="0"/>
    <n v="21"/>
    <n v="21"/>
    <n v="35"/>
    <n v="80000"/>
    <n v="6000"/>
    <n v="3809.52"/>
    <x v="1"/>
    <x v="1"/>
    <x v="0"/>
    <x v="1"/>
    <x v="1"/>
    <x v="1"/>
    <x v="0"/>
    <x v="0"/>
    <x v="0"/>
  </r>
  <r>
    <x v="0"/>
    <x v="10"/>
    <n v="4112000457"/>
    <x v="81"/>
    <s v="05CNCTPNPL"/>
    <s v="FRUTTA NATURAL PINEAPPLE 1LTR X 10PCS"/>
    <n v="0"/>
    <n v="20"/>
    <n v="20"/>
    <n v="11"/>
    <n v="80000"/>
    <n v="6000"/>
    <n v="4000"/>
    <x v="1"/>
    <x v="1"/>
    <x v="0"/>
    <x v="1"/>
    <x v="18"/>
    <x v="18"/>
    <x v="0"/>
    <x v="0"/>
    <x v="0"/>
  </r>
  <r>
    <x v="0"/>
    <x v="10"/>
    <n v="4112000457"/>
    <x v="81"/>
    <s v="06MACC0CK"/>
    <s v="MACCAW DRINK COCKTAIL 1LTR X 10PCS"/>
    <n v="0"/>
    <n v="31"/>
    <n v="31"/>
    <n v="67"/>
    <n v="93023.25"/>
    <n v="6976.74"/>
    <n v="3000.75"/>
    <x v="1"/>
    <x v="1"/>
    <x v="0"/>
    <x v="1"/>
    <x v="2"/>
    <x v="2"/>
    <x v="1"/>
    <x v="0"/>
    <x v="0"/>
  </r>
  <r>
    <x v="0"/>
    <x v="10"/>
    <n v="4112000457"/>
    <x v="81"/>
    <s v="06MACCRNBRY"/>
    <s v="MACCAW DRINK CRANBERRY 1LTR X 10PCS"/>
    <n v="0"/>
    <n v="15"/>
    <n v="15"/>
    <n v="254"/>
    <n v="55813.95"/>
    <n v="4186.05"/>
    <n v="3720.93"/>
    <x v="1"/>
    <x v="1"/>
    <x v="0"/>
    <x v="1"/>
    <x v="3"/>
    <x v="3"/>
    <x v="1"/>
    <x v="0"/>
    <x v="0"/>
  </r>
  <r>
    <x v="0"/>
    <x v="10"/>
    <n v="4112000457"/>
    <x v="81"/>
    <s v="06MACORAGE"/>
    <s v="MACCAW DRINK ORANGE 1LTR X 10PCS"/>
    <n v="0"/>
    <n v="25"/>
    <n v="25"/>
    <n v="0"/>
    <n v="93023.25"/>
    <n v="6976.74"/>
    <n v="3720.93"/>
    <x v="1"/>
    <x v="1"/>
    <x v="0"/>
    <x v="1"/>
    <x v="19"/>
    <x v="19"/>
    <x v="1"/>
    <x v="0"/>
    <x v="0"/>
  </r>
  <r>
    <x v="0"/>
    <x v="10"/>
    <n v="4112000457"/>
    <x v="81"/>
    <s v="06MACPNPL"/>
    <s v="MACCAW DRINK PINEAPPLE 1LTR X 10PCS"/>
    <n v="0"/>
    <n v="25"/>
    <n v="25"/>
    <n v="21"/>
    <n v="93023.25"/>
    <n v="6976.74"/>
    <n v="3720.93"/>
    <x v="1"/>
    <x v="1"/>
    <x v="0"/>
    <x v="1"/>
    <x v="12"/>
    <x v="12"/>
    <x v="1"/>
    <x v="0"/>
    <x v="0"/>
  </r>
  <r>
    <x v="0"/>
    <x v="10"/>
    <n v="4112000457"/>
    <x v="81"/>
    <s v="07NPBBKT"/>
    <s v="FRUTTA PET BOTTLE BLACKCURRENT 500ML (12PCS)"/>
    <n v="0"/>
    <n v="10"/>
    <n v="10"/>
    <n v="0"/>
    <n v="11162.79"/>
    <n v="837.21"/>
    <n v="1116.28"/>
    <x v="1"/>
    <x v="1"/>
    <x v="0"/>
    <x v="1"/>
    <x v="5"/>
    <x v="5"/>
    <x v="0"/>
    <x v="0"/>
    <x v="1"/>
  </r>
  <r>
    <x v="0"/>
    <x v="10"/>
    <n v="4112000457"/>
    <x v="81"/>
    <s v="07NPBCTL"/>
    <s v="FRUTTA PET BOTTLE  COCKTAIL 500ML (12PCS)"/>
    <n v="0"/>
    <n v="10"/>
    <n v="10"/>
    <n v="647"/>
    <n v="11162.79"/>
    <n v="837.21"/>
    <n v="1116.28"/>
    <x v="1"/>
    <x v="1"/>
    <x v="0"/>
    <x v="1"/>
    <x v="6"/>
    <x v="6"/>
    <x v="0"/>
    <x v="0"/>
    <x v="1"/>
  </r>
  <r>
    <x v="0"/>
    <x v="10"/>
    <n v="4112000457"/>
    <x v="81"/>
    <s v="07NPBORG"/>
    <s v="FRUTTA PET BOTTLE  ORANGE 500ML (12PCS)"/>
    <n v="0"/>
    <n v="14"/>
    <n v="14"/>
    <n v="480"/>
    <n v="11162.79"/>
    <n v="837.21"/>
    <n v="797.34"/>
    <x v="1"/>
    <x v="1"/>
    <x v="0"/>
    <x v="1"/>
    <x v="7"/>
    <x v="7"/>
    <x v="0"/>
    <x v="0"/>
    <x v="1"/>
  </r>
  <r>
    <x v="0"/>
    <x v="10"/>
    <n v="4112000457"/>
    <x v="81"/>
    <s v="07NPBPPL"/>
    <s v="FRUTTA PET BOTTLE PINEAPPLE 500ML (12PCS)"/>
    <n v="0"/>
    <n v="10"/>
    <n v="10"/>
    <n v="41"/>
    <n v="11162.79"/>
    <n v="837.21"/>
    <n v="1116.28"/>
    <x v="1"/>
    <x v="1"/>
    <x v="0"/>
    <x v="1"/>
    <x v="13"/>
    <x v="13"/>
    <x v="0"/>
    <x v="0"/>
    <x v="1"/>
  </r>
  <r>
    <x v="0"/>
    <x v="10"/>
    <n v="4112000472"/>
    <x v="155"/>
    <s v="06MACC0CK"/>
    <s v="MACCAW DRINK COCKTAIL 1LTR X 10PCS"/>
    <n v="0"/>
    <n v="44"/>
    <n v="44"/>
    <n v="67"/>
    <n v="148837.21"/>
    <n v="11162.79"/>
    <n v="3382.66"/>
    <x v="1"/>
    <x v="1"/>
    <x v="0"/>
    <x v="1"/>
    <x v="2"/>
    <x v="2"/>
    <x v="1"/>
    <x v="0"/>
    <x v="0"/>
  </r>
  <r>
    <x v="0"/>
    <x v="10"/>
    <n v="4112000472"/>
    <x v="155"/>
    <s v="06MACORAGE"/>
    <s v="MACCAW DRINK ORANGE 1LTR X 10PCS"/>
    <n v="0"/>
    <n v="10"/>
    <n v="10"/>
    <n v="0"/>
    <n v="37209.300000000003"/>
    <n v="2790.7"/>
    <n v="3720.93"/>
    <x v="1"/>
    <x v="1"/>
    <x v="0"/>
    <x v="1"/>
    <x v="19"/>
    <x v="19"/>
    <x v="1"/>
    <x v="0"/>
    <x v="0"/>
  </r>
  <r>
    <x v="0"/>
    <x v="10"/>
    <n v="4112000476"/>
    <x v="182"/>
    <s v="03CSAPPLE"/>
    <s v="CALIFORNIA SUN APPLE X 40PCS"/>
    <n v="0"/>
    <n v="50"/>
    <n v="50"/>
    <n v="14"/>
    <n v="125581.5"/>
    <n v="9418.61"/>
    <n v="2511.63"/>
    <x v="0"/>
    <x v="0"/>
    <x v="0"/>
    <x v="0"/>
    <x v="15"/>
    <x v="15"/>
    <x v="2"/>
    <x v="0"/>
    <x v="2"/>
  </r>
  <r>
    <x v="0"/>
    <x v="10"/>
    <n v="4112000476"/>
    <x v="182"/>
    <s v="03CSMNG"/>
    <s v="CALIFORNIA SUN MANGO X 40PCS"/>
    <n v="0"/>
    <n v="50"/>
    <n v="50"/>
    <n v="94"/>
    <n v="125581.5"/>
    <n v="9418.61"/>
    <n v="2511.63"/>
    <x v="0"/>
    <x v="0"/>
    <x v="0"/>
    <x v="0"/>
    <x v="9"/>
    <x v="9"/>
    <x v="2"/>
    <x v="0"/>
    <x v="2"/>
  </r>
  <r>
    <x v="0"/>
    <x v="10"/>
    <n v="4112000476"/>
    <x v="182"/>
    <s v="03CSSBRY"/>
    <s v="CALIFORNIA SUN STRAWBERRY X 40PCS"/>
    <n v="0"/>
    <n v="50"/>
    <n v="50"/>
    <n v="108"/>
    <n v="125581.5"/>
    <n v="9418.61"/>
    <n v="2511.63"/>
    <x v="0"/>
    <x v="0"/>
    <x v="0"/>
    <x v="0"/>
    <x v="16"/>
    <x v="16"/>
    <x v="2"/>
    <x v="0"/>
    <x v="2"/>
  </r>
  <r>
    <x v="0"/>
    <x v="10"/>
    <n v="4112000476"/>
    <x v="182"/>
    <s v="05CNCTAPPLE"/>
    <s v="FRUTTA NATURAL APPLE JUICE 1LTR X 10PCS"/>
    <n v="0"/>
    <n v="20"/>
    <n v="20"/>
    <n v="905"/>
    <n v="80000"/>
    <n v="6000"/>
    <n v="4000"/>
    <x v="0"/>
    <x v="0"/>
    <x v="0"/>
    <x v="0"/>
    <x v="0"/>
    <x v="0"/>
    <x v="0"/>
    <x v="0"/>
    <x v="0"/>
  </r>
  <r>
    <x v="0"/>
    <x v="10"/>
    <n v="4112000476"/>
    <x v="182"/>
    <s v="05CNCTCOCK"/>
    <s v="FRUTTA NATURAL COCKTAIL 1LTR X 10PCS"/>
    <n v="0"/>
    <n v="100"/>
    <n v="100"/>
    <n v="11"/>
    <n v="400000"/>
    <n v="30000"/>
    <n v="4000"/>
    <x v="0"/>
    <x v="0"/>
    <x v="0"/>
    <x v="0"/>
    <x v="14"/>
    <x v="14"/>
    <x v="0"/>
    <x v="0"/>
    <x v="0"/>
  </r>
  <r>
    <x v="0"/>
    <x v="10"/>
    <n v="4112000476"/>
    <x v="182"/>
    <s v="05CNCTORG"/>
    <s v="FRUTTA NATURAL ORANGE 1LTR X 10PCS"/>
    <n v="0"/>
    <n v="60"/>
    <n v="60"/>
    <n v="35"/>
    <n v="240000"/>
    <n v="18000"/>
    <n v="4000"/>
    <x v="0"/>
    <x v="0"/>
    <x v="0"/>
    <x v="0"/>
    <x v="1"/>
    <x v="1"/>
    <x v="0"/>
    <x v="0"/>
    <x v="0"/>
  </r>
  <r>
    <x v="0"/>
    <x v="10"/>
    <n v="4112000476"/>
    <x v="182"/>
    <s v="05CNCTPNPL"/>
    <s v="FRUTTA NATURAL PINEAPPLE 1LTR X 10PCS"/>
    <n v="0"/>
    <n v="20"/>
    <n v="20"/>
    <n v="11"/>
    <n v="80000"/>
    <n v="6000"/>
    <n v="4000"/>
    <x v="0"/>
    <x v="0"/>
    <x v="0"/>
    <x v="0"/>
    <x v="18"/>
    <x v="18"/>
    <x v="0"/>
    <x v="0"/>
    <x v="0"/>
  </r>
  <r>
    <x v="0"/>
    <x v="10"/>
    <n v="4112000476"/>
    <x v="182"/>
    <s v="06MACC0CK"/>
    <s v="MACCAW DRINK COCKTAIL 1LTR X 10PCS"/>
    <n v="0"/>
    <n v="15"/>
    <n v="15"/>
    <n v="67"/>
    <n v="55813.95"/>
    <n v="4186.05"/>
    <n v="3720.93"/>
    <x v="0"/>
    <x v="0"/>
    <x v="0"/>
    <x v="0"/>
    <x v="2"/>
    <x v="2"/>
    <x v="1"/>
    <x v="0"/>
    <x v="0"/>
  </r>
  <r>
    <x v="0"/>
    <x v="10"/>
    <n v="4112000476"/>
    <x v="182"/>
    <s v="06MACCRNBRY"/>
    <s v="MACCAW DRINK CRANBERRY 1LTR X 10PCS"/>
    <n v="1"/>
    <n v="34"/>
    <n v="33"/>
    <n v="254"/>
    <n v="122790.7"/>
    <n v="9209.2999999999993"/>
    <n v="3720.93"/>
    <x v="0"/>
    <x v="0"/>
    <x v="0"/>
    <x v="0"/>
    <x v="3"/>
    <x v="3"/>
    <x v="1"/>
    <x v="0"/>
    <x v="0"/>
  </r>
  <r>
    <x v="0"/>
    <x v="10"/>
    <n v="4112000476"/>
    <x v="182"/>
    <s v="06MACORAGE"/>
    <s v="MACCAW DRINK ORANGE 1LTR X 10PCS"/>
    <n v="0"/>
    <n v="10"/>
    <n v="10"/>
    <n v="0"/>
    <n v="37209.300000000003"/>
    <n v="2790.7"/>
    <n v="3720.93"/>
    <x v="0"/>
    <x v="0"/>
    <x v="0"/>
    <x v="0"/>
    <x v="19"/>
    <x v="19"/>
    <x v="1"/>
    <x v="0"/>
    <x v="0"/>
  </r>
  <r>
    <x v="0"/>
    <x v="10"/>
    <n v="4112000483"/>
    <x v="22"/>
    <s v="05CNCTAPPLE"/>
    <s v="FRUTTA NATURAL APPLE JUICE 1LTR X 10PCS"/>
    <n v="0"/>
    <n v="40"/>
    <n v="40"/>
    <n v="905"/>
    <n v="160000"/>
    <n v="12000"/>
    <n v="4000"/>
    <x v="1"/>
    <x v="1"/>
    <x v="0"/>
    <x v="1"/>
    <x v="0"/>
    <x v="0"/>
    <x v="0"/>
    <x v="0"/>
    <x v="0"/>
  </r>
  <r>
    <x v="0"/>
    <x v="10"/>
    <n v="4112000483"/>
    <x v="22"/>
    <s v="05CNCTCOCK"/>
    <s v="FRUTTA NATURAL COCKTAIL 1LTR X 10PCS"/>
    <n v="0"/>
    <n v="40"/>
    <n v="40"/>
    <n v="11"/>
    <n v="160000"/>
    <n v="12000"/>
    <n v="4000"/>
    <x v="1"/>
    <x v="1"/>
    <x v="0"/>
    <x v="1"/>
    <x v="14"/>
    <x v="14"/>
    <x v="0"/>
    <x v="0"/>
    <x v="0"/>
  </r>
  <r>
    <x v="0"/>
    <x v="10"/>
    <n v="4112000483"/>
    <x v="22"/>
    <s v="05CNCTORG"/>
    <s v="FRUTTA NATURAL ORANGE 1LTR X 10PCS"/>
    <n v="0"/>
    <n v="49"/>
    <n v="49"/>
    <n v="35"/>
    <n v="160000"/>
    <n v="12000"/>
    <n v="3265.31"/>
    <x v="1"/>
    <x v="1"/>
    <x v="0"/>
    <x v="1"/>
    <x v="1"/>
    <x v="1"/>
    <x v="0"/>
    <x v="0"/>
    <x v="0"/>
  </r>
  <r>
    <x v="0"/>
    <x v="10"/>
    <n v="4112000483"/>
    <x v="22"/>
    <s v="06MACC0CK"/>
    <s v="MACCAW DRINK COCKTAIL 1LTR X 10PCS"/>
    <n v="0"/>
    <n v="60"/>
    <n v="60"/>
    <n v="67"/>
    <n v="223255.81"/>
    <n v="16744.189999999999"/>
    <n v="3720.93"/>
    <x v="1"/>
    <x v="1"/>
    <x v="0"/>
    <x v="1"/>
    <x v="2"/>
    <x v="2"/>
    <x v="1"/>
    <x v="0"/>
    <x v="0"/>
  </r>
  <r>
    <x v="0"/>
    <x v="10"/>
    <n v="4112000483"/>
    <x v="22"/>
    <s v="06MACCRNBRY"/>
    <s v="MACCAW DRINK CRANBERRY 1LTR X 10PCS"/>
    <n v="0"/>
    <n v="77"/>
    <n v="77"/>
    <n v="254"/>
    <n v="223255.81"/>
    <n v="16744.189999999999"/>
    <n v="2899.43"/>
    <x v="1"/>
    <x v="1"/>
    <x v="0"/>
    <x v="1"/>
    <x v="3"/>
    <x v="3"/>
    <x v="1"/>
    <x v="0"/>
    <x v="0"/>
  </r>
  <r>
    <x v="0"/>
    <x v="10"/>
    <n v="4112000483"/>
    <x v="22"/>
    <s v="06MACORAGE"/>
    <s v="MACCAW DRINK ORANGE 1LTR X 10PCS"/>
    <n v="0"/>
    <n v="60"/>
    <n v="60"/>
    <n v="0"/>
    <n v="223255.81"/>
    <n v="16744.189999999999"/>
    <n v="3720.93"/>
    <x v="1"/>
    <x v="1"/>
    <x v="0"/>
    <x v="1"/>
    <x v="19"/>
    <x v="19"/>
    <x v="1"/>
    <x v="0"/>
    <x v="0"/>
  </r>
  <r>
    <x v="0"/>
    <x v="10"/>
    <n v="4112000483"/>
    <x v="22"/>
    <s v="06MACPNPL"/>
    <s v="MACCAW DRINK PINEAPPLE 1LTR X 10PCS"/>
    <n v="0"/>
    <n v="20"/>
    <n v="20"/>
    <n v="21"/>
    <n v="74418.600000000006"/>
    <n v="5581.4"/>
    <n v="3720.93"/>
    <x v="1"/>
    <x v="1"/>
    <x v="0"/>
    <x v="1"/>
    <x v="12"/>
    <x v="12"/>
    <x v="1"/>
    <x v="0"/>
    <x v="0"/>
  </r>
  <r>
    <x v="0"/>
    <x v="10"/>
    <n v="4112000483"/>
    <x v="22"/>
    <s v="06MACSTWBAN"/>
    <s v="MACCAW DRINK STRAWBERRY -BANANA X10PCS"/>
    <n v="0"/>
    <n v="20"/>
    <n v="20"/>
    <n v="0"/>
    <n v="74418.600000000006"/>
    <n v="5581.4"/>
    <n v="3720.93"/>
    <x v="1"/>
    <x v="1"/>
    <x v="0"/>
    <x v="1"/>
    <x v="4"/>
    <x v="4"/>
    <x v="1"/>
    <x v="0"/>
    <x v="0"/>
  </r>
  <r>
    <x v="0"/>
    <x v="10"/>
    <n v="4112000507"/>
    <x v="23"/>
    <s v="03CSAPPLE"/>
    <s v="CALIFORNIA SUN APPLE X 40PCS"/>
    <n v="22"/>
    <n v="133"/>
    <n v="111"/>
    <n v="14"/>
    <n v="278790.93"/>
    <n v="20909.32"/>
    <n v="2511.63"/>
    <x v="0"/>
    <x v="0"/>
    <x v="0"/>
    <x v="0"/>
    <x v="15"/>
    <x v="15"/>
    <x v="2"/>
    <x v="0"/>
    <x v="2"/>
  </r>
  <r>
    <x v="0"/>
    <x v="10"/>
    <n v="4112000507"/>
    <x v="23"/>
    <s v="03CSMNG"/>
    <s v="CALIFORNIA SUN MANGO X 40PCS"/>
    <n v="5"/>
    <n v="133"/>
    <n v="128"/>
    <n v="94"/>
    <n v="321488.64000000001"/>
    <n v="24111.65"/>
    <n v="2511.63"/>
    <x v="0"/>
    <x v="0"/>
    <x v="0"/>
    <x v="0"/>
    <x v="9"/>
    <x v="9"/>
    <x v="2"/>
    <x v="0"/>
    <x v="2"/>
  </r>
  <r>
    <x v="0"/>
    <x v="10"/>
    <n v="4112000507"/>
    <x v="23"/>
    <s v="03CSSBRY"/>
    <s v="CALIFORNIA SUN STRAWBERRY X 40PCS"/>
    <n v="7"/>
    <n v="134"/>
    <n v="127"/>
    <n v="108"/>
    <n v="318977.01"/>
    <n v="23923.279999999999"/>
    <n v="2511.63"/>
    <x v="0"/>
    <x v="0"/>
    <x v="0"/>
    <x v="0"/>
    <x v="16"/>
    <x v="16"/>
    <x v="2"/>
    <x v="0"/>
    <x v="2"/>
  </r>
  <r>
    <x v="0"/>
    <x v="10"/>
    <n v="4112000507"/>
    <x v="23"/>
    <s v="05CNCTAPPLE"/>
    <s v="FRUTTA NATURAL APPLE JUICE 1LTR X 10PCS"/>
    <n v="0"/>
    <n v="28"/>
    <n v="28"/>
    <n v="905"/>
    <n v="112000"/>
    <n v="8400"/>
    <n v="4000"/>
    <x v="0"/>
    <x v="0"/>
    <x v="0"/>
    <x v="0"/>
    <x v="0"/>
    <x v="0"/>
    <x v="0"/>
    <x v="0"/>
    <x v="0"/>
  </r>
  <r>
    <x v="0"/>
    <x v="10"/>
    <n v="4112000507"/>
    <x v="23"/>
    <s v="05CNCTCOCK"/>
    <s v="FRUTTA NATURAL COCKTAIL 1LTR X 10PCS"/>
    <n v="0"/>
    <n v="75"/>
    <n v="75"/>
    <n v="11"/>
    <n v="300000"/>
    <n v="22500"/>
    <n v="4000"/>
    <x v="0"/>
    <x v="0"/>
    <x v="0"/>
    <x v="0"/>
    <x v="14"/>
    <x v="14"/>
    <x v="0"/>
    <x v="0"/>
    <x v="0"/>
  </r>
  <r>
    <x v="0"/>
    <x v="10"/>
    <n v="4112000507"/>
    <x v="23"/>
    <s v="05CNCTORG"/>
    <s v="FRUTTA NATURAL ORANGE 1LTR X 10PCS"/>
    <n v="0"/>
    <n v="55"/>
    <n v="55"/>
    <n v="35"/>
    <n v="220000"/>
    <n v="16500"/>
    <n v="4000"/>
    <x v="0"/>
    <x v="0"/>
    <x v="0"/>
    <x v="0"/>
    <x v="1"/>
    <x v="1"/>
    <x v="0"/>
    <x v="0"/>
    <x v="0"/>
  </r>
  <r>
    <x v="0"/>
    <x v="10"/>
    <n v="4112000507"/>
    <x v="23"/>
    <s v="05CNCTPNPL"/>
    <s v="FRUTTA NATURAL PINEAPPLE 1LTR X 10PCS"/>
    <n v="0"/>
    <n v="35"/>
    <n v="35"/>
    <n v="11"/>
    <n v="140000"/>
    <n v="10500"/>
    <n v="4000"/>
    <x v="0"/>
    <x v="0"/>
    <x v="0"/>
    <x v="0"/>
    <x v="18"/>
    <x v="18"/>
    <x v="0"/>
    <x v="0"/>
    <x v="0"/>
  </r>
  <r>
    <x v="0"/>
    <x v="10"/>
    <n v="4112000507"/>
    <x v="23"/>
    <s v="06MACC0CK"/>
    <s v="MACCAW DRINK COCKTAIL 1LTR X 10PCS"/>
    <n v="0"/>
    <n v="90"/>
    <n v="90"/>
    <n v="67"/>
    <n v="334883.71999999997"/>
    <n v="25116.28"/>
    <n v="3720.93"/>
    <x v="0"/>
    <x v="0"/>
    <x v="0"/>
    <x v="0"/>
    <x v="2"/>
    <x v="2"/>
    <x v="1"/>
    <x v="0"/>
    <x v="0"/>
  </r>
  <r>
    <x v="0"/>
    <x v="10"/>
    <n v="4112000507"/>
    <x v="23"/>
    <s v="06MACCRNBRY"/>
    <s v="MACCAW DRINK CRANBERRY 1LTR X 10PCS"/>
    <n v="1"/>
    <n v="100"/>
    <n v="99"/>
    <n v="254"/>
    <n v="368372.09"/>
    <n v="27627.91"/>
    <n v="3720.93"/>
    <x v="0"/>
    <x v="0"/>
    <x v="0"/>
    <x v="0"/>
    <x v="3"/>
    <x v="3"/>
    <x v="1"/>
    <x v="0"/>
    <x v="0"/>
  </r>
  <r>
    <x v="0"/>
    <x v="10"/>
    <n v="4112000507"/>
    <x v="23"/>
    <s v="06MACORAGE"/>
    <s v="MACCAW DRINK ORANGE 1LTR X 10PCS"/>
    <n v="0"/>
    <n v="37"/>
    <n v="37"/>
    <n v="0"/>
    <n v="137674.42000000001"/>
    <n v="10325.58"/>
    <n v="3720.93"/>
    <x v="0"/>
    <x v="0"/>
    <x v="0"/>
    <x v="0"/>
    <x v="19"/>
    <x v="19"/>
    <x v="1"/>
    <x v="0"/>
    <x v="0"/>
  </r>
  <r>
    <x v="0"/>
    <x v="10"/>
    <n v="4112000507"/>
    <x v="23"/>
    <s v="06MACPNPL"/>
    <s v="MACCAW DRINK PINEAPPLE 1LTR X 10PCS"/>
    <n v="1"/>
    <n v="38"/>
    <n v="37"/>
    <n v="21"/>
    <n v="137674.42000000001"/>
    <n v="10325.58"/>
    <n v="3720.93"/>
    <x v="0"/>
    <x v="0"/>
    <x v="0"/>
    <x v="0"/>
    <x v="12"/>
    <x v="12"/>
    <x v="1"/>
    <x v="0"/>
    <x v="0"/>
  </r>
  <r>
    <x v="0"/>
    <x v="10"/>
    <n v="4112000507"/>
    <x v="23"/>
    <s v="06MACSTWBAN"/>
    <s v="MACCAW DRINK STRAWBERRY -BANANA X10PCS"/>
    <n v="0"/>
    <n v="20"/>
    <n v="20"/>
    <n v="0"/>
    <n v="74418.600000000006"/>
    <n v="5581.4"/>
    <n v="3720.93"/>
    <x v="0"/>
    <x v="0"/>
    <x v="0"/>
    <x v="0"/>
    <x v="4"/>
    <x v="4"/>
    <x v="1"/>
    <x v="0"/>
    <x v="0"/>
  </r>
  <r>
    <x v="0"/>
    <x v="10"/>
    <n v="4112000526"/>
    <x v="125"/>
    <s v="03CSAPPLE"/>
    <s v="CALIFORNIA SUN APPLE X 40PCS"/>
    <n v="0"/>
    <n v="50"/>
    <n v="50"/>
    <n v="14"/>
    <n v="125581.5"/>
    <n v="9418.61"/>
    <n v="2511.63"/>
    <x v="0"/>
    <x v="0"/>
    <x v="0"/>
    <x v="5"/>
    <x v="15"/>
    <x v="15"/>
    <x v="2"/>
    <x v="0"/>
    <x v="2"/>
  </r>
  <r>
    <x v="0"/>
    <x v="10"/>
    <n v="4112000526"/>
    <x v="125"/>
    <s v="03CSMNG"/>
    <s v="CALIFORNIA SUN MANGO X 40PCS"/>
    <n v="0"/>
    <n v="25"/>
    <n v="25"/>
    <n v="94"/>
    <n v="62790.75"/>
    <n v="4709.3100000000004"/>
    <n v="2511.63"/>
    <x v="0"/>
    <x v="0"/>
    <x v="0"/>
    <x v="5"/>
    <x v="9"/>
    <x v="9"/>
    <x v="2"/>
    <x v="0"/>
    <x v="2"/>
  </r>
  <r>
    <x v="0"/>
    <x v="10"/>
    <n v="4112000526"/>
    <x v="125"/>
    <s v="03CSPNPL"/>
    <s v="CALIFORNIA SUN  PINEAPPLE X 40PCS"/>
    <n v="0"/>
    <n v="1"/>
    <n v="1"/>
    <n v="0"/>
    <n v="2511.63"/>
    <n v="188.37"/>
    <n v="2511.63"/>
    <x v="0"/>
    <x v="0"/>
    <x v="0"/>
    <x v="5"/>
    <x v="11"/>
    <x v="11"/>
    <x v="2"/>
    <x v="0"/>
    <x v="2"/>
  </r>
  <r>
    <x v="0"/>
    <x v="10"/>
    <n v="4112000526"/>
    <x v="125"/>
    <s v="03CSSBRY"/>
    <s v="CALIFORNIA SUN STRAWBERRY X 40PCS"/>
    <n v="0"/>
    <n v="24"/>
    <n v="24"/>
    <n v="108"/>
    <n v="60279.12"/>
    <n v="4520.93"/>
    <n v="2511.63"/>
    <x v="0"/>
    <x v="0"/>
    <x v="0"/>
    <x v="5"/>
    <x v="16"/>
    <x v="16"/>
    <x v="2"/>
    <x v="0"/>
    <x v="2"/>
  </r>
  <r>
    <x v="0"/>
    <x v="10"/>
    <n v="4112000535"/>
    <x v="24"/>
    <s v="03CSAPPLE"/>
    <s v="CALIFORNIA SUN APPLE X 40PCS"/>
    <n v="0"/>
    <n v="20"/>
    <n v="20"/>
    <n v="14"/>
    <n v="50232.6"/>
    <n v="3767.45"/>
    <n v="2511.63"/>
    <x v="1"/>
    <x v="1"/>
    <x v="0"/>
    <x v="1"/>
    <x v="15"/>
    <x v="15"/>
    <x v="2"/>
    <x v="0"/>
    <x v="2"/>
  </r>
  <r>
    <x v="0"/>
    <x v="10"/>
    <n v="4112000535"/>
    <x v="24"/>
    <s v="03CSSBRY"/>
    <s v="CALIFORNIA SUN STRAWBERRY X 40PCS"/>
    <n v="0"/>
    <n v="20"/>
    <n v="20"/>
    <n v="108"/>
    <n v="50232.6"/>
    <n v="3767.45"/>
    <n v="2511.63"/>
    <x v="1"/>
    <x v="1"/>
    <x v="0"/>
    <x v="1"/>
    <x v="16"/>
    <x v="16"/>
    <x v="2"/>
    <x v="0"/>
    <x v="2"/>
  </r>
  <r>
    <x v="0"/>
    <x v="10"/>
    <n v="4112000535"/>
    <x v="24"/>
    <s v="04NCTAPPLE"/>
    <s v="FRUTTA NATURAL  APPLE 250ML X 24PCS"/>
    <n v="0"/>
    <n v="20"/>
    <n v="20"/>
    <n v="0"/>
    <n v="63255.81"/>
    <n v="4744.1899999999996"/>
    <n v="3162.79"/>
    <x v="1"/>
    <x v="1"/>
    <x v="0"/>
    <x v="1"/>
    <x v="20"/>
    <x v="20"/>
    <x v="0"/>
    <x v="0"/>
    <x v="3"/>
  </r>
  <r>
    <x v="0"/>
    <x v="10"/>
    <n v="4112000535"/>
    <x v="24"/>
    <s v="04NCTCOCK"/>
    <s v="FRUTTA NATURAL COCKTAIL 250ML X 24PCS"/>
    <n v="0"/>
    <n v="20"/>
    <n v="20"/>
    <n v="0"/>
    <n v="63255.81"/>
    <n v="4744.1899999999996"/>
    <n v="3162.79"/>
    <x v="1"/>
    <x v="1"/>
    <x v="0"/>
    <x v="1"/>
    <x v="22"/>
    <x v="22"/>
    <x v="0"/>
    <x v="0"/>
    <x v="3"/>
  </r>
  <r>
    <x v="0"/>
    <x v="10"/>
    <n v="4112000535"/>
    <x v="24"/>
    <s v="05CNCTAPPLE"/>
    <s v="FRUTTA NATURAL APPLE JUICE 1LTR X 10PCS"/>
    <n v="0"/>
    <n v="38"/>
    <n v="38"/>
    <n v="905"/>
    <n v="120000"/>
    <n v="9000"/>
    <n v="3157.89"/>
    <x v="1"/>
    <x v="1"/>
    <x v="0"/>
    <x v="1"/>
    <x v="0"/>
    <x v="0"/>
    <x v="0"/>
    <x v="0"/>
    <x v="0"/>
  </r>
  <r>
    <x v="0"/>
    <x v="10"/>
    <n v="4112000535"/>
    <x v="24"/>
    <s v="05CNCTCOCK"/>
    <s v="FRUTTA NATURAL COCKTAIL 1LTR X 10PCS"/>
    <n v="0"/>
    <n v="20"/>
    <n v="20"/>
    <n v="11"/>
    <n v="80000"/>
    <n v="6000"/>
    <n v="4000"/>
    <x v="1"/>
    <x v="1"/>
    <x v="0"/>
    <x v="1"/>
    <x v="14"/>
    <x v="14"/>
    <x v="0"/>
    <x v="0"/>
    <x v="0"/>
  </r>
  <r>
    <x v="0"/>
    <x v="10"/>
    <n v="4112000535"/>
    <x v="24"/>
    <s v="05CNCTORG"/>
    <s v="FRUTTA NATURAL ORANGE 1LTR X 10PCS"/>
    <n v="0"/>
    <n v="30"/>
    <n v="30"/>
    <n v="35"/>
    <n v="120000"/>
    <n v="9000"/>
    <n v="4000"/>
    <x v="1"/>
    <x v="1"/>
    <x v="0"/>
    <x v="1"/>
    <x v="1"/>
    <x v="1"/>
    <x v="0"/>
    <x v="0"/>
    <x v="0"/>
  </r>
  <r>
    <x v="0"/>
    <x v="10"/>
    <n v="4112000535"/>
    <x v="24"/>
    <s v="05CNCTPNPL"/>
    <s v="FRUTTA NATURAL PINEAPPLE 1LTR X 10PCS"/>
    <n v="0"/>
    <n v="30"/>
    <n v="30"/>
    <n v="11"/>
    <n v="120000"/>
    <n v="9000"/>
    <n v="4000"/>
    <x v="1"/>
    <x v="1"/>
    <x v="0"/>
    <x v="1"/>
    <x v="18"/>
    <x v="18"/>
    <x v="0"/>
    <x v="0"/>
    <x v="0"/>
  </r>
  <r>
    <x v="0"/>
    <x v="10"/>
    <n v="4112000535"/>
    <x v="24"/>
    <s v="06MACORAGE"/>
    <s v="MACCAW DRINK ORANGE 1LTR X 10PCS"/>
    <n v="0"/>
    <n v="34"/>
    <n v="34"/>
    <n v="0"/>
    <n v="111627.91"/>
    <n v="8372.09"/>
    <n v="3283.17"/>
    <x v="1"/>
    <x v="1"/>
    <x v="0"/>
    <x v="1"/>
    <x v="19"/>
    <x v="19"/>
    <x v="1"/>
    <x v="0"/>
    <x v="0"/>
  </r>
  <r>
    <x v="0"/>
    <x v="10"/>
    <n v="4112000535"/>
    <x v="24"/>
    <s v="06MACPNPL"/>
    <s v="MACCAW DRINK PINEAPPLE 1LTR X 10PCS"/>
    <n v="0"/>
    <n v="30"/>
    <n v="30"/>
    <n v="21"/>
    <n v="111627.91"/>
    <n v="8372.09"/>
    <n v="3720.93"/>
    <x v="1"/>
    <x v="1"/>
    <x v="0"/>
    <x v="1"/>
    <x v="12"/>
    <x v="12"/>
    <x v="1"/>
    <x v="0"/>
    <x v="0"/>
  </r>
  <r>
    <x v="0"/>
    <x v="10"/>
    <n v="4112000535"/>
    <x v="24"/>
    <s v="07NPBBKT"/>
    <s v="FRUTTA PET BOTTLE BLACKCURRENT 500ML (12PCS)"/>
    <n v="0"/>
    <n v="20"/>
    <n v="20"/>
    <n v="0"/>
    <n v="22325.58"/>
    <n v="1674.42"/>
    <n v="1116.28"/>
    <x v="1"/>
    <x v="1"/>
    <x v="0"/>
    <x v="1"/>
    <x v="5"/>
    <x v="5"/>
    <x v="0"/>
    <x v="0"/>
    <x v="1"/>
  </r>
  <r>
    <x v="0"/>
    <x v="10"/>
    <n v="4112000535"/>
    <x v="24"/>
    <s v="07NPBCTL"/>
    <s v="FRUTTA PET BOTTLE  COCKTAIL 500ML (12PCS)"/>
    <n v="0"/>
    <n v="30"/>
    <n v="30"/>
    <n v="647"/>
    <n v="33488.370000000003"/>
    <n v="2511.63"/>
    <n v="1116.28"/>
    <x v="1"/>
    <x v="1"/>
    <x v="0"/>
    <x v="1"/>
    <x v="6"/>
    <x v="6"/>
    <x v="0"/>
    <x v="0"/>
    <x v="1"/>
  </r>
  <r>
    <x v="0"/>
    <x v="10"/>
    <n v="4112000535"/>
    <x v="24"/>
    <s v="07NPBORG"/>
    <s v="FRUTTA PET BOTTLE  ORANGE 500ML (12PCS)"/>
    <n v="0"/>
    <n v="30"/>
    <n v="30"/>
    <n v="480"/>
    <n v="33488.370000000003"/>
    <n v="2511.63"/>
    <n v="1116.28"/>
    <x v="1"/>
    <x v="1"/>
    <x v="0"/>
    <x v="1"/>
    <x v="7"/>
    <x v="7"/>
    <x v="0"/>
    <x v="0"/>
    <x v="1"/>
  </r>
  <r>
    <x v="0"/>
    <x v="10"/>
    <n v="4112000535"/>
    <x v="24"/>
    <s v="07NPBPPL"/>
    <s v="FRUTTA PET BOTTLE PINEAPPLE 500ML (12PCS)"/>
    <n v="0"/>
    <n v="41"/>
    <n v="41"/>
    <n v="41"/>
    <n v="33488.370000000003"/>
    <n v="2511.63"/>
    <n v="816.79"/>
    <x v="1"/>
    <x v="1"/>
    <x v="0"/>
    <x v="1"/>
    <x v="13"/>
    <x v="13"/>
    <x v="0"/>
    <x v="0"/>
    <x v="1"/>
  </r>
  <r>
    <x v="0"/>
    <x v="10"/>
    <n v="4112000570"/>
    <x v="26"/>
    <s v="05CNCTAPPLE"/>
    <s v="FRUTTA NATURAL APPLE JUICE 1LTR X 10PCS"/>
    <n v="0"/>
    <n v="100"/>
    <n v="100"/>
    <n v="905"/>
    <n v="400000"/>
    <n v="30000"/>
    <n v="4000"/>
    <x v="0"/>
    <x v="4"/>
    <x v="0"/>
    <x v="6"/>
    <x v="0"/>
    <x v="0"/>
    <x v="0"/>
    <x v="0"/>
    <x v="0"/>
  </r>
  <r>
    <x v="0"/>
    <x v="10"/>
    <n v="4112000570"/>
    <x v="26"/>
    <s v="05CNCTCOCK"/>
    <s v="FRUTTA NATURAL COCKTAIL 1LTR X 10PCS"/>
    <n v="0"/>
    <n v="75"/>
    <n v="75"/>
    <n v="11"/>
    <n v="300000"/>
    <n v="22500"/>
    <n v="4000"/>
    <x v="0"/>
    <x v="4"/>
    <x v="0"/>
    <x v="6"/>
    <x v="14"/>
    <x v="14"/>
    <x v="0"/>
    <x v="0"/>
    <x v="0"/>
  </r>
  <r>
    <x v="0"/>
    <x v="10"/>
    <n v="4112000570"/>
    <x v="26"/>
    <s v="05CNCTORG"/>
    <s v="FRUTTA NATURAL ORANGE 1LTR X 10PCS"/>
    <n v="0"/>
    <n v="165"/>
    <n v="165"/>
    <n v="35"/>
    <n v="660000"/>
    <n v="49500"/>
    <n v="4000"/>
    <x v="0"/>
    <x v="4"/>
    <x v="0"/>
    <x v="6"/>
    <x v="1"/>
    <x v="1"/>
    <x v="0"/>
    <x v="0"/>
    <x v="0"/>
  </r>
  <r>
    <x v="0"/>
    <x v="10"/>
    <n v="4112000570"/>
    <x v="26"/>
    <s v="05CNCTPNPL"/>
    <s v="FRUTTA NATURAL PINEAPPLE 1LTR X 10PCS"/>
    <n v="4"/>
    <n v="160"/>
    <n v="156"/>
    <n v="11"/>
    <n v="624000"/>
    <n v="46800"/>
    <n v="4000"/>
    <x v="0"/>
    <x v="4"/>
    <x v="0"/>
    <x v="6"/>
    <x v="18"/>
    <x v="18"/>
    <x v="0"/>
    <x v="0"/>
    <x v="0"/>
  </r>
  <r>
    <x v="0"/>
    <x v="10"/>
    <n v="4112000581"/>
    <x v="85"/>
    <s v="05CNCTAPPLE"/>
    <s v="FRUTTA NATURAL APPLE JUICE 1LTR X 10PCS"/>
    <n v="0"/>
    <n v="50"/>
    <n v="50"/>
    <n v="905"/>
    <n v="200000"/>
    <n v="15000"/>
    <n v="4000"/>
    <x v="0"/>
    <x v="4"/>
    <x v="0"/>
    <x v="6"/>
    <x v="0"/>
    <x v="0"/>
    <x v="0"/>
    <x v="0"/>
    <x v="0"/>
  </r>
  <r>
    <x v="0"/>
    <x v="10"/>
    <n v="4112000581"/>
    <x v="85"/>
    <s v="05CNCTORG"/>
    <s v="FRUTTA NATURAL ORANGE 1LTR X 10PCS"/>
    <n v="0"/>
    <n v="50"/>
    <n v="50"/>
    <n v="35"/>
    <n v="200000"/>
    <n v="15000"/>
    <n v="4000"/>
    <x v="0"/>
    <x v="4"/>
    <x v="0"/>
    <x v="6"/>
    <x v="1"/>
    <x v="1"/>
    <x v="0"/>
    <x v="0"/>
    <x v="0"/>
  </r>
  <r>
    <x v="0"/>
    <x v="10"/>
    <n v="4112000581"/>
    <x v="85"/>
    <s v="05CNCTPNPL"/>
    <s v="FRUTTA NATURAL PINEAPPLE 1LTR X 10PCS"/>
    <n v="0"/>
    <n v="45"/>
    <n v="45"/>
    <n v="11"/>
    <n v="180000"/>
    <n v="13500"/>
    <n v="4000"/>
    <x v="0"/>
    <x v="4"/>
    <x v="0"/>
    <x v="6"/>
    <x v="18"/>
    <x v="18"/>
    <x v="0"/>
    <x v="0"/>
    <x v="0"/>
  </r>
  <r>
    <x v="0"/>
    <x v="10"/>
    <n v="4112000581"/>
    <x v="85"/>
    <s v="06MACC0CK"/>
    <s v="MACCAW DRINK COCKTAIL 1LTR X 10PCS"/>
    <n v="0"/>
    <n v="20"/>
    <n v="20"/>
    <n v="67"/>
    <n v="74418.600000000006"/>
    <n v="5581.4"/>
    <n v="3720.93"/>
    <x v="0"/>
    <x v="4"/>
    <x v="0"/>
    <x v="6"/>
    <x v="2"/>
    <x v="2"/>
    <x v="1"/>
    <x v="0"/>
    <x v="0"/>
  </r>
  <r>
    <x v="0"/>
    <x v="10"/>
    <n v="4112000581"/>
    <x v="85"/>
    <s v="06MACCRNBRY"/>
    <s v="MACCAW DRINK CRANBERRY 1LTR X 10PCS"/>
    <n v="0"/>
    <n v="20"/>
    <n v="20"/>
    <n v="254"/>
    <n v="74418.600000000006"/>
    <n v="5581.4"/>
    <n v="3720.93"/>
    <x v="0"/>
    <x v="4"/>
    <x v="0"/>
    <x v="6"/>
    <x v="3"/>
    <x v="3"/>
    <x v="1"/>
    <x v="0"/>
    <x v="0"/>
  </r>
  <r>
    <x v="0"/>
    <x v="10"/>
    <n v="4112000581"/>
    <x v="85"/>
    <s v="06MACORAGE"/>
    <s v="MACCAW DRINK ORANGE 1LTR X 10PCS"/>
    <n v="0"/>
    <n v="20"/>
    <n v="20"/>
    <n v="0"/>
    <n v="74418.600000000006"/>
    <n v="5581.4"/>
    <n v="3720.93"/>
    <x v="0"/>
    <x v="4"/>
    <x v="0"/>
    <x v="6"/>
    <x v="19"/>
    <x v="19"/>
    <x v="1"/>
    <x v="0"/>
    <x v="0"/>
  </r>
  <r>
    <x v="0"/>
    <x v="10"/>
    <n v="4112000581"/>
    <x v="85"/>
    <s v="06MACPNPL"/>
    <s v="MACCAW DRINK PINEAPPLE 1LTR X 10PCS"/>
    <n v="23"/>
    <n v="15"/>
    <n v="-8"/>
    <n v="21"/>
    <n v="-29767.439999999999"/>
    <n v="-2232.56"/>
    <n v="3720.93"/>
    <x v="0"/>
    <x v="4"/>
    <x v="0"/>
    <x v="6"/>
    <x v="12"/>
    <x v="12"/>
    <x v="1"/>
    <x v="0"/>
    <x v="0"/>
  </r>
  <r>
    <x v="0"/>
    <x v="10"/>
    <n v="4112000591"/>
    <x v="27"/>
    <s v="06MACC0CK"/>
    <s v="MACCAW DRINK COCKTAIL 1LTR X 10PCS"/>
    <n v="0"/>
    <n v="3"/>
    <n v="3"/>
    <n v="67"/>
    <n v="11162.79"/>
    <n v="837.21"/>
    <n v="3720.93"/>
    <x v="1"/>
    <x v="1"/>
    <x v="0"/>
    <x v="1"/>
    <x v="2"/>
    <x v="2"/>
    <x v="1"/>
    <x v="0"/>
    <x v="0"/>
  </r>
  <r>
    <x v="0"/>
    <x v="10"/>
    <n v="4112000591"/>
    <x v="27"/>
    <s v="06MACCRNBRY"/>
    <s v="MACCAW DRINK CRANBERRY 1LTR X 10PCS"/>
    <n v="0"/>
    <n v="7"/>
    <n v="7"/>
    <n v="254"/>
    <n v="18604.650000000001"/>
    <n v="1395.35"/>
    <n v="2657.81"/>
    <x v="1"/>
    <x v="1"/>
    <x v="0"/>
    <x v="1"/>
    <x v="3"/>
    <x v="3"/>
    <x v="1"/>
    <x v="0"/>
    <x v="0"/>
  </r>
  <r>
    <x v="0"/>
    <x v="10"/>
    <n v="4112000591"/>
    <x v="27"/>
    <s v="06MACORAGE"/>
    <s v="MACCAW DRINK ORANGE 1LTR X 10PCS"/>
    <n v="1"/>
    <n v="7"/>
    <n v="6"/>
    <n v="0"/>
    <n v="22325.58"/>
    <n v="1674.42"/>
    <n v="3720.93"/>
    <x v="1"/>
    <x v="1"/>
    <x v="0"/>
    <x v="1"/>
    <x v="19"/>
    <x v="19"/>
    <x v="1"/>
    <x v="0"/>
    <x v="0"/>
  </r>
  <r>
    <x v="0"/>
    <x v="10"/>
    <n v="4112000591"/>
    <x v="27"/>
    <s v="06MACPNPL"/>
    <s v="MACCAW DRINK PINEAPPLE 1LTR X 10PCS"/>
    <n v="0"/>
    <n v="7"/>
    <n v="7"/>
    <n v="21"/>
    <n v="26046.51"/>
    <n v="1953.49"/>
    <n v="3720.93"/>
    <x v="1"/>
    <x v="1"/>
    <x v="0"/>
    <x v="1"/>
    <x v="12"/>
    <x v="12"/>
    <x v="1"/>
    <x v="0"/>
    <x v="0"/>
  </r>
  <r>
    <x v="0"/>
    <x v="10"/>
    <n v="4112000591"/>
    <x v="27"/>
    <s v="06MACSTWBAN"/>
    <s v="MACCAW DRINK STRAWBERRY -BANANA X10PCS"/>
    <n v="0"/>
    <n v="5"/>
    <n v="5"/>
    <n v="0"/>
    <n v="18604.650000000001"/>
    <n v="1395.35"/>
    <n v="3720.93"/>
    <x v="1"/>
    <x v="1"/>
    <x v="0"/>
    <x v="1"/>
    <x v="4"/>
    <x v="4"/>
    <x v="1"/>
    <x v="0"/>
    <x v="0"/>
  </r>
  <r>
    <x v="0"/>
    <x v="10"/>
    <n v="4112000591"/>
    <x v="27"/>
    <s v="07NPBBKT"/>
    <s v="FRUTTA PET BOTTLE BLACKCURRENT 500ML (12PCS)"/>
    <n v="0"/>
    <n v="4"/>
    <n v="4"/>
    <n v="0"/>
    <n v="4465.12"/>
    <n v="334.88"/>
    <n v="1116.28"/>
    <x v="1"/>
    <x v="1"/>
    <x v="0"/>
    <x v="1"/>
    <x v="5"/>
    <x v="5"/>
    <x v="0"/>
    <x v="0"/>
    <x v="1"/>
  </r>
  <r>
    <x v="0"/>
    <x v="10"/>
    <n v="4112000591"/>
    <x v="27"/>
    <s v="07NPBCTL"/>
    <s v="FRUTTA PET BOTTLE  COCKTAIL 500ML (12PCS)"/>
    <n v="0"/>
    <n v="5"/>
    <n v="5"/>
    <n v="647"/>
    <n v="4465.12"/>
    <n v="334.88"/>
    <n v="893.02"/>
    <x v="1"/>
    <x v="1"/>
    <x v="0"/>
    <x v="1"/>
    <x v="6"/>
    <x v="6"/>
    <x v="0"/>
    <x v="0"/>
    <x v="1"/>
  </r>
  <r>
    <x v="0"/>
    <x v="10"/>
    <n v="4112000591"/>
    <x v="27"/>
    <s v="07NPBORG"/>
    <s v="FRUTTA PET BOTTLE  ORANGE 500ML (12PCS)"/>
    <n v="0"/>
    <n v="5"/>
    <n v="5"/>
    <n v="480"/>
    <n v="5581.4"/>
    <n v="418.6"/>
    <n v="1116.28"/>
    <x v="1"/>
    <x v="1"/>
    <x v="0"/>
    <x v="1"/>
    <x v="7"/>
    <x v="7"/>
    <x v="0"/>
    <x v="0"/>
    <x v="1"/>
  </r>
  <r>
    <x v="0"/>
    <x v="10"/>
    <n v="4112000591"/>
    <x v="27"/>
    <s v="07NPBPPL"/>
    <s v="FRUTTA PET BOTTLE PINEAPPLE 500ML (12PCS)"/>
    <n v="0"/>
    <n v="4"/>
    <n v="4"/>
    <n v="41"/>
    <n v="4465.12"/>
    <n v="334.88"/>
    <n v="1116.28"/>
    <x v="1"/>
    <x v="1"/>
    <x v="0"/>
    <x v="1"/>
    <x v="13"/>
    <x v="13"/>
    <x v="0"/>
    <x v="0"/>
    <x v="1"/>
  </r>
  <r>
    <x v="0"/>
    <x v="10"/>
    <n v="4112000603"/>
    <x v="126"/>
    <s v="05CNCTAPPLE"/>
    <s v="FRUTTA NATURAL APPLE JUICE 1LTR X 10PCS"/>
    <n v="3"/>
    <n v="200"/>
    <n v="197"/>
    <n v="905"/>
    <n v="788000"/>
    <n v="59100"/>
    <n v="4000"/>
    <x v="0"/>
    <x v="4"/>
    <x v="0"/>
    <x v="6"/>
    <x v="0"/>
    <x v="0"/>
    <x v="0"/>
    <x v="0"/>
    <x v="0"/>
  </r>
  <r>
    <x v="0"/>
    <x v="10"/>
    <n v="4112000603"/>
    <x v="126"/>
    <s v="05CNCTCOCK"/>
    <s v="FRUTTA NATURAL COCKTAIL 1LTR X 10PCS"/>
    <n v="0"/>
    <n v="13"/>
    <n v="13"/>
    <n v="11"/>
    <n v="52000"/>
    <n v="3900"/>
    <n v="4000"/>
    <x v="0"/>
    <x v="4"/>
    <x v="0"/>
    <x v="6"/>
    <x v="14"/>
    <x v="14"/>
    <x v="0"/>
    <x v="0"/>
    <x v="0"/>
  </r>
  <r>
    <x v="0"/>
    <x v="10"/>
    <n v="4112000603"/>
    <x v="126"/>
    <s v="05CNCTORG"/>
    <s v="FRUTTA NATURAL ORANGE 1LTR X 10PCS"/>
    <n v="0"/>
    <n v="250"/>
    <n v="250"/>
    <n v="35"/>
    <n v="1000000"/>
    <n v="75000"/>
    <n v="4000"/>
    <x v="0"/>
    <x v="4"/>
    <x v="0"/>
    <x v="6"/>
    <x v="1"/>
    <x v="1"/>
    <x v="0"/>
    <x v="0"/>
    <x v="0"/>
  </r>
  <r>
    <x v="0"/>
    <x v="10"/>
    <n v="4112000603"/>
    <x v="126"/>
    <s v="05CNCTPNPL"/>
    <s v="FRUTTA NATURAL PINEAPPLE 1LTR X 10PCS"/>
    <n v="0"/>
    <n v="85"/>
    <n v="85"/>
    <n v="11"/>
    <n v="340000"/>
    <n v="25500"/>
    <n v="4000"/>
    <x v="0"/>
    <x v="4"/>
    <x v="0"/>
    <x v="6"/>
    <x v="18"/>
    <x v="18"/>
    <x v="0"/>
    <x v="0"/>
    <x v="0"/>
  </r>
  <r>
    <x v="0"/>
    <x v="10"/>
    <n v="4112000604"/>
    <x v="29"/>
    <s v="03CSAPPLE"/>
    <s v="CALIFORNIA SUN APPLE X 40PCS"/>
    <n v="1"/>
    <n v="23"/>
    <n v="22"/>
    <n v="14"/>
    <n v="55255.86"/>
    <n v="4144.1899999999996"/>
    <n v="2511.63"/>
    <x v="0"/>
    <x v="0"/>
    <x v="0"/>
    <x v="5"/>
    <x v="15"/>
    <x v="15"/>
    <x v="2"/>
    <x v="0"/>
    <x v="2"/>
  </r>
  <r>
    <x v="0"/>
    <x v="10"/>
    <n v="4112000604"/>
    <x v="29"/>
    <s v="03CSCOCK"/>
    <s v="CALIFORNIA SUN COCKTAIL X 40PCS"/>
    <n v="1"/>
    <n v="206"/>
    <n v="205"/>
    <n v="78"/>
    <n v="514884.15"/>
    <n v="38616.31"/>
    <n v="2511.63"/>
    <x v="0"/>
    <x v="0"/>
    <x v="0"/>
    <x v="5"/>
    <x v="8"/>
    <x v="8"/>
    <x v="2"/>
    <x v="0"/>
    <x v="2"/>
  </r>
  <r>
    <x v="0"/>
    <x v="10"/>
    <n v="4112000604"/>
    <x v="29"/>
    <s v="03CSPNPL"/>
    <s v="CALIFORNIA SUN  PINEAPPLE X 40PCS"/>
    <n v="4"/>
    <n v="100"/>
    <n v="96"/>
    <n v="0"/>
    <n v="241116.48"/>
    <n v="18083.740000000002"/>
    <n v="2511.63"/>
    <x v="0"/>
    <x v="0"/>
    <x v="0"/>
    <x v="5"/>
    <x v="11"/>
    <x v="11"/>
    <x v="2"/>
    <x v="0"/>
    <x v="2"/>
  </r>
  <r>
    <x v="0"/>
    <x v="10"/>
    <n v="4112000604"/>
    <x v="29"/>
    <s v="03CSSBRY"/>
    <s v="CALIFORNIA SUN STRAWBERRY X 40PCS"/>
    <n v="0"/>
    <n v="200"/>
    <n v="200"/>
    <n v="108"/>
    <n v="502326"/>
    <n v="37674.449999999997"/>
    <n v="2511.63"/>
    <x v="0"/>
    <x v="0"/>
    <x v="0"/>
    <x v="5"/>
    <x v="16"/>
    <x v="16"/>
    <x v="2"/>
    <x v="0"/>
    <x v="2"/>
  </r>
  <r>
    <x v="0"/>
    <x v="10"/>
    <n v="4112000604"/>
    <x v="29"/>
    <s v="05CNCTAPPLE"/>
    <s v="FRUTTA NATURAL APPLE JUICE 1LTR X 10PCS"/>
    <n v="0"/>
    <n v="80"/>
    <n v="80"/>
    <n v="905"/>
    <n v="320000"/>
    <n v="24000"/>
    <n v="4000"/>
    <x v="0"/>
    <x v="0"/>
    <x v="0"/>
    <x v="5"/>
    <x v="0"/>
    <x v="0"/>
    <x v="0"/>
    <x v="0"/>
    <x v="0"/>
  </r>
  <r>
    <x v="0"/>
    <x v="10"/>
    <n v="4112000604"/>
    <x v="29"/>
    <s v="05CNCTCOCK"/>
    <s v="FRUTTA NATURAL COCKTAIL 1LTR X 10PCS"/>
    <n v="0"/>
    <n v="100"/>
    <n v="100"/>
    <n v="11"/>
    <n v="400000"/>
    <n v="30000"/>
    <n v="4000"/>
    <x v="0"/>
    <x v="0"/>
    <x v="0"/>
    <x v="5"/>
    <x v="14"/>
    <x v="14"/>
    <x v="0"/>
    <x v="0"/>
    <x v="0"/>
  </r>
  <r>
    <x v="0"/>
    <x v="10"/>
    <n v="4112000604"/>
    <x v="29"/>
    <s v="05CNCTORG"/>
    <s v="FRUTTA NATURAL ORANGE 1LTR X 10PCS"/>
    <n v="0"/>
    <n v="140"/>
    <n v="140"/>
    <n v="35"/>
    <n v="560000"/>
    <n v="42000"/>
    <n v="4000"/>
    <x v="0"/>
    <x v="0"/>
    <x v="0"/>
    <x v="5"/>
    <x v="1"/>
    <x v="1"/>
    <x v="0"/>
    <x v="0"/>
    <x v="0"/>
  </r>
  <r>
    <x v="0"/>
    <x v="10"/>
    <n v="4112000604"/>
    <x v="29"/>
    <s v="05CNCTPNPL"/>
    <s v="FRUTTA NATURAL PINEAPPLE 1LTR X 10PCS"/>
    <n v="0"/>
    <n v="80"/>
    <n v="80"/>
    <n v="11"/>
    <n v="320000"/>
    <n v="24000"/>
    <n v="4000"/>
    <x v="0"/>
    <x v="0"/>
    <x v="0"/>
    <x v="5"/>
    <x v="18"/>
    <x v="18"/>
    <x v="0"/>
    <x v="0"/>
    <x v="0"/>
  </r>
  <r>
    <x v="0"/>
    <x v="10"/>
    <n v="4112000604"/>
    <x v="29"/>
    <s v="06MACC0CK"/>
    <s v="MACCAW DRINK COCKTAIL 1LTR X 10PCS"/>
    <n v="0"/>
    <n v="90"/>
    <n v="90"/>
    <n v="67"/>
    <n v="334883.71999999997"/>
    <n v="25116.28"/>
    <n v="3720.93"/>
    <x v="0"/>
    <x v="0"/>
    <x v="0"/>
    <x v="5"/>
    <x v="2"/>
    <x v="2"/>
    <x v="1"/>
    <x v="0"/>
    <x v="0"/>
  </r>
  <r>
    <x v="0"/>
    <x v="10"/>
    <n v="4112000604"/>
    <x v="29"/>
    <s v="06MACCRNBRY"/>
    <s v="MACCAW DRINK CRANBERRY 1LTR X 10PCS"/>
    <n v="0"/>
    <n v="210"/>
    <n v="210"/>
    <n v="254"/>
    <n v="781395.34"/>
    <n v="58604.65"/>
    <n v="3720.93"/>
    <x v="0"/>
    <x v="0"/>
    <x v="0"/>
    <x v="5"/>
    <x v="3"/>
    <x v="3"/>
    <x v="1"/>
    <x v="0"/>
    <x v="0"/>
  </r>
  <r>
    <x v="0"/>
    <x v="10"/>
    <n v="4112000604"/>
    <x v="29"/>
    <s v="06MACORAGE"/>
    <s v="MACCAW DRINK ORANGE 1LTR X 10PCS"/>
    <n v="0"/>
    <n v="20"/>
    <n v="20"/>
    <n v="0"/>
    <n v="74418.600000000006"/>
    <n v="5581.4"/>
    <n v="3720.93"/>
    <x v="0"/>
    <x v="0"/>
    <x v="0"/>
    <x v="5"/>
    <x v="19"/>
    <x v="19"/>
    <x v="1"/>
    <x v="0"/>
    <x v="0"/>
  </r>
  <r>
    <x v="0"/>
    <x v="10"/>
    <n v="4112000604"/>
    <x v="29"/>
    <s v="06MACPNPL"/>
    <s v="MACCAW DRINK PINEAPPLE 1LTR X 10PCS"/>
    <n v="0"/>
    <n v="20"/>
    <n v="20"/>
    <n v="21"/>
    <n v="74418.600000000006"/>
    <n v="5581.4"/>
    <n v="3720.93"/>
    <x v="0"/>
    <x v="0"/>
    <x v="0"/>
    <x v="5"/>
    <x v="12"/>
    <x v="12"/>
    <x v="1"/>
    <x v="0"/>
    <x v="0"/>
  </r>
  <r>
    <x v="0"/>
    <x v="10"/>
    <n v="4112000604"/>
    <x v="29"/>
    <s v="06MACSTWBAN"/>
    <s v="MACCAW DRINK STRAWBERRY -BANANA X10PCS"/>
    <n v="2"/>
    <n v="70"/>
    <n v="68"/>
    <n v="0"/>
    <n v="253023.25"/>
    <n v="18976.740000000002"/>
    <n v="3720.93"/>
    <x v="0"/>
    <x v="0"/>
    <x v="0"/>
    <x v="5"/>
    <x v="4"/>
    <x v="4"/>
    <x v="1"/>
    <x v="0"/>
    <x v="0"/>
  </r>
  <r>
    <x v="0"/>
    <x v="10"/>
    <n v="4112000604"/>
    <x v="29"/>
    <s v="07NPBBKT"/>
    <s v="FRUTTA PET BOTTLE BLACKCURRENT 500ML (12PCS)"/>
    <n v="0"/>
    <n v="131"/>
    <n v="131"/>
    <n v="0"/>
    <n v="146232.56"/>
    <n v="10967.44"/>
    <n v="1116.28"/>
    <x v="0"/>
    <x v="0"/>
    <x v="0"/>
    <x v="5"/>
    <x v="5"/>
    <x v="5"/>
    <x v="0"/>
    <x v="0"/>
    <x v="1"/>
  </r>
  <r>
    <x v="0"/>
    <x v="10"/>
    <n v="4112000604"/>
    <x v="29"/>
    <s v="07NPBCTL"/>
    <s v="FRUTTA PET BOTTLE  COCKTAIL 500ML (12PCS)"/>
    <n v="0"/>
    <n v="100"/>
    <n v="100"/>
    <n v="647"/>
    <n v="111627.91"/>
    <n v="8372.09"/>
    <n v="1116.28"/>
    <x v="0"/>
    <x v="0"/>
    <x v="0"/>
    <x v="5"/>
    <x v="6"/>
    <x v="6"/>
    <x v="0"/>
    <x v="0"/>
    <x v="1"/>
  </r>
  <r>
    <x v="0"/>
    <x v="10"/>
    <n v="4112000604"/>
    <x v="29"/>
    <s v="07NPBORG"/>
    <s v="FRUTTA PET BOTTLE  ORANGE 500ML (12PCS)"/>
    <n v="0"/>
    <n v="120"/>
    <n v="120"/>
    <n v="480"/>
    <n v="133953.49"/>
    <n v="10046.51"/>
    <n v="1116.28"/>
    <x v="0"/>
    <x v="0"/>
    <x v="0"/>
    <x v="5"/>
    <x v="7"/>
    <x v="7"/>
    <x v="0"/>
    <x v="0"/>
    <x v="1"/>
  </r>
  <r>
    <x v="0"/>
    <x v="10"/>
    <n v="4112000608"/>
    <x v="30"/>
    <s v="07NPBBKT"/>
    <s v="FRUTTA PET BOTTLE BLACKCURRENT 500ML (12PCS)"/>
    <n v="1"/>
    <n v="0"/>
    <n v="-1"/>
    <n v="0"/>
    <n v="-1116.28"/>
    <n v="-83.72"/>
    <n v="1116.28"/>
    <x v="0"/>
    <x v="0"/>
    <x v="0"/>
    <x v="5"/>
    <x v="5"/>
    <x v="5"/>
    <x v="0"/>
    <x v="0"/>
    <x v="1"/>
  </r>
  <r>
    <x v="0"/>
    <x v="10"/>
    <n v="4112000608"/>
    <x v="30"/>
    <s v="07NPBCTL"/>
    <s v="FRUTTA PET BOTTLE  COCKTAIL 500ML (12PCS)"/>
    <n v="1"/>
    <n v="0"/>
    <n v="-1"/>
    <n v="647"/>
    <n v="-1116.28"/>
    <n v="-83.72"/>
    <n v="1116.28"/>
    <x v="0"/>
    <x v="0"/>
    <x v="0"/>
    <x v="5"/>
    <x v="6"/>
    <x v="6"/>
    <x v="0"/>
    <x v="0"/>
    <x v="1"/>
  </r>
  <r>
    <x v="0"/>
    <x v="10"/>
    <n v="4112000608"/>
    <x v="30"/>
    <s v="07NPBPPL"/>
    <s v="FRUTTA PET BOTTLE PINEAPPLE 500ML (12PCS)"/>
    <n v="8"/>
    <n v="0"/>
    <n v="-8"/>
    <n v="41"/>
    <n v="-8930.23"/>
    <n v="-669.77"/>
    <n v="1116.28"/>
    <x v="0"/>
    <x v="0"/>
    <x v="0"/>
    <x v="5"/>
    <x v="13"/>
    <x v="13"/>
    <x v="0"/>
    <x v="0"/>
    <x v="1"/>
  </r>
  <r>
    <x v="0"/>
    <x v="10"/>
    <n v="4112000612"/>
    <x v="32"/>
    <s v="05CNCTORG"/>
    <s v="FRUTTA NATURAL ORANGE 1LTR X 10PCS"/>
    <n v="0"/>
    <n v="5"/>
    <n v="5"/>
    <n v="35"/>
    <n v="20000"/>
    <n v="1500"/>
    <n v="4000"/>
    <x v="1"/>
    <x v="1"/>
    <x v="0"/>
    <x v="1"/>
    <x v="1"/>
    <x v="1"/>
    <x v="0"/>
    <x v="0"/>
    <x v="0"/>
  </r>
  <r>
    <x v="0"/>
    <x v="10"/>
    <n v="4112000612"/>
    <x v="32"/>
    <s v="05CNCTPNPL"/>
    <s v="FRUTTA NATURAL PINEAPPLE 1LTR X 10PCS"/>
    <n v="0"/>
    <n v="5"/>
    <n v="5"/>
    <n v="11"/>
    <n v="20000"/>
    <n v="1500"/>
    <n v="4000"/>
    <x v="1"/>
    <x v="1"/>
    <x v="0"/>
    <x v="1"/>
    <x v="18"/>
    <x v="18"/>
    <x v="0"/>
    <x v="0"/>
    <x v="0"/>
  </r>
  <r>
    <x v="0"/>
    <x v="10"/>
    <n v="4112000616"/>
    <x v="34"/>
    <s v="03CSMNG"/>
    <s v="CALIFORNIA SUN MANGO X 40PCS"/>
    <n v="0"/>
    <n v="19"/>
    <n v="19"/>
    <n v="94"/>
    <n v="47720.97"/>
    <n v="3579.07"/>
    <n v="2511.63"/>
    <x v="0"/>
    <x v="0"/>
    <x v="0"/>
    <x v="0"/>
    <x v="9"/>
    <x v="9"/>
    <x v="2"/>
    <x v="0"/>
    <x v="2"/>
  </r>
  <r>
    <x v="0"/>
    <x v="10"/>
    <n v="4112000616"/>
    <x v="34"/>
    <s v="03CSSBRY"/>
    <s v="CALIFORNIA SUN STRAWBERRY X 40PCS"/>
    <n v="0"/>
    <n v="19"/>
    <n v="19"/>
    <n v="108"/>
    <n v="47720.97"/>
    <n v="3579.07"/>
    <n v="2511.63"/>
    <x v="0"/>
    <x v="0"/>
    <x v="0"/>
    <x v="0"/>
    <x v="16"/>
    <x v="16"/>
    <x v="2"/>
    <x v="0"/>
    <x v="2"/>
  </r>
  <r>
    <x v="0"/>
    <x v="10"/>
    <n v="4112000617"/>
    <x v="35"/>
    <s v="03CSAPPLE"/>
    <s v="CALIFORNIA SUN APPLE X 40PCS"/>
    <n v="0"/>
    <n v="386"/>
    <n v="386"/>
    <n v="14"/>
    <n v="897674.42"/>
    <n v="67325.58"/>
    <n v="2325.58"/>
    <x v="0"/>
    <x v="3"/>
    <x v="2"/>
    <x v="7"/>
    <x v="15"/>
    <x v="15"/>
    <x v="2"/>
    <x v="3"/>
    <x v="2"/>
  </r>
  <r>
    <x v="0"/>
    <x v="10"/>
    <n v="4112000617"/>
    <x v="35"/>
    <s v="03CSMNG"/>
    <s v="CALIFORNIA SUN MANGO X 40PCS"/>
    <n v="0"/>
    <n v="766"/>
    <n v="766"/>
    <n v="94"/>
    <n v="1781395.35"/>
    <n v="133604.65"/>
    <n v="2325.58"/>
    <x v="0"/>
    <x v="3"/>
    <x v="2"/>
    <x v="7"/>
    <x v="9"/>
    <x v="9"/>
    <x v="2"/>
    <x v="3"/>
    <x v="2"/>
  </r>
  <r>
    <x v="0"/>
    <x v="10"/>
    <n v="4112000617"/>
    <x v="35"/>
    <s v="03CSSBRY"/>
    <s v="CALIFORNIA SUN STRAWBERRY X 40PCS"/>
    <n v="0"/>
    <n v="928"/>
    <n v="928"/>
    <n v="108"/>
    <n v="1972093.03"/>
    <n v="147906.98000000001"/>
    <n v="2125.1"/>
    <x v="0"/>
    <x v="3"/>
    <x v="2"/>
    <x v="7"/>
    <x v="16"/>
    <x v="16"/>
    <x v="2"/>
    <x v="3"/>
    <x v="2"/>
  </r>
  <r>
    <x v="0"/>
    <x v="10"/>
    <n v="4112000617"/>
    <x v="35"/>
    <s v="04NCTCOCK"/>
    <s v="FRUTTA NATURAL COCKTAIL 250ML X 24PCS"/>
    <n v="0"/>
    <n v="50"/>
    <n v="50"/>
    <n v="0"/>
    <n v="139534.89000000001"/>
    <n v="10465.120000000001"/>
    <n v="2790.7"/>
    <x v="0"/>
    <x v="3"/>
    <x v="2"/>
    <x v="7"/>
    <x v="22"/>
    <x v="22"/>
    <x v="0"/>
    <x v="3"/>
    <x v="3"/>
  </r>
  <r>
    <x v="0"/>
    <x v="10"/>
    <n v="4112000617"/>
    <x v="35"/>
    <s v="04NCTPNPL"/>
    <s v="FRUTTA NATURAL PINEAPPLE 250ML X 24PCS"/>
    <n v="0"/>
    <n v="32"/>
    <n v="32"/>
    <n v="0"/>
    <n v="89302.33"/>
    <n v="6697.67"/>
    <n v="2790.7"/>
    <x v="0"/>
    <x v="3"/>
    <x v="2"/>
    <x v="7"/>
    <x v="23"/>
    <x v="23"/>
    <x v="0"/>
    <x v="3"/>
    <x v="3"/>
  </r>
  <r>
    <x v="0"/>
    <x v="10"/>
    <n v="4112000617"/>
    <x v="35"/>
    <s v="05CNCTAPPLE"/>
    <s v="FRUTTA NATURAL APPLE JUICE 1LTR X 10PCS"/>
    <n v="0"/>
    <n v="900"/>
    <n v="900"/>
    <n v="905"/>
    <n v="3600000"/>
    <n v="270000"/>
    <n v="4000"/>
    <x v="0"/>
    <x v="3"/>
    <x v="2"/>
    <x v="7"/>
    <x v="0"/>
    <x v="0"/>
    <x v="0"/>
    <x v="3"/>
    <x v="0"/>
  </r>
  <r>
    <x v="0"/>
    <x v="10"/>
    <n v="4112000617"/>
    <x v="35"/>
    <s v="05CNCTCOCK"/>
    <s v="FRUTTA NATURAL COCKTAIL 1LTR X 10PCS"/>
    <n v="0"/>
    <n v="1100"/>
    <n v="1100"/>
    <n v="11"/>
    <n v="4400000"/>
    <n v="330000"/>
    <n v="4000"/>
    <x v="0"/>
    <x v="3"/>
    <x v="2"/>
    <x v="7"/>
    <x v="14"/>
    <x v="14"/>
    <x v="0"/>
    <x v="3"/>
    <x v="0"/>
  </r>
  <r>
    <x v="0"/>
    <x v="10"/>
    <n v="4112000617"/>
    <x v="35"/>
    <s v="05CNCTORG"/>
    <s v="FRUTTA NATURAL ORANGE 1LTR X 10PCS"/>
    <n v="0"/>
    <n v="900"/>
    <n v="900"/>
    <n v="35"/>
    <n v="3600000"/>
    <n v="270000"/>
    <n v="4000"/>
    <x v="0"/>
    <x v="3"/>
    <x v="2"/>
    <x v="7"/>
    <x v="1"/>
    <x v="1"/>
    <x v="0"/>
    <x v="3"/>
    <x v="0"/>
  </r>
  <r>
    <x v="0"/>
    <x v="10"/>
    <n v="4112000617"/>
    <x v="35"/>
    <s v="05CNCTPNPL"/>
    <s v="FRUTTA NATURAL PINEAPPLE 1LTR X 10PCS"/>
    <n v="0"/>
    <n v="1000"/>
    <n v="1000"/>
    <n v="11"/>
    <n v="4000000"/>
    <n v="300000"/>
    <n v="4000"/>
    <x v="0"/>
    <x v="3"/>
    <x v="2"/>
    <x v="7"/>
    <x v="18"/>
    <x v="18"/>
    <x v="0"/>
    <x v="3"/>
    <x v="0"/>
  </r>
  <r>
    <x v="0"/>
    <x v="10"/>
    <n v="4112000617"/>
    <x v="35"/>
    <s v="06MACC0CK"/>
    <s v="MACCAW DRINK COCKTAIL 1LTR X 10PCS"/>
    <n v="0"/>
    <n v="690"/>
    <n v="690"/>
    <n v="67"/>
    <n v="2567441.84"/>
    <n v="192558.14"/>
    <n v="3720.93"/>
    <x v="0"/>
    <x v="3"/>
    <x v="2"/>
    <x v="7"/>
    <x v="2"/>
    <x v="2"/>
    <x v="1"/>
    <x v="3"/>
    <x v="0"/>
  </r>
  <r>
    <x v="0"/>
    <x v="10"/>
    <n v="4112000617"/>
    <x v="35"/>
    <s v="06MACCRNBRY"/>
    <s v="MACCAW DRINK CRANBERRY 1LTR X 10PCS"/>
    <n v="0"/>
    <n v="625"/>
    <n v="625"/>
    <n v="254"/>
    <n v="2325581.38"/>
    <n v="174418.6"/>
    <n v="3720.93"/>
    <x v="0"/>
    <x v="3"/>
    <x v="2"/>
    <x v="7"/>
    <x v="3"/>
    <x v="3"/>
    <x v="1"/>
    <x v="3"/>
    <x v="0"/>
  </r>
  <r>
    <x v="0"/>
    <x v="10"/>
    <n v="4112000617"/>
    <x v="35"/>
    <s v="06MACORAGE"/>
    <s v="MACCAW DRINK ORANGE 1LTR X 10PCS"/>
    <n v="0"/>
    <n v="645"/>
    <n v="645"/>
    <n v="0"/>
    <n v="2399999.98"/>
    <n v="180000"/>
    <n v="3720.93"/>
    <x v="0"/>
    <x v="3"/>
    <x v="2"/>
    <x v="7"/>
    <x v="19"/>
    <x v="19"/>
    <x v="1"/>
    <x v="3"/>
    <x v="0"/>
  </r>
  <r>
    <x v="0"/>
    <x v="10"/>
    <n v="4112000617"/>
    <x v="35"/>
    <s v="06MACPNPL"/>
    <s v="MACCAW DRINK PINEAPPLE 1LTR X 10PCS"/>
    <n v="0"/>
    <n v="591"/>
    <n v="591"/>
    <n v="21"/>
    <n v="2199069.75"/>
    <n v="164930.23000000001"/>
    <n v="3720.93"/>
    <x v="0"/>
    <x v="3"/>
    <x v="2"/>
    <x v="7"/>
    <x v="12"/>
    <x v="12"/>
    <x v="1"/>
    <x v="3"/>
    <x v="0"/>
  </r>
  <r>
    <x v="0"/>
    <x v="10"/>
    <n v="4112000617"/>
    <x v="35"/>
    <s v="06MACSTWBAN"/>
    <s v="MACCAW DRINK STRAWBERRY -BANANA X10PCS"/>
    <n v="0"/>
    <n v="9"/>
    <n v="9"/>
    <n v="0"/>
    <n v="33488.370000000003"/>
    <n v="2511.63"/>
    <n v="3720.93"/>
    <x v="0"/>
    <x v="3"/>
    <x v="2"/>
    <x v="7"/>
    <x v="4"/>
    <x v="4"/>
    <x v="1"/>
    <x v="3"/>
    <x v="0"/>
  </r>
  <r>
    <x v="0"/>
    <x v="10"/>
    <n v="4112000617"/>
    <x v="35"/>
    <s v="07NPBBKT"/>
    <s v="FRUTTA PET BOTTLE BLACKCURRENT 500ML (12PCS)"/>
    <n v="0"/>
    <n v="1050"/>
    <n v="1050"/>
    <n v="0"/>
    <n v="1269767.45"/>
    <n v="95232.56"/>
    <n v="1209.3"/>
    <x v="0"/>
    <x v="3"/>
    <x v="2"/>
    <x v="7"/>
    <x v="5"/>
    <x v="5"/>
    <x v="0"/>
    <x v="3"/>
    <x v="1"/>
  </r>
  <r>
    <x v="0"/>
    <x v="10"/>
    <n v="4112000617"/>
    <x v="35"/>
    <s v="07NPBCTL"/>
    <s v="FRUTTA PET BOTTLE  COCKTAIL 500ML (12PCS)"/>
    <n v="0"/>
    <n v="1049"/>
    <n v="1049"/>
    <n v="647"/>
    <n v="1268558.1399999999"/>
    <n v="95141.86"/>
    <n v="1209.3"/>
    <x v="0"/>
    <x v="3"/>
    <x v="2"/>
    <x v="7"/>
    <x v="6"/>
    <x v="6"/>
    <x v="0"/>
    <x v="3"/>
    <x v="1"/>
  </r>
  <r>
    <x v="0"/>
    <x v="10"/>
    <n v="4112000617"/>
    <x v="35"/>
    <s v="07NPBORG"/>
    <s v="FRUTTA PET BOTTLE  ORANGE 500ML (12PCS)"/>
    <n v="0"/>
    <n v="1750"/>
    <n v="1750"/>
    <n v="480"/>
    <n v="2116279.09"/>
    <n v="158720.93"/>
    <n v="1209.3"/>
    <x v="0"/>
    <x v="3"/>
    <x v="2"/>
    <x v="7"/>
    <x v="7"/>
    <x v="7"/>
    <x v="0"/>
    <x v="3"/>
    <x v="1"/>
  </r>
  <r>
    <x v="0"/>
    <x v="10"/>
    <n v="4112000617"/>
    <x v="35"/>
    <s v="07NPBPPL"/>
    <s v="FRUTTA PET BOTTLE PINEAPPLE 500ML (12PCS)"/>
    <n v="0"/>
    <n v="1001"/>
    <n v="1001"/>
    <n v="41"/>
    <n v="1210511.6299999999"/>
    <n v="90788.37"/>
    <n v="1209.3"/>
    <x v="0"/>
    <x v="3"/>
    <x v="2"/>
    <x v="7"/>
    <x v="13"/>
    <x v="13"/>
    <x v="0"/>
    <x v="3"/>
    <x v="1"/>
  </r>
  <r>
    <x v="0"/>
    <x v="10"/>
    <n v="4112000634"/>
    <x v="40"/>
    <s v="03CSAPPLE"/>
    <s v="CALIFORNIA SUN APPLE X 40PCS"/>
    <n v="0"/>
    <n v="100"/>
    <n v="100"/>
    <n v="14"/>
    <n v="251163"/>
    <n v="18837.22"/>
    <n v="2511.63"/>
    <x v="0"/>
    <x v="3"/>
    <x v="2"/>
    <x v="7"/>
    <x v="15"/>
    <x v="15"/>
    <x v="2"/>
    <x v="4"/>
    <x v="2"/>
  </r>
  <r>
    <x v="0"/>
    <x v="10"/>
    <n v="4112000634"/>
    <x v="40"/>
    <s v="03CSCOCK"/>
    <s v="CALIFORNIA SUN COCKTAIL X 40PCS"/>
    <n v="0"/>
    <n v="233"/>
    <n v="233"/>
    <n v="78"/>
    <n v="585209.79"/>
    <n v="43890.73"/>
    <n v="2511.63"/>
    <x v="0"/>
    <x v="3"/>
    <x v="2"/>
    <x v="7"/>
    <x v="8"/>
    <x v="8"/>
    <x v="2"/>
    <x v="4"/>
    <x v="2"/>
  </r>
  <r>
    <x v="0"/>
    <x v="10"/>
    <n v="4112000634"/>
    <x v="40"/>
    <s v="03CSMNG"/>
    <s v="CALIFORNIA SUN MANGO X 40PCS"/>
    <n v="0"/>
    <n v="253"/>
    <n v="253"/>
    <n v="94"/>
    <n v="635442.39"/>
    <n v="47658.18"/>
    <n v="2511.63"/>
    <x v="0"/>
    <x v="3"/>
    <x v="2"/>
    <x v="7"/>
    <x v="9"/>
    <x v="9"/>
    <x v="2"/>
    <x v="4"/>
    <x v="2"/>
  </r>
  <r>
    <x v="0"/>
    <x v="10"/>
    <n v="4112000634"/>
    <x v="40"/>
    <s v="03CSPNPL"/>
    <s v="CALIFORNIA SUN  PINEAPPLE X 40PCS"/>
    <n v="0"/>
    <n v="200"/>
    <n v="200"/>
    <n v="0"/>
    <n v="502326"/>
    <n v="37674.449999999997"/>
    <n v="2511.63"/>
    <x v="0"/>
    <x v="3"/>
    <x v="2"/>
    <x v="7"/>
    <x v="11"/>
    <x v="11"/>
    <x v="2"/>
    <x v="4"/>
    <x v="2"/>
  </r>
  <r>
    <x v="0"/>
    <x v="10"/>
    <n v="4112000634"/>
    <x v="40"/>
    <s v="03CSSBRY"/>
    <s v="CALIFORNIA SUN STRAWBERRY X 40PCS"/>
    <n v="0"/>
    <n v="600"/>
    <n v="600"/>
    <n v="108"/>
    <n v="1506978"/>
    <n v="113023.35"/>
    <n v="2511.63"/>
    <x v="0"/>
    <x v="3"/>
    <x v="2"/>
    <x v="7"/>
    <x v="16"/>
    <x v="16"/>
    <x v="2"/>
    <x v="4"/>
    <x v="2"/>
  </r>
  <r>
    <x v="0"/>
    <x v="10"/>
    <n v="4112000634"/>
    <x v="40"/>
    <s v="05CNCTAPPLE"/>
    <s v="FRUTTA NATURAL APPLE JUICE 1LTR X 10PCS"/>
    <n v="0"/>
    <n v="175"/>
    <n v="175"/>
    <n v="905"/>
    <n v="700000"/>
    <n v="52500"/>
    <n v="4000"/>
    <x v="0"/>
    <x v="3"/>
    <x v="2"/>
    <x v="7"/>
    <x v="0"/>
    <x v="0"/>
    <x v="0"/>
    <x v="4"/>
    <x v="0"/>
  </r>
  <r>
    <x v="0"/>
    <x v="10"/>
    <n v="4112000634"/>
    <x v="40"/>
    <s v="05CNCTCOCK"/>
    <s v="FRUTTA NATURAL COCKTAIL 1LTR X 10PCS"/>
    <n v="0"/>
    <n v="175"/>
    <n v="175"/>
    <n v="11"/>
    <n v="700000"/>
    <n v="52500"/>
    <n v="4000"/>
    <x v="0"/>
    <x v="3"/>
    <x v="2"/>
    <x v="7"/>
    <x v="14"/>
    <x v="14"/>
    <x v="0"/>
    <x v="4"/>
    <x v="0"/>
  </r>
  <r>
    <x v="0"/>
    <x v="10"/>
    <n v="4112000634"/>
    <x v="40"/>
    <s v="05CNCTORG"/>
    <s v="FRUTTA NATURAL ORANGE 1LTR X 10PCS"/>
    <n v="0"/>
    <n v="75"/>
    <n v="75"/>
    <n v="35"/>
    <n v="300000"/>
    <n v="22500"/>
    <n v="4000"/>
    <x v="0"/>
    <x v="3"/>
    <x v="2"/>
    <x v="7"/>
    <x v="1"/>
    <x v="1"/>
    <x v="0"/>
    <x v="4"/>
    <x v="0"/>
  </r>
  <r>
    <x v="0"/>
    <x v="10"/>
    <n v="4112000634"/>
    <x v="40"/>
    <s v="05CNCTPNPL"/>
    <s v="FRUTTA NATURAL PINEAPPLE 1LTR X 10PCS"/>
    <n v="0"/>
    <n v="75"/>
    <n v="75"/>
    <n v="11"/>
    <n v="300000"/>
    <n v="22500"/>
    <n v="4000"/>
    <x v="0"/>
    <x v="3"/>
    <x v="2"/>
    <x v="7"/>
    <x v="18"/>
    <x v="18"/>
    <x v="0"/>
    <x v="4"/>
    <x v="0"/>
  </r>
  <r>
    <x v="0"/>
    <x v="10"/>
    <n v="4112000634"/>
    <x v="40"/>
    <s v="06MACC0CK"/>
    <s v="MACCAW DRINK COCKTAIL 1LTR X 10PCS"/>
    <n v="0"/>
    <n v="100"/>
    <n v="100"/>
    <n v="67"/>
    <n v="372093.02"/>
    <n v="27906.98"/>
    <n v="3720.93"/>
    <x v="0"/>
    <x v="3"/>
    <x v="2"/>
    <x v="7"/>
    <x v="2"/>
    <x v="2"/>
    <x v="1"/>
    <x v="4"/>
    <x v="0"/>
  </r>
  <r>
    <x v="0"/>
    <x v="10"/>
    <n v="4112000634"/>
    <x v="40"/>
    <s v="06MACCRNBRY"/>
    <s v="MACCAW DRINK CRANBERRY 1LTR X 10PCS"/>
    <n v="0"/>
    <n v="250"/>
    <n v="250"/>
    <n v="254"/>
    <n v="930232.55"/>
    <n v="69767.44"/>
    <n v="3720.93"/>
    <x v="0"/>
    <x v="3"/>
    <x v="2"/>
    <x v="7"/>
    <x v="3"/>
    <x v="3"/>
    <x v="1"/>
    <x v="4"/>
    <x v="0"/>
  </r>
  <r>
    <x v="0"/>
    <x v="10"/>
    <n v="4112000634"/>
    <x v="40"/>
    <s v="07NPBBKT"/>
    <s v="FRUTTA PET BOTTLE BLACKCURRENT 500ML (12PCS)"/>
    <n v="0"/>
    <n v="200"/>
    <n v="200"/>
    <n v="0"/>
    <n v="241860.46"/>
    <n v="18139.53"/>
    <n v="1209.3"/>
    <x v="0"/>
    <x v="3"/>
    <x v="2"/>
    <x v="7"/>
    <x v="5"/>
    <x v="5"/>
    <x v="0"/>
    <x v="4"/>
    <x v="1"/>
  </r>
  <r>
    <x v="0"/>
    <x v="10"/>
    <n v="4112000634"/>
    <x v="40"/>
    <s v="07NPBCTL"/>
    <s v="FRUTTA PET BOTTLE  COCKTAIL 500ML (12PCS)"/>
    <n v="0"/>
    <n v="200"/>
    <n v="200"/>
    <n v="647"/>
    <n v="241860.46"/>
    <n v="18139.53"/>
    <n v="1209.3"/>
    <x v="0"/>
    <x v="3"/>
    <x v="2"/>
    <x v="7"/>
    <x v="6"/>
    <x v="6"/>
    <x v="0"/>
    <x v="4"/>
    <x v="1"/>
  </r>
  <r>
    <x v="0"/>
    <x v="10"/>
    <n v="4112000634"/>
    <x v="40"/>
    <s v="07NPBORG"/>
    <s v="FRUTTA PET BOTTLE  ORANGE 500ML (12PCS)"/>
    <n v="0"/>
    <n v="500"/>
    <n v="500"/>
    <n v="480"/>
    <n v="604651.15"/>
    <n v="45348.84"/>
    <n v="1209.3"/>
    <x v="0"/>
    <x v="3"/>
    <x v="2"/>
    <x v="7"/>
    <x v="7"/>
    <x v="7"/>
    <x v="0"/>
    <x v="4"/>
    <x v="1"/>
  </r>
  <r>
    <x v="0"/>
    <x v="10"/>
    <n v="4112000634"/>
    <x v="40"/>
    <s v="07NPBPPL"/>
    <s v="FRUTTA PET BOTTLE PINEAPPLE 500ML (12PCS)"/>
    <n v="0"/>
    <n v="300"/>
    <n v="300"/>
    <n v="41"/>
    <n v="362790.69"/>
    <n v="27209.3"/>
    <n v="1209.3"/>
    <x v="0"/>
    <x v="3"/>
    <x v="2"/>
    <x v="7"/>
    <x v="13"/>
    <x v="13"/>
    <x v="0"/>
    <x v="4"/>
    <x v="1"/>
  </r>
  <r>
    <x v="0"/>
    <x v="10"/>
    <n v="4112000636"/>
    <x v="169"/>
    <s v="03CSMNG"/>
    <s v="CALIFORNIA SUN MANGO X 40PCS"/>
    <n v="0"/>
    <n v="86"/>
    <n v="86"/>
    <n v="94"/>
    <n v="216000.18"/>
    <n v="16200.01"/>
    <n v="2511.63"/>
    <x v="0"/>
    <x v="3"/>
    <x v="2"/>
    <x v="3"/>
    <x v="9"/>
    <x v="9"/>
    <x v="2"/>
    <x v="26"/>
    <x v="2"/>
  </r>
  <r>
    <x v="0"/>
    <x v="10"/>
    <n v="4112000636"/>
    <x v="169"/>
    <s v="03CSPNPL"/>
    <s v="CALIFORNIA SUN  PINEAPPLE X 40PCS"/>
    <n v="0"/>
    <n v="50"/>
    <n v="50"/>
    <n v="0"/>
    <n v="125581.5"/>
    <n v="9418.61"/>
    <n v="2511.63"/>
    <x v="0"/>
    <x v="3"/>
    <x v="2"/>
    <x v="3"/>
    <x v="11"/>
    <x v="11"/>
    <x v="2"/>
    <x v="26"/>
    <x v="2"/>
  </r>
  <r>
    <x v="0"/>
    <x v="10"/>
    <n v="4112000636"/>
    <x v="169"/>
    <s v="03CSSBRY"/>
    <s v="CALIFORNIA SUN STRAWBERRY X 40PCS"/>
    <n v="0"/>
    <n v="41"/>
    <n v="41"/>
    <n v="108"/>
    <n v="102976.83"/>
    <n v="7723.26"/>
    <n v="2511.63"/>
    <x v="0"/>
    <x v="3"/>
    <x v="2"/>
    <x v="3"/>
    <x v="16"/>
    <x v="16"/>
    <x v="2"/>
    <x v="26"/>
    <x v="2"/>
  </r>
  <r>
    <x v="0"/>
    <x v="10"/>
    <n v="4112000636"/>
    <x v="169"/>
    <s v="05CNCTAPPLE"/>
    <s v="FRUTTA NATURAL APPLE JUICE 1LTR X 10PCS"/>
    <n v="0"/>
    <n v="50"/>
    <n v="50"/>
    <n v="905"/>
    <n v="200000"/>
    <n v="15000"/>
    <n v="4000"/>
    <x v="0"/>
    <x v="3"/>
    <x v="2"/>
    <x v="3"/>
    <x v="0"/>
    <x v="0"/>
    <x v="0"/>
    <x v="26"/>
    <x v="0"/>
  </r>
  <r>
    <x v="0"/>
    <x v="10"/>
    <n v="4112000636"/>
    <x v="169"/>
    <s v="05CNCTCOCK"/>
    <s v="FRUTTA NATURAL COCKTAIL 1LTR X 10PCS"/>
    <n v="0"/>
    <n v="400"/>
    <n v="400"/>
    <n v="11"/>
    <n v="1600000"/>
    <n v="120000"/>
    <n v="4000"/>
    <x v="0"/>
    <x v="3"/>
    <x v="2"/>
    <x v="3"/>
    <x v="14"/>
    <x v="14"/>
    <x v="0"/>
    <x v="26"/>
    <x v="0"/>
  </r>
  <r>
    <x v="0"/>
    <x v="10"/>
    <n v="4112000636"/>
    <x v="169"/>
    <s v="05CNCTORG"/>
    <s v="FRUTTA NATURAL ORANGE 1LTR X 10PCS"/>
    <n v="0"/>
    <n v="50"/>
    <n v="50"/>
    <n v="35"/>
    <n v="200000"/>
    <n v="15000"/>
    <n v="4000"/>
    <x v="0"/>
    <x v="3"/>
    <x v="2"/>
    <x v="3"/>
    <x v="1"/>
    <x v="1"/>
    <x v="0"/>
    <x v="26"/>
    <x v="0"/>
  </r>
  <r>
    <x v="0"/>
    <x v="10"/>
    <n v="4112000636"/>
    <x v="169"/>
    <s v="05CNCTPNPL"/>
    <s v="FRUTTA NATURAL PINEAPPLE 1LTR X 10PCS"/>
    <n v="0"/>
    <n v="100"/>
    <n v="100"/>
    <n v="11"/>
    <n v="400000"/>
    <n v="30000"/>
    <n v="4000"/>
    <x v="0"/>
    <x v="3"/>
    <x v="2"/>
    <x v="3"/>
    <x v="18"/>
    <x v="18"/>
    <x v="0"/>
    <x v="26"/>
    <x v="0"/>
  </r>
  <r>
    <x v="0"/>
    <x v="10"/>
    <n v="4112000636"/>
    <x v="169"/>
    <s v="06MACC0CK"/>
    <s v="MACCAW DRINK COCKTAIL 1LTR X 10PCS"/>
    <n v="0"/>
    <n v="50"/>
    <n v="50"/>
    <n v="67"/>
    <n v="186046.51"/>
    <n v="13953.49"/>
    <n v="3720.93"/>
    <x v="0"/>
    <x v="3"/>
    <x v="2"/>
    <x v="3"/>
    <x v="2"/>
    <x v="2"/>
    <x v="1"/>
    <x v="26"/>
    <x v="0"/>
  </r>
  <r>
    <x v="0"/>
    <x v="10"/>
    <n v="4112000636"/>
    <x v="169"/>
    <s v="06MACCRNBRY"/>
    <s v="MACCAW DRINK CRANBERRY 1LTR X 10PCS"/>
    <n v="0"/>
    <n v="50"/>
    <n v="50"/>
    <n v="254"/>
    <n v="186046.51"/>
    <n v="13953.49"/>
    <n v="3720.93"/>
    <x v="0"/>
    <x v="3"/>
    <x v="2"/>
    <x v="3"/>
    <x v="3"/>
    <x v="3"/>
    <x v="1"/>
    <x v="26"/>
    <x v="0"/>
  </r>
  <r>
    <x v="0"/>
    <x v="10"/>
    <n v="4112000636"/>
    <x v="169"/>
    <s v="06MACORAGE"/>
    <s v="MACCAW DRINK ORANGE 1LTR X 10PCS"/>
    <n v="0"/>
    <n v="25"/>
    <n v="25"/>
    <n v="0"/>
    <n v="93023.25"/>
    <n v="6976.74"/>
    <n v="3720.93"/>
    <x v="0"/>
    <x v="3"/>
    <x v="2"/>
    <x v="3"/>
    <x v="19"/>
    <x v="19"/>
    <x v="1"/>
    <x v="26"/>
    <x v="0"/>
  </r>
  <r>
    <x v="0"/>
    <x v="10"/>
    <n v="4112000636"/>
    <x v="169"/>
    <s v="06MACPNPL"/>
    <s v="MACCAW DRINK PINEAPPLE 1LTR X 10PCS"/>
    <n v="0"/>
    <n v="25"/>
    <n v="25"/>
    <n v="21"/>
    <n v="93023.25"/>
    <n v="6976.74"/>
    <n v="3720.93"/>
    <x v="0"/>
    <x v="3"/>
    <x v="2"/>
    <x v="3"/>
    <x v="12"/>
    <x v="12"/>
    <x v="1"/>
    <x v="26"/>
    <x v="0"/>
  </r>
  <r>
    <x v="0"/>
    <x v="10"/>
    <n v="4112000636"/>
    <x v="169"/>
    <s v="07NPBCTL"/>
    <s v="FRUTTA PET BOTTLE  COCKTAIL 500ML (12PCS)"/>
    <n v="0"/>
    <n v="300"/>
    <n v="300"/>
    <n v="647"/>
    <n v="362790.69"/>
    <n v="27209.3"/>
    <n v="1209.3"/>
    <x v="0"/>
    <x v="3"/>
    <x v="2"/>
    <x v="3"/>
    <x v="6"/>
    <x v="6"/>
    <x v="0"/>
    <x v="26"/>
    <x v="1"/>
  </r>
  <r>
    <x v="0"/>
    <x v="10"/>
    <n v="4112000636"/>
    <x v="169"/>
    <s v="07NPBORG"/>
    <s v="FRUTTA PET BOTTLE  ORANGE 500ML (12PCS)"/>
    <n v="0"/>
    <n v="200"/>
    <n v="200"/>
    <n v="480"/>
    <n v="241860.46"/>
    <n v="18139.53"/>
    <n v="1209.3"/>
    <x v="0"/>
    <x v="3"/>
    <x v="2"/>
    <x v="3"/>
    <x v="7"/>
    <x v="7"/>
    <x v="0"/>
    <x v="26"/>
    <x v="1"/>
  </r>
  <r>
    <x v="0"/>
    <x v="10"/>
    <n v="4112000636"/>
    <x v="169"/>
    <s v="07NPBPPL"/>
    <s v="FRUTTA PET BOTTLE PINEAPPLE 500ML (12PCS)"/>
    <n v="0"/>
    <n v="200"/>
    <n v="200"/>
    <n v="41"/>
    <n v="241860.46"/>
    <n v="18139.53"/>
    <n v="1209.3"/>
    <x v="0"/>
    <x v="3"/>
    <x v="2"/>
    <x v="3"/>
    <x v="13"/>
    <x v="13"/>
    <x v="0"/>
    <x v="26"/>
    <x v="1"/>
  </r>
  <r>
    <x v="0"/>
    <x v="10"/>
    <n v="4112000637"/>
    <x v="41"/>
    <s v="03CSAPPLE"/>
    <s v="CALIFORNIA SUN APPLE X 40PCS"/>
    <n v="0"/>
    <n v="66"/>
    <n v="66"/>
    <n v="14"/>
    <n v="165767.57999999999"/>
    <n v="12432.57"/>
    <n v="2511.63"/>
    <x v="0"/>
    <x v="0"/>
    <x v="0"/>
    <x v="5"/>
    <x v="15"/>
    <x v="15"/>
    <x v="2"/>
    <x v="0"/>
    <x v="2"/>
  </r>
  <r>
    <x v="0"/>
    <x v="10"/>
    <n v="4112000637"/>
    <x v="41"/>
    <s v="03CSMNG"/>
    <s v="CALIFORNIA SUN MANGO X 40PCS"/>
    <n v="0"/>
    <n v="66"/>
    <n v="66"/>
    <n v="94"/>
    <n v="165767.57999999999"/>
    <n v="12432.57"/>
    <n v="2511.63"/>
    <x v="0"/>
    <x v="0"/>
    <x v="0"/>
    <x v="5"/>
    <x v="9"/>
    <x v="9"/>
    <x v="2"/>
    <x v="0"/>
    <x v="2"/>
  </r>
  <r>
    <x v="0"/>
    <x v="10"/>
    <n v="4112000637"/>
    <x v="41"/>
    <s v="03CSSBRY"/>
    <s v="CALIFORNIA SUN STRAWBERRY X 40PCS"/>
    <n v="0"/>
    <n v="68"/>
    <n v="68"/>
    <n v="108"/>
    <n v="170790.84"/>
    <n v="12809.31"/>
    <n v="2511.63"/>
    <x v="0"/>
    <x v="0"/>
    <x v="0"/>
    <x v="5"/>
    <x v="16"/>
    <x v="16"/>
    <x v="2"/>
    <x v="0"/>
    <x v="2"/>
  </r>
  <r>
    <x v="0"/>
    <x v="10"/>
    <n v="4112000637"/>
    <x v="41"/>
    <s v="06MACC0CK"/>
    <s v="MACCAW DRINK COCKTAIL 1LTR X 10PCS"/>
    <n v="0"/>
    <n v="100"/>
    <n v="100"/>
    <n v="67"/>
    <n v="372093.02"/>
    <n v="27906.98"/>
    <n v="3720.93"/>
    <x v="0"/>
    <x v="0"/>
    <x v="0"/>
    <x v="5"/>
    <x v="2"/>
    <x v="2"/>
    <x v="1"/>
    <x v="0"/>
    <x v="0"/>
  </r>
  <r>
    <x v="0"/>
    <x v="10"/>
    <n v="4112000637"/>
    <x v="41"/>
    <s v="06MACCRNBRY"/>
    <s v="MACCAW DRINK CRANBERRY 1LTR X 10PCS"/>
    <n v="0"/>
    <n v="66"/>
    <n v="66"/>
    <n v="254"/>
    <n v="245581.39"/>
    <n v="18418.599999999999"/>
    <n v="3720.93"/>
    <x v="0"/>
    <x v="0"/>
    <x v="0"/>
    <x v="5"/>
    <x v="3"/>
    <x v="3"/>
    <x v="1"/>
    <x v="0"/>
    <x v="0"/>
  </r>
  <r>
    <x v="0"/>
    <x v="10"/>
    <n v="4112000637"/>
    <x v="41"/>
    <s v="06MACORAGE"/>
    <s v="MACCAW DRINK ORANGE 1LTR X 10PCS"/>
    <n v="0"/>
    <n v="20"/>
    <n v="20"/>
    <n v="0"/>
    <n v="74418.600000000006"/>
    <n v="5581.4"/>
    <n v="3720.93"/>
    <x v="0"/>
    <x v="0"/>
    <x v="0"/>
    <x v="5"/>
    <x v="19"/>
    <x v="19"/>
    <x v="1"/>
    <x v="0"/>
    <x v="0"/>
  </r>
  <r>
    <x v="0"/>
    <x v="10"/>
    <n v="4112000637"/>
    <x v="41"/>
    <s v="06MACPNPL"/>
    <s v="MACCAW DRINK PINEAPPLE 1LTR X 10PCS"/>
    <n v="0"/>
    <n v="20"/>
    <n v="20"/>
    <n v="21"/>
    <n v="74418.600000000006"/>
    <n v="5581.4"/>
    <n v="3720.93"/>
    <x v="0"/>
    <x v="0"/>
    <x v="0"/>
    <x v="5"/>
    <x v="12"/>
    <x v="12"/>
    <x v="1"/>
    <x v="0"/>
    <x v="0"/>
  </r>
  <r>
    <x v="0"/>
    <x v="10"/>
    <n v="4112000639"/>
    <x v="42"/>
    <s v="03CSAPPLE"/>
    <s v="CALIFORNIA SUN APPLE X 40PCS"/>
    <n v="0"/>
    <n v="25"/>
    <n v="25"/>
    <n v="14"/>
    <n v="62790.75"/>
    <n v="4709.3100000000004"/>
    <n v="2511.63"/>
    <x v="0"/>
    <x v="0"/>
    <x v="0"/>
    <x v="5"/>
    <x v="15"/>
    <x v="15"/>
    <x v="2"/>
    <x v="0"/>
    <x v="2"/>
  </r>
  <r>
    <x v="0"/>
    <x v="10"/>
    <n v="4112000639"/>
    <x v="42"/>
    <s v="03CSCOCK"/>
    <s v="CALIFORNIA SUN COCKTAIL X 40PCS"/>
    <n v="0"/>
    <n v="50"/>
    <n v="50"/>
    <n v="78"/>
    <n v="125581.5"/>
    <n v="9418.61"/>
    <n v="2511.63"/>
    <x v="0"/>
    <x v="0"/>
    <x v="0"/>
    <x v="5"/>
    <x v="8"/>
    <x v="8"/>
    <x v="2"/>
    <x v="0"/>
    <x v="2"/>
  </r>
  <r>
    <x v="0"/>
    <x v="10"/>
    <n v="4112000639"/>
    <x v="42"/>
    <s v="03CSMNG"/>
    <s v="CALIFORNIA SUN MANGO X 40PCS"/>
    <n v="0"/>
    <n v="25"/>
    <n v="25"/>
    <n v="94"/>
    <n v="62790.75"/>
    <n v="4709.3100000000004"/>
    <n v="2511.63"/>
    <x v="0"/>
    <x v="0"/>
    <x v="0"/>
    <x v="5"/>
    <x v="9"/>
    <x v="9"/>
    <x v="2"/>
    <x v="0"/>
    <x v="2"/>
  </r>
  <r>
    <x v="0"/>
    <x v="10"/>
    <n v="4112000639"/>
    <x v="42"/>
    <s v="03CSSBRY"/>
    <s v="CALIFORNIA SUN STRAWBERRY X 40PCS"/>
    <n v="0"/>
    <n v="100"/>
    <n v="100"/>
    <n v="108"/>
    <n v="251163"/>
    <n v="18837.22"/>
    <n v="2511.63"/>
    <x v="0"/>
    <x v="0"/>
    <x v="0"/>
    <x v="5"/>
    <x v="16"/>
    <x v="16"/>
    <x v="2"/>
    <x v="0"/>
    <x v="2"/>
  </r>
  <r>
    <x v="0"/>
    <x v="10"/>
    <n v="4112000639"/>
    <x v="42"/>
    <s v="06MACC0CK"/>
    <s v="MACCAW DRINK COCKTAIL 1LTR X 10PCS"/>
    <n v="0"/>
    <n v="25"/>
    <n v="25"/>
    <n v="67"/>
    <n v="93023.25"/>
    <n v="6976.74"/>
    <n v="3720.93"/>
    <x v="0"/>
    <x v="0"/>
    <x v="0"/>
    <x v="5"/>
    <x v="2"/>
    <x v="2"/>
    <x v="1"/>
    <x v="0"/>
    <x v="0"/>
  </r>
  <r>
    <x v="0"/>
    <x v="10"/>
    <n v="4112000639"/>
    <x v="42"/>
    <s v="06MACCRNBRY"/>
    <s v="MACCAW DRINK CRANBERRY 1LTR X 10PCS"/>
    <n v="0"/>
    <n v="25"/>
    <n v="25"/>
    <n v="254"/>
    <n v="93023.25"/>
    <n v="6976.74"/>
    <n v="3720.93"/>
    <x v="0"/>
    <x v="0"/>
    <x v="0"/>
    <x v="5"/>
    <x v="3"/>
    <x v="3"/>
    <x v="1"/>
    <x v="0"/>
    <x v="0"/>
  </r>
  <r>
    <x v="0"/>
    <x v="10"/>
    <n v="4112000639"/>
    <x v="42"/>
    <s v="06MACORAGE"/>
    <s v="MACCAW DRINK ORANGE 1LTR X 10PCS"/>
    <n v="0"/>
    <n v="25"/>
    <n v="25"/>
    <n v="0"/>
    <n v="93023.25"/>
    <n v="6976.74"/>
    <n v="3720.93"/>
    <x v="0"/>
    <x v="0"/>
    <x v="0"/>
    <x v="5"/>
    <x v="19"/>
    <x v="19"/>
    <x v="1"/>
    <x v="0"/>
    <x v="0"/>
  </r>
  <r>
    <x v="0"/>
    <x v="10"/>
    <n v="4112000639"/>
    <x v="42"/>
    <s v="06MACPNPL"/>
    <s v="MACCAW DRINK PINEAPPLE 1LTR X 10PCS"/>
    <n v="0"/>
    <n v="25"/>
    <n v="25"/>
    <n v="21"/>
    <n v="93023.25"/>
    <n v="6976.74"/>
    <n v="3720.93"/>
    <x v="0"/>
    <x v="0"/>
    <x v="0"/>
    <x v="5"/>
    <x v="12"/>
    <x v="12"/>
    <x v="1"/>
    <x v="0"/>
    <x v="0"/>
  </r>
  <r>
    <x v="0"/>
    <x v="10"/>
    <n v="4112000639"/>
    <x v="42"/>
    <s v="07NPBBKT"/>
    <s v="FRUTTA PET BOTTLE BLACKCURRENT 500ML (12PCS)"/>
    <n v="0"/>
    <n v="100"/>
    <n v="100"/>
    <n v="0"/>
    <n v="111627.91"/>
    <n v="8372.09"/>
    <n v="1116.28"/>
    <x v="0"/>
    <x v="0"/>
    <x v="0"/>
    <x v="5"/>
    <x v="5"/>
    <x v="5"/>
    <x v="0"/>
    <x v="0"/>
    <x v="1"/>
  </r>
  <r>
    <x v="0"/>
    <x v="10"/>
    <n v="4112000639"/>
    <x v="42"/>
    <s v="07NPBCTL"/>
    <s v="FRUTTA PET BOTTLE  COCKTAIL 500ML (12PCS)"/>
    <n v="0"/>
    <n v="50"/>
    <n v="50"/>
    <n v="647"/>
    <n v="55813.96"/>
    <n v="4186.05"/>
    <n v="1116.28"/>
    <x v="0"/>
    <x v="0"/>
    <x v="0"/>
    <x v="5"/>
    <x v="6"/>
    <x v="6"/>
    <x v="0"/>
    <x v="0"/>
    <x v="1"/>
  </r>
  <r>
    <x v="0"/>
    <x v="10"/>
    <n v="4112000639"/>
    <x v="42"/>
    <s v="07NPBORG"/>
    <s v="FRUTTA PET BOTTLE  ORANGE 500ML (12PCS)"/>
    <n v="0"/>
    <n v="50"/>
    <n v="50"/>
    <n v="480"/>
    <n v="55813.96"/>
    <n v="4186.05"/>
    <n v="1116.28"/>
    <x v="0"/>
    <x v="0"/>
    <x v="0"/>
    <x v="5"/>
    <x v="7"/>
    <x v="7"/>
    <x v="0"/>
    <x v="0"/>
    <x v="1"/>
  </r>
  <r>
    <x v="0"/>
    <x v="10"/>
    <n v="4112000641"/>
    <x v="43"/>
    <s v="05CNCTAPPLE"/>
    <s v="FRUTTA NATURAL APPLE JUICE 1LTR X 10PCS"/>
    <n v="0"/>
    <n v="100"/>
    <n v="100"/>
    <n v="905"/>
    <n v="400000"/>
    <n v="30000"/>
    <n v="4000"/>
    <x v="0"/>
    <x v="4"/>
    <x v="0"/>
    <x v="6"/>
    <x v="0"/>
    <x v="0"/>
    <x v="0"/>
    <x v="0"/>
    <x v="0"/>
  </r>
  <r>
    <x v="0"/>
    <x v="10"/>
    <n v="4112000641"/>
    <x v="43"/>
    <s v="05CNCTCOCK"/>
    <s v="FRUTTA NATURAL COCKTAIL 1LTR X 10PCS"/>
    <n v="0"/>
    <n v="100"/>
    <n v="100"/>
    <n v="11"/>
    <n v="400000"/>
    <n v="30000"/>
    <n v="4000"/>
    <x v="0"/>
    <x v="4"/>
    <x v="0"/>
    <x v="6"/>
    <x v="14"/>
    <x v="14"/>
    <x v="0"/>
    <x v="0"/>
    <x v="0"/>
  </r>
  <r>
    <x v="0"/>
    <x v="10"/>
    <n v="4112000641"/>
    <x v="43"/>
    <s v="05CNCTORG"/>
    <s v="FRUTTA NATURAL ORANGE 1LTR X 10PCS"/>
    <n v="0"/>
    <n v="100"/>
    <n v="100"/>
    <n v="35"/>
    <n v="400000"/>
    <n v="30000"/>
    <n v="4000"/>
    <x v="0"/>
    <x v="4"/>
    <x v="0"/>
    <x v="6"/>
    <x v="1"/>
    <x v="1"/>
    <x v="0"/>
    <x v="0"/>
    <x v="0"/>
  </r>
  <r>
    <x v="0"/>
    <x v="10"/>
    <n v="4112000641"/>
    <x v="43"/>
    <s v="05CNCTPNPL"/>
    <s v="FRUTTA NATURAL PINEAPPLE 1LTR X 10PCS"/>
    <n v="0"/>
    <n v="100"/>
    <n v="100"/>
    <n v="11"/>
    <n v="400000"/>
    <n v="30000"/>
    <n v="4000"/>
    <x v="0"/>
    <x v="4"/>
    <x v="0"/>
    <x v="6"/>
    <x v="18"/>
    <x v="18"/>
    <x v="0"/>
    <x v="0"/>
    <x v="0"/>
  </r>
  <r>
    <x v="0"/>
    <x v="10"/>
    <n v="4112000641"/>
    <x v="43"/>
    <s v="06MACC0CK"/>
    <s v="MACCAW DRINK COCKTAIL 1LTR X 10PCS"/>
    <n v="0"/>
    <n v="75"/>
    <n v="75"/>
    <n v="67"/>
    <n v="279069.76"/>
    <n v="20930.23"/>
    <n v="3720.93"/>
    <x v="0"/>
    <x v="4"/>
    <x v="0"/>
    <x v="6"/>
    <x v="2"/>
    <x v="2"/>
    <x v="1"/>
    <x v="0"/>
    <x v="0"/>
  </r>
  <r>
    <x v="0"/>
    <x v="10"/>
    <n v="4112000641"/>
    <x v="43"/>
    <s v="06MACCRNBRY"/>
    <s v="MACCAW DRINK CRANBERRY 1LTR X 10PCS"/>
    <n v="0"/>
    <n v="51"/>
    <n v="51"/>
    <n v="254"/>
    <n v="189767.44"/>
    <n v="14232.56"/>
    <n v="3720.93"/>
    <x v="0"/>
    <x v="4"/>
    <x v="0"/>
    <x v="6"/>
    <x v="3"/>
    <x v="3"/>
    <x v="1"/>
    <x v="0"/>
    <x v="0"/>
  </r>
  <r>
    <x v="0"/>
    <x v="10"/>
    <n v="4112000641"/>
    <x v="43"/>
    <s v="06MACORAGE"/>
    <s v="MACCAW DRINK ORANGE 1LTR X 10PCS"/>
    <n v="0"/>
    <n v="50"/>
    <n v="50"/>
    <n v="0"/>
    <n v="186046.51"/>
    <n v="13953.49"/>
    <n v="3720.93"/>
    <x v="0"/>
    <x v="4"/>
    <x v="0"/>
    <x v="6"/>
    <x v="19"/>
    <x v="19"/>
    <x v="1"/>
    <x v="0"/>
    <x v="0"/>
  </r>
  <r>
    <x v="0"/>
    <x v="10"/>
    <n v="4112000641"/>
    <x v="43"/>
    <s v="06MACPNPL"/>
    <s v="MACCAW DRINK PINEAPPLE 1LTR X 10PCS"/>
    <n v="0"/>
    <n v="50"/>
    <n v="50"/>
    <n v="21"/>
    <n v="186046.51"/>
    <n v="13953.49"/>
    <n v="3720.93"/>
    <x v="0"/>
    <x v="4"/>
    <x v="0"/>
    <x v="6"/>
    <x v="12"/>
    <x v="12"/>
    <x v="1"/>
    <x v="0"/>
    <x v="0"/>
  </r>
  <r>
    <x v="0"/>
    <x v="10"/>
    <n v="4112000652"/>
    <x v="46"/>
    <s v="06MACORAGE"/>
    <s v="MACCAW DRINK ORANGE 1LTR X 10PCS"/>
    <n v="0"/>
    <n v="30"/>
    <n v="30"/>
    <n v="0"/>
    <n v="111627.91"/>
    <n v="8372.09"/>
    <n v="3720.93"/>
    <x v="1"/>
    <x v="1"/>
    <x v="0"/>
    <x v="1"/>
    <x v="19"/>
    <x v="19"/>
    <x v="1"/>
    <x v="0"/>
    <x v="0"/>
  </r>
  <r>
    <x v="0"/>
    <x v="10"/>
    <n v="4112000654"/>
    <x v="47"/>
    <s v="05CNCTAPPLE"/>
    <s v="FRUTTA NATURAL APPLE JUICE 1LTR X 10PCS"/>
    <n v="0"/>
    <n v="150"/>
    <n v="150"/>
    <n v="905"/>
    <n v="600000"/>
    <n v="45000"/>
    <n v="4000"/>
    <x v="0"/>
    <x v="2"/>
    <x v="1"/>
    <x v="2"/>
    <x v="0"/>
    <x v="0"/>
    <x v="0"/>
    <x v="6"/>
    <x v="0"/>
  </r>
  <r>
    <x v="0"/>
    <x v="10"/>
    <n v="4112000654"/>
    <x v="47"/>
    <s v="05CNCTCOCK"/>
    <s v="FRUTTA NATURAL COCKTAIL 1LTR X 10PCS"/>
    <n v="0"/>
    <n v="370"/>
    <n v="370"/>
    <n v="11"/>
    <n v="1480000"/>
    <n v="111000"/>
    <n v="4000"/>
    <x v="0"/>
    <x v="2"/>
    <x v="1"/>
    <x v="2"/>
    <x v="14"/>
    <x v="14"/>
    <x v="0"/>
    <x v="6"/>
    <x v="0"/>
  </r>
  <r>
    <x v="0"/>
    <x v="10"/>
    <n v="4112000654"/>
    <x v="47"/>
    <s v="05CNCTORG"/>
    <s v="FRUTTA NATURAL ORANGE 1LTR X 10PCS"/>
    <n v="0"/>
    <n v="205"/>
    <n v="205"/>
    <n v="35"/>
    <n v="820000"/>
    <n v="61500"/>
    <n v="4000"/>
    <x v="0"/>
    <x v="2"/>
    <x v="1"/>
    <x v="2"/>
    <x v="1"/>
    <x v="1"/>
    <x v="0"/>
    <x v="6"/>
    <x v="0"/>
  </r>
  <r>
    <x v="0"/>
    <x v="10"/>
    <n v="4112000654"/>
    <x v="47"/>
    <s v="06MACC0CK"/>
    <s v="MACCAW DRINK COCKTAIL 1LTR X 10PCS"/>
    <n v="0"/>
    <n v="100"/>
    <n v="100"/>
    <n v="67"/>
    <n v="372093.02"/>
    <n v="27906.98"/>
    <n v="3720.93"/>
    <x v="0"/>
    <x v="2"/>
    <x v="1"/>
    <x v="2"/>
    <x v="2"/>
    <x v="2"/>
    <x v="1"/>
    <x v="6"/>
    <x v="0"/>
  </r>
  <r>
    <x v="0"/>
    <x v="10"/>
    <n v="4112000654"/>
    <x v="47"/>
    <s v="06MACCRNBRY"/>
    <s v="MACCAW DRINK CRANBERRY 1LTR X 10PCS"/>
    <n v="0"/>
    <n v="130"/>
    <n v="130"/>
    <n v="254"/>
    <n v="483720.93"/>
    <n v="36279.07"/>
    <n v="3720.93"/>
    <x v="0"/>
    <x v="2"/>
    <x v="1"/>
    <x v="2"/>
    <x v="3"/>
    <x v="3"/>
    <x v="1"/>
    <x v="6"/>
    <x v="0"/>
  </r>
  <r>
    <x v="0"/>
    <x v="10"/>
    <n v="4112000654"/>
    <x v="47"/>
    <s v="06MACORAGE"/>
    <s v="MACCAW DRINK ORANGE 1LTR X 10PCS"/>
    <n v="0"/>
    <n v="90"/>
    <n v="90"/>
    <n v="0"/>
    <n v="334883.71999999997"/>
    <n v="25116.28"/>
    <n v="3720.93"/>
    <x v="0"/>
    <x v="2"/>
    <x v="1"/>
    <x v="2"/>
    <x v="19"/>
    <x v="19"/>
    <x v="1"/>
    <x v="6"/>
    <x v="0"/>
  </r>
  <r>
    <x v="0"/>
    <x v="10"/>
    <n v="4112000654"/>
    <x v="47"/>
    <s v="06MACPNPL"/>
    <s v="MACCAW DRINK PINEAPPLE 1LTR X 10PCS"/>
    <n v="0"/>
    <n v="120"/>
    <n v="120"/>
    <n v="21"/>
    <n v="446511.62"/>
    <n v="33488.370000000003"/>
    <n v="3720.93"/>
    <x v="0"/>
    <x v="2"/>
    <x v="1"/>
    <x v="2"/>
    <x v="12"/>
    <x v="12"/>
    <x v="1"/>
    <x v="6"/>
    <x v="0"/>
  </r>
  <r>
    <x v="0"/>
    <x v="10"/>
    <n v="4112000654"/>
    <x v="47"/>
    <s v="06MACSTWBAN"/>
    <s v="MACCAW DRINK STRAWBERRY -BANANA X10PCS"/>
    <n v="0"/>
    <n v="60"/>
    <n v="60"/>
    <n v="0"/>
    <n v="223255.81"/>
    <n v="16744.189999999999"/>
    <n v="3720.93"/>
    <x v="0"/>
    <x v="2"/>
    <x v="1"/>
    <x v="2"/>
    <x v="4"/>
    <x v="4"/>
    <x v="1"/>
    <x v="6"/>
    <x v="0"/>
  </r>
  <r>
    <x v="0"/>
    <x v="10"/>
    <n v="4112000656"/>
    <x v="48"/>
    <s v="03CSAPPLE"/>
    <s v="CALIFORNIA SUN APPLE X 40PCS"/>
    <n v="0"/>
    <n v="200"/>
    <n v="200"/>
    <n v="14"/>
    <n v="502326"/>
    <n v="37674.449999999997"/>
    <n v="2511.63"/>
    <x v="0"/>
    <x v="0"/>
    <x v="0"/>
    <x v="0"/>
    <x v="15"/>
    <x v="15"/>
    <x v="2"/>
    <x v="0"/>
    <x v="2"/>
  </r>
  <r>
    <x v="0"/>
    <x v="10"/>
    <n v="4112000656"/>
    <x v="48"/>
    <s v="03CSCOCK"/>
    <s v="CALIFORNIA SUN COCKTAIL X 40PCS"/>
    <n v="0"/>
    <n v="203"/>
    <n v="203"/>
    <n v="78"/>
    <n v="509860.89"/>
    <n v="38239.57"/>
    <n v="2511.63"/>
    <x v="0"/>
    <x v="0"/>
    <x v="0"/>
    <x v="0"/>
    <x v="8"/>
    <x v="8"/>
    <x v="2"/>
    <x v="0"/>
    <x v="2"/>
  </r>
  <r>
    <x v="0"/>
    <x v="10"/>
    <n v="4112000656"/>
    <x v="48"/>
    <s v="03CSMNG"/>
    <s v="CALIFORNIA SUN MANGO X 40PCS"/>
    <n v="0"/>
    <n v="112"/>
    <n v="112"/>
    <n v="94"/>
    <n v="281302.56"/>
    <n v="21097.69"/>
    <n v="2511.63"/>
    <x v="0"/>
    <x v="0"/>
    <x v="0"/>
    <x v="0"/>
    <x v="9"/>
    <x v="9"/>
    <x v="2"/>
    <x v="0"/>
    <x v="2"/>
  </r>
  <r>
    <x v="0"/>
    <x v="10"/>
    <n v="4112000656"/>
    <x v="48"/>
    <s v="03CSPNPL"/>
    <s v="CALIFORNIA SUN  PINEAPPLE X 40PCS"/>
    <n v="0"/>
    <n v="485"/>
    <n v="485"/>
    <n v="0"/>
    <n v="1218140.55"/>
    <n v="91360.54"/>
    <n v="2511.63"/>
    <x v="0"/>
    <x v="0"/>
    <x v="0"/>
    <x v="0"/>
    <x v="11"/>
    <x v="11"/>
    <x v="2"/>
    <x v="0"/>
    <x v="2"/>
  </r>
  <r>
    <x v="0"/>
    <x v="10"/>
    <n v="4112000656"/>
    <x v="48"/>
    <s v="06MACC0CK"/>
    <s v="MACCAW DRINK COCKTAIL 1LTR X 10PCS"/>
    <n v="0"/>
    <n v="80"/>
    <n v="80"/>
    <n v="67"/>
    <n v="297674.42"/>
    <n v="22325.58"/>
    <n v="3720.93"/>
    <x v="0"/>
    <x v="0"/>
    <x v="0"/>
    <x v="0"/>
    <x v="2"/>
    <x v="2"/>
    <x v="1"/>
    <x v="0"/>
    <x v="0"/>
  </r>
  <r>
    <x v="0"/>
    <x v="10"/>
    <n v="4112000656"/>
    <x v="48"/>
    <s v="06MACCRNBRY"/>
    <s v="MACCAW DRINK CRANBERRY 1LTR X 10PCS"/>
    <n v="1"/>
    <n v="148"/>
    <n v="147"/>
    <n v="254"/>
    <n v="546976.74"/>
    <n v="41023.26"/>
    <n v="3720.93"/>
    <x v="0"/>
    <x v="0"/>
    <x v="0"/>
    <x v="0"/>
    <x v="3"/>
    <x v="3"/>
    <x v="1"/>
    <x v="0"/>
    <x v="0"/>
  </r>
  <r>
    <x v="0"/>
    <x v="10"/>
    <n v="4112000656"/>
    <x v="48"/>
    <s v="06MACORAGE"/>
    <s v="MACCAW DRINK ORANGE 1LTR X 10PCS"/>
    <n v="1"/>
    <n v="40"/>
    <n v="39"/>
    <n v="0"/>
    <n v="145116.28"/>
    <n v="10883.72"/>
    <n v="3720.93"/>
    <x v="0"/>
    <x v="0"/>
    <x v="0"/>
    <x v="0"/>
    <x v="19"/>
    <x v="19"/>
    <x v="1"/>
    <x v="0"/>
    <x v="0"/>
  </r>
  <r>
    <x v="0"/>
    <x v="10"/>
    <n v="4112000656"/>
    <x v="48"/>
    <s v="06MACPNPL"/>
    <s v="MACCAW DRINK PINEAPPLE 1LTR X 10PCS"/>
    <n v="1"/>
    <n v="30"/>
    <n v="29"/>
    <n v="21"/>
    <n v="107906.98"/>
    <n v="8093.02"/>
    <n v="3720.93"/>
    <x v="0"/>
    <x v="0"/>
    <x v="0"/>
    <x v="0"/>
    <x v="12"/>
    <x v="12"/>
    <x v="1"/>
    <x v="0"/>
    <x v="0"/>
  </r>
  <r>
    <x v="0"/>
    <x v="10"/>
    <n v="4112000658"/>
    <x v="87"/>
    <s v="03CSAPPLE"/>
    <s v="CALIFORNIA SUN APPLE X 40PCS"/>
    <n v="0"/>
    <n v="100"/>
    <n v="100"/>
    <n v="14"/>
    <n v="251163"/>
    <n v="18837.22"/>
    <n v="2511.63"/>
    <x v="0"/>
    <x v="5"/>
    <x v="1"/>
    <x v="10"/>
    <x v="15"/>
    <x v="15"/>
    <x v="2"/>
    <x v="17"/>
    <x v="2"/>
  </r>
  <r>
    <x v="0"/>
    <x v="10"/>
    <n v="4112000658"/>
    <x v="87"/>
    <s v="03CSMNG"/>
    <s v="CALIFORNIA SUN MANGO X 40PCS"/>
    <n v="0"/>
    <n v="100"/>
    <n v="100"/>
    <n v="94"/>
    <n v="251163"/>
    <n v="18837.22"/>
    <n v="2511.63"/>
    <x v="0"/>
    <x v="5"/>
    <x v="1"/>
    <x v="10"/>
    <x v="9"/>
    <x v="9"/>
    <x v="2"/>
    <x v="17"/>
    <x v="2"/>
  </r>
  <r>
    <x v="0"/>
    <x v="10"/>
    <n v="4112000658"/>
    <x v="87"/>
    <s v="03CSPNPL"/>
    <s v="CALIFORNIA SUN  PINEAPPLE X 40PCS"/>
    <n v="0"/>
    <n v="200"/>
    <n v="200"/>
    <n v="0"/>
    <n v="502326"/>
    <n v="37674.449999999997"/>
    <n v="2511.63"/>
    <x v="0"/>
    <x v="5"/>
    <x v="1"/>
    <x v="10"/>
    <x v="11"/>
    <x v="11"/>
    <x v="2"/>
    <x v="17"/>
    <x v="2"/>
  </r>
  <r>
    <x v="0"/>
    <x v="10"/>
    <n v="4112000658"/>
    <x v="87"/>
    <s v="03CSSBRY"/>
    <s v="CALIFORNIA SUN STRAWBERRY X 40PCS"/>
    <n v="0"/>
    <n v="100"/>
    <n v="100"/>
    <n v="108"/>
    <n v="251163"/>
    <n v="18837.22"/>
    <n v="2511.63"/>
    <x v="0"/>
    <x v="5"/>
    <x v="1"/>
    <x v="10"/>
    <x v="16"/>
    <x v="16"/>
    <x v="2"/>
    <x v="17"/>
    <x v="2"/>
  </r>
  <r>
    <x v="0"/>
    <x v="10"/>
    <n v="4112000658"/>
    <x v="87"/>
    <s v="04NCTAPPLE"/>
    <s v="FRUTTA NATURAL  APPLE 250ML X 24PCS"/>
    <n v="0"/>
    <n v="150"/>
    <n v="150"/>
    <n v="0"/>
    <n v="474418.6"/>
    <n v="35581.4"/>
    <n v="3162.79"/>
    <x v="0"/>
    <x v="5"/>
    <x v="1"/>
    <x v="10"/>
    <x v="20"/>
    <x v="20"/>
    <x v="0"/>
    <x v="17"/>
    <x v="3"/>
  </r>
  <r>
    <x v="0"/>
    <x v="10"/>
    <n v="4112000658"/>
    <x v="87"/>
    <s v="04NCTCOCK"/>
    <s v="FRUTTA NATURAL COCKTAIL 250ML X 24PCS"/>
    <n v="1"/>
    <n v="150"/>
    <n v="149"/>
    <n v="0"/>
    <n v="471627.91"/>
    <n v="35372.089999999997"/>
    <n v="3165.29"/>
    <x v="0"/>
    <x v="5"/>
    <x v="1"/>
    <x v="10"/>
    <x v="22"/>
    <x v="22"/>
    <x v="0"/>
    <x v="17"/>
    <x v="3"/>
  </r>
  <r>
    <x v="0"/>
    <x v="10"/>
    <n v="4112000658"/>
    <x v="87"/>
    <s v="05CNCTAPPLE"/>
    <s v="FRUTTA NATURAL APPLE JUICE 1LTR X 10PCS"/>
    <n v="2"/>
    <n v="250"/>
    <n v="248"/>
    <n v="905"/>
    <n v="992558.14"/>
    <n v="74441.86"/>
    <n v="4002.25"/>
    <x v="0"/>
    <x v="5"/>
    <x v="1"/>
    <x v="10"/>
    <x v="0"/>
    <x v="0"/>
    <x v="0"/>
    <x v="17"/>
    <x v="0"/>
  </r>
  <r>
    <x v="0"/>
    <x v="10"/>
    <n v="4112000658"/>
    <x v="87"/>
    <s v="05CNCTCOCK"/>
    <s v="FRUTTA NATURAL COCKTAIL 1LTR X 10PCS"/>
    <n v="0"/>
    <n v="400"/>
    <n v="400"/>
    <n v="11"/>
    <n v="1600000"/>
    <n v="120000"/>
    <n v="4000"/>
    <x v="0"/>
    <x v="5"/>
    <x v="1"/>
    <x v="10"/>
    <x v="14"/>
    <x v="14"/>
    <x v="0"/>
    <x v="17"/>
    <x v="0"/>
  </r>
  <r>
    <x v="0"/>
    <x v="10"/>
    <n v="4112000658"/>
    <x v="87"/>
    <s v="05CNCTORG"/>
    <s v="FRUTTA NATURAL ORANGE 1LTR X 10PCS"/>
    <n v="1"/>
    <n v="250"/>
    <n v="249"/>
    <n v="35"/>
    <n v="996279.07"/>
    <n v="74720.929999999993"/>
    <n v="4001.12"/>
    <x v="0"/>
    <x v="5"/>
    <x v="1"/>
    <x v="10"/>
    <x v="1"/>
    <x v="1"/>
    <x v="0"/>
    <x v="17"/>
    <x v="0"/>
  </r>
  <r>
    <x v="0"/>
    <x v="10"/>
    <n v="4112000658"/>
    <x v="87"/>
    <s v="05CNCTPNPL"/>
    <s v="FRUTTA NATURAL PINEAPPLE 1LTR X 10PCS"/>
    <n v="0"/>
    <n v="250"/>
    <n v="250"/>
    <n v="11"/>
    <n v="1000000"/>
    <n v="75000"/>
    <n v="4000"/>
    <x v="0"/>
    <x v="5"/>
    <x v="1"/>
    <x v="10"/>
    <x v="18"/>
    <x v="18"/>
    <x v="0"/>
    <x v="17"/>
    <x v="0"/>
  </r>
  <r>
    <x v="0"/>
    <x v="10"/>
    <n v="4112000658"/>
    <x v="87"/>
    <s v="06MACC0CK"/>
    <s v="MACCAW DRINK COCKTAIL 1LTR X 10PCS"/>
    <n v="2"/>
    <n v="150"/>
    <n v="148"/>
    <n v="67"/>
    <n v="551627.9"/>
    <n v="41372.089999999997"/>
    <n v="3727.22"/>
    <x v="0"/>
    <x v="5"/>
    <x v="1"/>
    <x v="10"/>
    <x v="2"/>
    <x v="2"/>
    <x v="1"/>
    <x v="17"/>
    <x v="0"/>
  </r>
  <r>
    <x v="0"/>
    <x v="10"/>
    <n v="4112000658"/>
    <x v="87"/>
    <s v="06MACCRNBRY"/>
    <s v="MACCAW DRINK CRANBERRY 1LTR X 10PCS"/>
    <n v="0"/>
    <n v="150"/>
    <n v="150"/>
    <n v="254"/>
    <n v="558139.53"/>
    <n v="41860.46"/>
    <n v="3720.93"/>
    <x v="0"/>
    <x v="5"/>
    <x v="1"/>
    <x v="10"/>
    <x v="3"/>
    <x v="3"/>
    <x v="1"/>
    <x v="17"/>
    <x v="0"/>
  </r>
  <r>
    <x v="0"/>
    <x v="10"/>
    <n v="4112000658"/>
    <x v="87"/>
    <s v="06MACORAGE"/>
    <s v="MACCAW DRINK ORANGE 1LTR X 10PCS"/>
    <n v="0"/>
    <n v="158"/>
    <n v="158"/>
    <n v="0"/>
    <n v="587906.97"/>
    <n v="44093.02"/>
    <n v="3720.93"/>
    <x v="0"/>
    <x v="5"/>
    <x v="1"/>
    <x v="10"/>
    <x v="19"/>
    <x v="19"/>
    <x v="1"/>
    <x v="17"/>
    <x v="0"/>
  </r>
  <r>
    <x v="0"/>
    <x v="10"/>
    <n v="4112000658"/>
    <x v="87"/>
    <s v="06MACPNPL"/>
    <s v="MACCAW DRINK PINEAPPLE 1LTR X 10PCS"/>
    <n v="0"/>
    <n v="150"/>
    <n v="150"/>
    <n v="21"/>
    <n v="558139.53"/>
    <n v="41860.46"/>
    <n v="3720.93"/>
    <x v="0"/>
    <x v="5"/>
    <x v="1"/>
    <x v="10"/>
    <x v="12"/>
    <x v="12"/>
    <x v="1"/>
    <x v="17"/>
    <x v="0"/>
  </r>
  <r>
    <x v="0"/>
    <x v="10"/>
    <n v="4112000658"/>
    <x v="87"/>
    <s v="07NPBBKT"/>
    <s v="FRUTTA PET BOTTLE BLACKCURRENT 500ML (12PCS)"/>
    <n v="0"/>
    <n v="200"/>
    <n v="200"/>
    <n v="0"/>
    <n v="232558.14"/>
    <n v="17441.86"/>
    <n v="1162.79"/>
    <x v="0"/>
    <x v="5"/>
    <x v="1"/>
    <x v="10"/>
    <x v="5"/>
    <x v="5"/>
    <x v="0"/>
    <x v="17"/>
    <x v="1"/>
  </r>
  <r>
    <x v="0"/>
    <x v="10"/>
    <n v="4112000658"/>
    <x v="87"/>
    <s v="07NPBCTL"/>
    <s v="FRUTTA PET BOTTLE  COCKTAIL 500ML (12PCS)"/>
    <n v="0"/>
    <n v="150"/>
    <n v="150"/>
    <n v="647"/>
    <n v="174418.61"/>
    <n v="13081.4"/>
    <n v="1162.79"/>
    <x v="0"/>
    <x v="5"/>
    <x v="1"/>
    <x v="10"/>
    <x v="6"/>
    <x v="6"/>
    <x v="0"/>
    <x v="17"/>
    <x v="1"/>
  </r>
  <r>
    <x v="0"/>
    <x v="10"/>
    <n v="4112000658"/>
    <x v="87"/>
    <s v="07NPBORG"/>
    <s v="FRUTTA PET BOTTLE  ORANGE 500ML (12PCS)"/>
    <n v="0"/>
    <n v="250"/>
    <n v="250"/>
    <n v="480"/>
    <n v="290697.67"/>
    <n v="21802.33"/>
    <n v="1162.79"/>
    <x v="0"/>
    <x v="5"/>
    <x v="1"/>
    <x v="10"/>
    <x v="7"/>
    <x v="7"/>
    <x v="0"/>
    <x v="17"/>
    <x v="1"/>
  </r>
  <r>
    <x v="0"/>
    <x v="10"/>
    <n v="4112000658"/>
    <x v="87"/>
    <s v="07NPBPPL"/>
    <s v="FRUTTA PET BOTTLE PINEAPPLE 500ML (12PCS)"/>
    <n v="5"/>
    <n v="200"/>
    <n v="195"/>
    <n v="41"/>
    <n v="226976.74"/>
    <n v="17023.259999999998"/>
    <n v="1163.98"/>
    <x v="0"/>
    <x v="5"/>
    <x v="1"/>
    <x v="10"/>
    <x v="13"/>
    <x v="13"/>
    <x v="0"/>
    <x v="17"/>
    <x v="1"/>
  </r>
  <r>
    <x v="0"/>
    <x v="10"/>
    <n v="4112000660"/>
    <x v="88"/>
    <s v="03CSCOCK"/>
    <s v="CALIFORNIA SUN COCKTAIL X 40PCS"/>
    <n v="0"/>
    <n v="126"/>
    <n v="126"/>
    <n v="78"/>
    <n v="316465.38"/>
    <n v="23734.9"/>
    <n v="2511.63"/>
    <x v="0"/>
    <x v="3"/>
    <x v="2"/>
    <x v="17"/>
    <x v="8"/>
    <x v="8"/>
    <x v="2"/>
    <x v="18"/>
    <x v="2"/>
  </r>
  <r>
    <x v="0"/>
    <x v="10"/>
    <n v="4112000660"/>
    <x v="88"/>
    <s v="03CSMNG"/>
    <s v="CALIFORNIA SUN MANGO X 40PCS"/>
    <n v="0"/>
    <n v="400"/>
    <n v="400"/>
    <n v="94"/>
    <n v="1004652"/>
    <n v="75348.899999999994"/>
    <n v="2511.63"/>
    <x v="0"/>
    <x v="3"/>
    <x v="2"/>
    <x v="17"/>
    <x v="9"/>
    <x v="9"/>
    <x v="2"/>
    <x v="18"/>
    <x v="2"/>
  </r>
  <r>
    <x v="0"/>
    <x v="10"/>
    <n v="4112000660"/>
    <x v="88"/>
    <s v="03CSPNPL"/>
    <s v="CALIFORNIA SUN  PINEAPPLE X 40PCS"/>
    <n v="0"/>
    <n v="74"/>
    <n v="74"/>
    <n v="0"/>
    <n v="185860.62"/>
    <n v="13939.55"/>
    <n v="2511.63"/>
    <x v="0"/>
    <x v="3"/>
    <x v="2"/>
    <x v="17"/>
    <x v="11"/>
    <x v="11"/>
    <x v="2"/>
    <x v="18"/>
    <x v="2"/>
  </r>
  <r>
    <x v="0"/>
    <x v="10"/>
    <n v="4112000660"/>
    <x v="88"/>
    <s v="03CSSBRY"/>
    <s v="CALIFORNIA SUN STRAWBERRY X 40PCS"/>
    <n v="0"/>
    <n v="400"/>
    <n v="400"/>
    <n v="108"/>
    <n v="1004652"/>
    <n v="75348.899999999994"/>
    <n v="2511.63"/>
    <x v="0"/>
    <x v="3"/>
    <x v="2"/>
    <x v="17"/>
    <x v="16"/>
    <x v="16"/>
    <x v="2"/>
    <x v="18"/>
    <x v="2"/>
  </r>
  <r>
    <x v="0"/>
    <x v="10"/>
    <n v="4112000660"/>
    <x v="88"/>
    <s v="05CNCTAPPLE"/>
    <s v="FRUTTA NATURAL APPLE JUICE 1LTR X 10PCS"/>
    <n v="0"/>
    <n v="50"/>
    <n v="50"/>
    <n v="905"/>
    <n v="200000"/>
    <n v="15000"/>
    <n v="4000"/>
    <x v="0"/>
    <x v="3"/>
    <x v="2"/>
    <x v="17"/>
    <x v="0"/>
    <x v="0"/>
    <x v="0"/>
    <x v="18"/>
    <x v="0"/>
  </r>
  <r>
    <x v="0"/>
    <x v="10"/>
    <n v="4112000660"/>
    <x v="88"/>
    <s v="05CNCTORG"/>
    <s v="FRUTTA NATURAL ORANGE 1LTR X 10PCS"/>
    <n v="0"/>
    <n v="50"/>
    <n v="50"/>
    <n v="35"/>
    <n v="200000"/>
    <n v="15000"/>
    <n v="4000"/>
    <x v="0"/>
    <x v="3"/>
    <x v="2"/>
    <x v="17"/>
    <x v="1"/>
    <x v="1"/>
    <x v="0"/>
    <x v="18"/>
    <x v="0"/>
  </r>
  <r>
    <x v="0"/>
    <x v="10"/>
    <n v="4112000660"/>
    <x v="88"/>
    <s v="05CNCTPNPL"/>
    <s v="FRUTTA NATURAL PINEAPPLE 1LTR X 10PCS"/>
    <n v="0"/>
    <n v="100"/>
    <n v="100"/>
    <n v="11"/>
    <n v="400000"/>
    <n v="30000"/>
    <n v="4000"/>
    <x v="0"/>
    <x v="3"/>
    <x v="2"/>
    <x v="17"/>
    <x v="18"/>
    <x v="18"/>
    <x v="0"/>
    <x v="18"/>
    <x v="0"/>
  </r>
  <r>
    <x v="0"/>
    <x v="10"/>
    <n v="4112000660"/>
    <x v="88"/>
    <s v="06MACC0CK"/>
    <s v="MACCAW DRINK COCKTAIL 1LTR X 10PCS"/>
    <n v="0"/>
    <n v="50"/>
    <n v="50"/>
    <n v="67"/>
    <n v="186046.51"/>
    <n v="13953.49"/>
    <n v="3720.93"/>
    <x v="0"/>
    <x v="3"/>
    <x v="2"/>
    <x v="17"/>
    <x v="2"/>
    <x v="2"/>
    <x v="1"/>
    <x v="18"/>
    <x v="0"/>
  </r>
  <r>
    <x v="0"/>
    <x v="10"/>
    <n v="4112000660"/>
    <x v="88"/>
    <s v="06MACORAGE"/>
    <s v="MACCAW DRINK ORANGE 1LTR X 10PCS"/>
    <n v="0"/>
    <n v="50"/>
    <n v="50"/>
    <n v="0"/>
    <n v="186046.51"/>
    <n v="13953.49"/>
    <n v="3720.93"/>
    <x v="0"/>
    <x v="3"/>
    <x v="2"/>
    <x v="17"/>
    <x v="19"/>
    <x v="19"/>
    <x v="1"/>
    <x v="18"/>
    <x v="0"/>
  </r>
  <r>
    <x v="0"/>
    <x v="10"/>
    <n v="4112000660"/>
    <x v="88"/>
    <s v="07NPBBKT"/>
    <s v="FRUTTA PET BOTTLE BLACKCURRENT 500ML (12PCS)"/>
    <n v="0"/>
    <n v="200"/>
    <n v="200"/>
    <n v="0"/>
    <n v="241860.46"/>
    <n v="18139.53"/>
    <n v="1209.3"/>
    <x v="0"/>
    <x v="3"/>
    <x v="2"/>
    <x v="17"/>
    <x v="5"/>
    <x v="5"/>
    <x v="0"/>
    <x v="18"/>
    <x v="1"/>
  </r>
  <r>
    <x v="0"/>
    <x v="10"/>
    <n v="4112000660"/>
    <x v="88"/>
    <s v="07NPBORG"/>
    <s v="FRUTTA PET BOTTLE  ORANGE 500ML (12PCS)"/>
    <n v="0"/>
    <n v="200"/>
    <n v="200"/>
    <n v="480"/>
    <n v="241860.46"/>
    <n v="18139.53"/>
    <n v="1209.3"/>
    <x v="0"/>
    <x v="3"/>
    <x v="2"/>
    <x v="17"/>
    <x v="7"/>
    <x v="7"/>
    <x v="0"/>
    <x v="18"/>
    <x v="1"/>
  </r>
  <r>
    <x v="0"/>
    <x v="10"/>
    <n v="4112000661"/>
    <x v="89"/>
    <s v="03CSCOCK"/>
    <s v="CALIFORNIA SUN COCKTAIL X 40PCS"/>
    <n v="0"/>
    <n v="50"/>
    <n v="50"/>
    <n v="78"/>
    <n v="125581.5"/>
    <n v="9418.61"/>
    <n v="2511.63"/>
    <x v="0"/>
    <x v="3"/>
    <x v="2"/>
    <x v="17"/>
    <x v="8"/>
    <x v="8"/>
    <x v="2"/>
    <x v="18"/>
    <x v="2"/>
  </r>
  <r>
    <x v="0"/>
    <x v="10"/>
    <n v="4112000661"/>
    <x v="89"/>
    <s v="03CSMNG"/>
    <s v="CALIFORNIA SUN MANGO X 40PCS"/>
    <n v="0"/>
    <n v="150"/>
    <n v="150"/>
    <n v="94"/>
    <n v="376744.5"/>
    <n v="28255.84"/>
    <n v="2511.63"/>
    <x v="0"/>
    <x v="3"/>
    <x v="2"/>
    <x v="17"/>
    <x v="9"/>
    <x v="9"/>
    <x v="2"/>
    <x v="18"/>
    <x v="2"/>
  </r>
  <r>
    <x v="0"/>
    <x v="10"/>
    <n v="4112000661"/>
    <x v="89"/>
    <s v="03CSSBRY"/>
    <s v="CALIFORNIA SUN STRAWBERRY X 40PCS"/>
    <n v="0"/>
    <n v="100"/>
    <n v="100"/>
    <n v="108"/>
    <n v="251163"/>
    <n v="18837.22"/>
    <n v="2511.63"/>
    <x v="0"/>
    <x v="3"/>
    <x v="2"/>
    <x v="17"/>
    <x v="16"/>
    <x v="16"/>
    <x v="2"/>
    <x v="18"/>
    <x v="2"/>
  </r>
  <r>
    <x v="0"/>
    <x v="10"/>
    <n v="4112000661"/>
    <x v="89"/>
    <s v="05CNCTAPPLE"/>
    <s v="FRUTTA NATURAL APPLE JUICE 1LTR X 10PCS"/>
    <n v="0"/>
    <n v="50"/>
    <n v="50"/>
    <n v="905"/>
    <n v="200000"/>
    <n v="15000"/>
    <n v="4000"/>
    <x v="0"/>
    <x v="3"/>
    <x v="2"/>
    <x v="17"/>
    <x v="0"/>
    <x v="0"/>
    <x v="0"/>
    <x v="18"/>
    <x v="0"/>
  </r>
  <r>
    <x v="0"/>
    <x v="10"/>
    <n v="4112000661"/>
    <x v="89"/>
    <s v="05CNCTORG"/>
    <s v="FRUTTA NATURAL ORANGE 1LTR X 10PCS"/>
    <n v="0"/>
    <n v="150"/>
    <n v="150"/>
    <n v="35"/>
    <n v="600000"/>
    <n v="45000"/>
    <n v="4000"/>
    <x v="0"/>
    <x v="3"/>
    <x v="2"/>
    <x v="17"/>
    <x v="1"/>
    <x v="1"/>
    <x v="0"/>
    <x v="18"/>
    <x v="0"/>
  </r>
  <r>
    <x v="0"/>
    <x v="10"/>
    <n v="4112000661"/>
    <x v="89"/>
    <s v="05CNCTPNPL"/>
    <s v="FRUTTA NATURAL PINEAPPLE 1LTR X 10PCS"/>
    <n v="0"/>
    <n v="150"/>
    <n v="150"/>
    <n v="11"/>
    <n v="600000"/>
    <n v="45000"/>
    <n v="4000"/>
    <x v="0"/>
    <x v="3"/>
    <x v="2"/>
    <x v="17"/>
    <x v="18"/>
    <x v="18"/>
    <x v="0"/>
    <x v="18"/>
    <x v="0"/>
  </r>
  <r>
    <x v="0"/>
    <x v="10"/>
    <n v="4112000661"/>
    <x v="89"/>
    <s v="06MACORAGE"/>
    <s v="MACCAW DRINK ORANGE 1LTR X 10PCS"/>
    <n v="0"/>
    <n v="75"/>
    <n v="75"/>
    <n v="0"/>
    <n v="279069.76"/>
    <n v="20930.23"/>
    <n v="3720.93"/>
    <x v="0"/>
    <x v="3"/>
    <x v="2"/>
    <x v="17"/>
    <x v="19"/>
    <x v="19"/>
    <x v="1"/>
    <x v="18"/>
    <x v="0"/>
  </r>
  <r>
    <x v="0"/>
    <x v="10"/>
    <n v="4112000661"/>
    <x v="89"/>
    <s v="06MACPNPL"/>
    <s v="MACCAW DRINK PINEAPPLE 1LTR X 10PCS"/>
    <n v="0"/>
    <n v="75"/>
    <n v="75"/>
    <n v="21"/>
    <n v="279069.76"/>
    <n v="20930.23"/>
    <n v="3720.93"/>
    <x v="0"/>
    <x v="3"/>
    <x v="2"/>
    <x v="17"/>
    <x v="12"/>
    <x v="12"/>
    <x v="1"/>
    <x v="18"/>
    <x v="0"/>
  </r>
  <r>
    <x v="0"/>
    <x v="10"/>
    <n v="4112000661"/>
    <x v="89"/>
    <s v="07NPBBKT"/>
    <s v="FRUTTA PET BOTTLE BLACKCURRENT 500ML (12PCS)"/>
    <n v="0"/>
    <n v="200"/>
    <n v="200"/>
    <n v="0"/>
    <n v="241860.46"/>
    <n v="18139.53"/>
    <n v="1209.3"/>
    <x v="0"/>
    <x v="3"/>
    <x v="2"/>
    <x v="17"/>
    <x v="5"/>
    <x v="5"/>
    <x v="0"/>
    <x v="18"/>
    <x v="1"/>
  </r>
  <r>
    <x v="0"/>
    <x v="10"/>
    <n v="4112000661"/>
    <x v="89"/>
    <s v="07NPBCTL"/>
    <s v="FRUTTA PET BOTTLE  COCKTAIL 500ML (12PCS)"/>
    <n v="0"/>
    <n v="200"/>
    <n v="200"/>
    <n v="647"/>
    <n v="241860.46"/>
    <n v="18139.53"/>
    <n v="1209.3"/>
    <x v="0"/>
    <x v="3"/>
    <x v="2"/>
    <x v="17"/>
    <x v="6"/>
    <x v="6"/>
    <x v="0"/>
    <x v="18"/>
    <x v="1"/>
  </r>
  <r>
    <x v="0"/>
    <x v="10"/>
    <n v="4112000661"/>
    <x v="89"/>
    <s v="07NPBORG"/>
    <s v="FRUTTA PET BOTTLE  ORANGE 500ML (12PCS)"/>
    <n v="0"/>
    <n v="400"/>
    <n v="400"/>
    <n v="480"/>
    <n v="483720.92"/>
    <n v="36279.07"/>
    <n v="1209.3"/>
    <x v="0"/>
    <x v="3"/>
    <x v="2"/>
    <x v="17"/>
    <x v="7"/>
    <x v="7"/>
    <x v="0"/>
    <x v="18"/>
    <x v="1"/>
  </r>
  <r>
    <x v="0"/>
    <x v="10"/>
    <n v="4112000661"/>
    <x v="89"/>
    <s v="07NPBPPL"/>
    <s v="FRUTTA PET BOTTLE PINEAPPLE 500ML (12PCS)"/>
    <n v="0"/>
    <n v="200"/>
    <n v="200"/>
    <n v="41"/>
    <n v="241860.46"/>
    <n v="18139.53"/>
    <n v="1209.3"/>
    <x v="0"/>
    <x v="3"/>
    <x v="2"/>
    <x v="17"/>
    <x v="13"/>
    <x v="13"/>
    <x v="0"/>
    <x v="18"/>
    <x v="1"/>
  </r>
  <r>
    <x v="0"/>
    <x v="10"/>
    <n v="4112000668"/>
    <x v="50"/>
    <s v="03CSAPPLE"/>
    <s v="CALIFORNIA SUN APPLE X 40PCS"/>
    <n v="0"/>
    <n v="50"/>
    <n v="50"/>
    <n v="14"/>
    <n v="125581.5"/>
    <n v="9418.61"/>
    <n v="2511.63"/>
    <x v="0"/>
    <x v="2"/>
    <x v="1"/>
    <x v="9"/>
    <x v="15"/>
    <x v="15"/>
    <x v="2"/>
    <x v="7"/>
    <x v="2"/>
  </r>
  <r>
    <x v="0"/>
    <x v="10"/>
    <n v="4112000668"/>
    <x v="50"/>
    <s v="03CSCOCK"/>
    <s v="CALIFORNIA SUN COCKTAIL X 40PCS"/>
    <n v="0"/>
    <n v="442"/>
    <n v="442"/>
    <n v="78"/>
    <n v="1110140.46"/>
    <n v="83260.53"/>
    <n v="2511.63"/>
    <x v="0"/>
    <x v="2"/>
    <x v="1"/>
    <x v="9"/>
    <x v="8"/>
    <x v="8"/>
    <x v="2"/>
    <x v="7"/>
    <x v="2"/>
  </r>
  <r>
    <x v="0"/>
    <x v="10"/>
    <n v="4112000668"/>
    <x v="50"/>
    <s v="03CSMNG"/>
    <s v="CALIFORNIA SUN MANGO X 40PCS"/>
    <n v="0"/>
    <n v="538"/>
    <n v="538"/>
    <n v="94"/>
    <n v="1351256.94"/>
    <n v="101344.27"/>
    <n v="2511.63"/>
    <x v="0"/>
    <x v="2"/>
    <x v="1"/>
    <x v="9"/>
    <x v="9"/>
    <x v="9"/>
    <x v="2"/>
    <x v="7"/>
    <x v="2"/>
  </r>
  <r>
    <x v="0"/>
    <x v="10"/>
    <n v="4112000668"/>
    <x v="50"/>
    <s v="03CSSBRY"/>
    <s v="CALIFORNIA SUN STRAWBERRY X 40PCS"/>
    <n v="0"/>
    <n v="300"/>
    <n v="300"/>
    <n v="108"/>
    <n v="753489"/>
    <n v="56511.68"/>
    <n v="2511.63"/>
    <x v="0"/>
    <x v="2"/>
    <x v="1"/>
    <x v="9"/>
    <x v="16"/>
    <x v="16"/>
    <x v="2"/>
    <x v="7"/>
    <x v="2"/>
  </r>
  <r>
    <x v="0"/>
    <x v="10"/>
    <n v="4112000668"/>
    <x v="50"/>
    <s v="04NCTAPPLE"/>
    <s v="FRUTTA NATURAL  APPLE 250ML X 24PCS"/>
    <n v="0"/>
    <n v="150"/>
    <n v="150"/>
    <n v="0"/>
    <n v="474418.6"/>
    <n v="35581.4"/>
    <n v="3162.79"/>
    <x v="0"/>
    <x v="2"/>
    <x v="1"/>
    <x v="9"/>
    <x v="20"/>
    <x v="20"/>
    <x v="0"/>
    <x v="7"/>
    <x v="3"/>
  </r>
  <r>
    <x v="0"/>
    <x v="10"/>
    <n v="4112000668"/>
    <x v="50"/>
    <s v="05CNCTCOCK"/>
    <s v="FRUTTA NATURAL COCKTAIL 1LTR X 10PCS"/>
    <n v="0"/>
    <n v="500"/>
    <n v="500"/>
    <n v="11"/>
    <n v="2000000"/>
    <n v="150000"/>
    <n v="4000"/>
    <x v="0"/>
    <x v="2"/>
    <x v="1"/>
    <x v="9"/>
    <x v="14"/>
    <x v="14"/>
    <x v="0"/>
    <x v="7"/>
    <x v="0"/>
  </r>
  <r>
    <x v="0"/>
    <x v="10"/>
    <n v="4112000668"/>
    <x v="50"/>
    <s v="05CNCTORG"/>
    <s v="FRUTTA NATURAL ORANGE 1LTR X 10PCS"/>
    <n v="0"/>
    <n v="100"/>
    <n v="100"/>
    <n v="35"/>
    <n v="400000"/>
    <n v="30000"/>
    <n v="4000"/>
    <x v="0"/>
    <x v="2"/>
    <x v="1"/>
    <x v="9"/>
    <x v="1"/>
    <x v="1"/>
    <x v="0"/>
    <x v="7"/>
    <x v="0"/>
  </r>
  <r>
    <x v="0"/>
    <x v="10"/>
    <n v="4112000668"/>
    <x v="50"/>
    <s v="05CNCTPNPL"/>
    <s v="FRUTTA NATURAL PINEAPPLE 1LTR X 10PCS"/>
    <n v="0"/>
    <n v="150"/>
    <n v="150"/>
    <n v="11"/>
    <n v="600000"/>
    <n v="45000"/>
    <n v="4000"/>
    <x v="0"/>
    <x v="2"/>
    <x v="1"/>
    <x v="9"/>
    <x v="18"/>
    <x v="18"/>
    <x v="0"/>
    <x v="7"/>
    <x v="0"/>
  </r>
  <r>
    <x v="0"/>
    <x v="10"/>
    <n v="4112000668"/>
    <x v="50"/>
    <s v="06MACC0CK"/>
    <s v="MACCAW DRINK COCKTAIL 1LTR X 10PCS"/>
    <n v="0"/>
    <n v="200"/>
    <n v="200"/>
    <n v="67"/>
    <n v="744186.04"/>
    <n v="55813.95"/>
    <n v="3720.93"/>
    <x v="0"/>
    <x v="2"/>
    <x v="1"/>
    <x v="9"/>
    <x v="2"/>
    <x v="2"/>
    <x v="1"/>
    <x v="7"/>
    <x v="0"/>
  </r>
  <r>
    <x v="0"/>
    <x v="10"/>
    <n v="4112000668"/>
    <x v="50"/>
    <s v="06MACCRNBRY"/>
    <s v="MACCAW DRINK CRANBERRY 1LTR X 10PCS"/>
    <n v="0"/>
    <n v="200"/>
    <n v="200"/>
    <n v="254"/>
    <n v="744186.04"/>
    <n v="55813.95"/>
    <n v="3720.93"/>
    <x v="0"/>
    <x v="2"/>
    <x v="1"/>
    <x v="9"/>
    <x v="3"/>
    <x v="3"/>
    <x v="1"/>
    <x v="7"/>
    <x v="0"/>
  </r>
  <r>
    <x v="0"/>
    <x v="10"/>
    <n v="4112000668"/>
    <x v="50"/>
    <s v="06MACORAGE"/>
    <s v="MACCAW DRINK ORANGE 1LTR X 10PCS"/>
    <n v="0"/>
    <n v="175"/>
    <n v="175"/>
    <n v="0"/>
    <n v="651162.78"/>
    <n v="48837.21"/>
    <n v="3720.93"/>
    <x v="0"/>
    <x v="2"/>
    <x v="1"/>
    <x v="9"/>
    <x v="19"/>
    <x v="19"/>
    <x v="1"/>
    <x v="7"/>
    <x v="0"/>
  </r>
  <r>
    <x v="0"/>
    <x v="10"/>
    <n v="4112000668"/>
    <x v="50"/>
    <s v="06MACPNPL"/>
    <s v="MACCAW DRINK PINEAPPLE 1LTR X 10PCS"/>
    <n v="0"/>
    <n v="125"/>
    <n v="125"/>
    <n v="21"/>
    <n v="465116.27"/>
    <n v="34883.72"/>
    <n v="3720.93"/>
    <x v="0"/>
    <x v="2"/>
    <x v="1"/>
    <x v="9"/>
    <x v="12"/>
    <x v="12"/>
    <x v="1"/>
    <x v="7"/>
    <x v="0"/>
  </r>
  <r>
    <x v="0"/>
    <x v="10"/>
    <n v="4112000668"/>
    <x v="50"/>
    <s v="07NPBBKT"/>
    <s v="FRUTTA PET BOTTLE BLACKCURRENT 500ML (12PCS)"/>
    <n v="0"/>
    <n v="100"/>
    <n v="100"/>
    <n v="0"/>
    <n v="116279.07"/>
    <n v="8720.93"/>
    <n v="1162.79"/>
    <x v="0"/>
    <x v="2"/>
    <x v="1"/>
    <x v="9"/>
    <x v="5"/>
    <x v="5"/>
    <x v="0"/>
    <x v="7"/>
    <x v="1"/>
  </r>
  <r>
    <x v="0"/>
    <x v="10"/>
    <n v="4112000669"/>
    <x v="51"/>
    <s v="07NPBPPL"/>
    <s v="FRUTTA PET BOTTLE PINEAPPLE 500ML (12PCS)"/>
    <n v="16"/>
    <n v="0"/>
    <n v="-16"/>
    <n v="41"/>
    <n v="-17860.47"/>
    <n v="-1339.53"/>
    <n v="1116.28"/>
    <x v="0"/>
    <x v="5"/>
    <x v="1"/>
    <x v="10"/>
    <x v="13"/>
    <x v="13"/>
    <x v="0"/>
    <x v="8"/>
    <x v="1"/>
  </r>
  <r>
    <x v="0"/>
    <x v="10"/>
    <n v="4112000678"/>
    <x v="129"/>
    <s v="04NCTCOCK"/>
    <s v="FRUTTA NATURAL COCKTAIL 250ML X 24PCS"/>
    <n v="50"/>
    <n v="0"/>
    <n v="-50"/>
    <n v="0"/>
    <n v="-139534.89000000001"/>
    <n v="-10465.120000000001"/>
    <n v="2790.7"/>
    <x v="0"/>
    <x v="3"/>
    <x v="2"/>
    <x v="7"/>
    <x v="22"/>
    <x v="22"/>
    <x v="0"/>
    <x v="29"/>
    <x v="3"/>
  </r>
  <r>
    <x v="0"/>
    <x v="10"/>
    <n v="4112000678"/>
    <x v="129"/>
    <s v="04NCTPNPL"/>
    <s v="FRUTTA NATURAL PINEAPPLE 250ML X 24PCS"/>
    <n v="32"/>
    <n v="0"/>
    <n v="-32"/>
    <n v="0"/>
    <n v="-89302.33"/>
    <n v="-6697.67"/>
    <n v="2790.7"/>
    <x v="0"/>
    <x v="3"/>
    <x v="2"/>
    <x v="7"/>
    <x v="23"/>
    <x v="23"/>
    <x v="0"/>
    <x v="29"/>
    <x v="3"/>
  </r>
  <r>
    <x v="0"/>
    <x v="10"/>
    <n v="4112000679"/>
    <x v="145"/>
    <s v="05CNCTCOCK"/>
    <s v="FRUTTA NATURAL COCKTAIL 1LTR X 10PCS"/>
    <n v="0"/>
    <n v="35"/>
    <n v="35"/>
    <n v="11"/>
    <n v="140000"/>
    <n v="10500"/>
    <n v="4000"/>
    <x v="1"/>
    <x v="1"/>
    <x v="0"/>
    <x v="1"/>
    <x v="14"/>
    <x v="14"/>
    <x v="0"/>
    <x v="0"/>
    <x v="0"/>
  </r>
  <r>
    <x v="0"/>
    <x v="10"/>
    <n v="4112000679"/>
    <x v="145"/>
    <s v="05CNCTORG"/>
    <s v="FRUTTA NATURAL ORANGE 1LTR X 10PCS"/>
    <n v="0"/>
    <n v="43"/>
    <n v="43"/>
    <n v="35"/>
    <n v="140000"/>
    <n v="10500"/>
    <n v="3255.81"/>
    <x v="1"/>
    <x v="1"/>
    <x v="0"/>
    <x v="1"/>
    <x v="1"/>
    <x v="1"/>
    <x v="0"/>
    <x v="0"/>
    <x v="0"/>
  </r>
  <r>
    <x v="0"/>
    <x v="10"/>
    <n v="4112000679"/>
    <x v="145"/>
    <s v="05CNCTPNPL"/>
    <s v="FRUTTA NATURAL PINEAPPLE 1LTR X 10PCS"/>
    <n v="0"/>
    <n v="30"/>
    <n v="30"/>
    <n v="11"/>
    <n v="120000"/>
    <n v="9000"/>
    <n v="4000"/>
    <x v="1"/>
    <x v="1"/>
    <x v="0"/>
    <x v="1"/>
    <x v="18"/>
    <x v="18"/>
    <x v="0"/>
    <x v="0"/>
    <x v="0"/>
  </r>
  <r>
    <x v="0"/>
    <x v="10"/>
    <n v="4112000682"/>
    <x v="54"/>
    <s v="03CSAPPLE"/>
    <s v="CALIFORNIA SUN APPLE X 40PCS"/>
    <n v="0"/>
    <n v="250"/>
    <n v="250"/>
    <n v="14"/>
    <n v="627907.5"/>
    <n v="47093.06"/>
    <n v="2511.63"/>
    <x v="0"/>
    <x v="6"/>
    <x v="3"/>
    <x v="12"/>
    <x v="15"/>
    <x v="15"/>
    <x v="2"/>
    <x v="10"/>
    <x v="2"/>
  </r>
  <r>
    <x v="0"/>
    <x v="10"/>
    <n v="4112000682"/>
    <x v="54"/>
    <s v="03CSCOCK"/>
    <s v="CALIFORNIA SUN COCKTAIL X 40PCS"/>
    <n v="0"/>
    <n v="150"/>
    <n v="150"/>
    <n v="78"/>
    <n v="376744.5"/>
    <n v="28255.84"/>
    <n v="2511.63"/>
    <x v="0"/>
    <x v="6"/>
    <x v="3"/>
    <x v="12"/>
    <x v="8"/>
    <x v="8"/>
    <x v="2"/>
    <x v="10"/>
    <x v="2"/>
  </r>
  <r>
    <x v="0"/>
    <x v="10"/>
    <n v="4112000682"/>
    <x v="54"/>
    <s v="03CSPNPL"/>
    <s v="CALIFORNIA SUN  PINEAPPLE X 40PCS"/>
    <n v="0"/>
    <n v="200"/>
    <n v="200"/>
    <n v="0"/>
    <n v="502326"/>
    <n v="37674.449999999997"/>
    <n v="2511.63"/>
    <x v="0"/>
    <x v="6"/>
    <x v="3"/>
    <x v="12"/>
    <x v="11"/>
    <x v="11"/>
    <x v="2"/>
    <x v="10"/>
    <x v="2"/>
  </r>
  <r>
    <x v="0"/>
    <x v="10"/>
    <n v="4112000682"/>
    <x v="54"/>
    <s v="05CNCTAPPLE"/>
    <s v="FRUTTA NATURAL APPLE JUICE 1LTR X 10PCS"/>
    <n v="0"/>
    <n v="310"/>
    <n v="310"/>
    <n v="905"/>
    <n v="1240000"/>
    <n v="93000"/>
    <n v="4000"/>
    <x v="0"/>
    <x v="6"/>
    <x v="3"/>
    <x v="12"/>
    <x v="0"/>
    <x v="0"/>
    <x v="0"/>
    <x v="10"/>
    <x v="0"/>
  </r>
  <r>
    <x v="0"/>
    <x v="10"/>
    <n v="4112000682"/>
    <x v="54"/>
    <s v="05CNCTCOCK"/>
    <s v="FRUTTA NATURAL COCKTAIL 1LTR X 10PCS"/>
    <n v="0"/>
    <n v="450"/>
    <n v="450"/>
    <n v="11"/>
    <n v="1800000"/>
    <n v="135000"/>
    <n v="4000"/>
    <x v="0"/>
    <x v="6"/>
    <x v="3"/>
    <x v="12"/>
    <x v="14"/>
    <x v="14"/>
    <x v="0"/>
    <x v="10"/>
    <x v="0"/>
  </r>
  <r>
    <x v="0"/>
    <x v="10"/>
    <n v="4112000682"/>
    <x v="54"/>
    <s v="05CNCTORG"/>
    <s v="FRUTTA NATURAL ORANGE 1LTR X 10PCS"/>
    <n v="0"/>
    <n v="1250"/>
    <n v="1250"/>
    <n v="35"/>
    <n v="5000000"/>
    <n v="375000"/>
    <n v="4000"/>
    <x v="0"/>
    <x v="6"/>
    <x v="3"/>
    <x v="12"/>
    <x v="1"/>
    <x v="1"/>
    <x v="0"/>
    <x v="10"/>
    <x v="0"/>
  </r>
  <r>
    <x v="0"/>
    <x v="10"/>
    <n v="4112000682"/>
    <x v="54"/>
    <s v="05CNCTPNPL"/>
    <s v="FRUTTA NATURAL PINEAPPLE 1LTR X 10PCS"/>
    <n v="0"/>
    <n v="550"/>
    <n v="550"/>
    <n v="11"/>
    <n v="2200000"/>
    <n v="165000"/>
    <n v="4000"/>
    <x v="0"/>
    <x v="6"/>
    <x v="3"/>
    <x v="12"/>
    <x v="18"/>
    <x v="18"/>
    <x v="0"/>
    <x v="10"/>
    <x v="0"/>
  </r>
  <r>
    <x v="0"/>
    <x v="10"/>
    <n v="4112000682"/>
    <x v="54"/>
    <s v="06MACC0CK"/>
    <s v="MACCAW DRINK COCKTAIL 1LTR X 10PCS"/>
    <n v="0"/>
    <n v="200"/>
    <n v="200"/>
    <n v="67"/>
    <n v="744186.04"/>
    <n v="55813.95"/>
    <n v="3720.93"/>
    <x v="0"/>
    <x v="6"/>
    <x v="3"/>
    <x v="12"/>
    <x v="2"/>
    <x v="2"/>
    <x v="1"/>
    <x v="10"/>
    <x v="0"/>
  </r>
  <r>
    <x v="0"/>
    <x v="10"/>
    <n v="4112000682"/>
    <x v="54"/>
    <s v="06MACCRNBRY"/>
    <s v="MACCAW DRINK CRANBERRY 1LTR X 10PCS"/>
    <n v="1"/>
    <n v="200"/>
    <n v="199"/>
    <n v="254"/>
    <n v="740465.11"/>
    <n v="55534.879999999997"/>
    <n v="3720.93"/>
    <x v="0"/>
    <x v="6"/>
    <x v="3"/>
    <x v="12"/>
    <x v="3"/>
    <x v="3"/>
    <x v="1"/>
    <x v="10"/>
    <x v="0"/>
  </r>
  <r>
    <x v="0"/>
    <x v="10"/>
    <n v="4112000682"/>
    <x v="54"/>
    <s v="06MACORAGE"/>
    <s v="MACCAW DRINK ORANGE 1LTR X 10PCS"/>
    <n v="1"/>
    <n v="100"/>
    <n v="99"/>
    <n v="0"/>
    <n v="368372.09"/>
    <n v="27627.91"/>
    <n v="3720.93"/>
    <x v="0"/>
    <x v="6"/>
    <x v="3"/>
    <x v="12"/>
    <x v="19"/>
    <x v="19"/>
    <x v="1"/>
    <x v="10"/>
    <x v="0"/>
  </r>
  <r>
    <x v="0"/>
    <x v="10"/>
    <n v="4112000682"/>
    <x v="54"/>
    <s v="06MACPNPL"/>
    <s v="MACCAW DRINK PINEAPPLE 1LTR X 10PCS"/>
    <n v="0"/>
    <n v="100"/>
    <n v="100"/>
    <n v="21"/>
    <n v="372093.02"/>
    <n v="27906.98"/>
    <n v="3720.93"/>
    <x v="0"/>
    <x v="6"/>
    <x v="3"/>
    <x v="12"/>
    <x v="12"/>
    <x v="12"/>
    <x v="1"/>
    <x v="10"/>
    <x v="0"/>
  </r>
  <r>
    <x v="0"/>
    <x v="10"/>
    <n v="4112000682"/>
    <x v="54"/>
    <s v="06MACSTWBAN"/>
    <s v="MACCAW DRINK STRAWBERRY -BANANA X10PCS"/>
    <n v="1"/>
    <n v="0"/>
    <n v="-1"/>
    <n v="0"/>
    <n v="-3720.93"/>
    <n v="-279.07"/>
    <n v="3720.93"/>
    <x v="0"/>
    <x v="6"/>
    <x v="3"/>
    <x v="12"/>
    <x v="4"/>
    <x v="4"/>
    <x v="1"/>
    <x v="10"/>
    <x v="0"/>
  </r>
  <r>
    <x v="0"/>
    <x v="10"/>
    <n v="4112000685"/>
    <x v="55"/>
    <s v="07NPBBKT"/>
    <s v="FRUTTA PET BOTTLE BLACKCURRENT 500ML (12PCS)"/>
    <n v="11"/>
    <n v="0"/>
    <n v="-11"/>
    <n v="0"/>
    <n v="-12279.07"/>
    <n v="-920.93"/>
    <n v="1116.28"/>
    <x v="0"/>
    <x v="2"/>
    <x v="1"/>
    <x v="13"/>
    <x v="5"/>
    <x v="5"/>
    <x v="0"/>
    <x v="11"/>
    <x v="1"/>
  </r>
  <r>
    <x v="0"/>
    <x v="10"/>
    <n v="4112000685"/>
    <x v="55"/>
    <s v="07NPBCTL"/>
    <s v="FRUTTA PET BOTTLE  COCKTAIL 500ML (12PCS)"/>
    <n v="50"/>
    <n v="0"/>
    <n v="-50"/>
    <n v="647"/>
    <n v="-55813.96"/>
    <n v="-4186.05"/>
    <n v="1116.28"/>
    <x v="0"/>
    <x v="2"/>
    <x v="1"/>
    <x v="13"/>
    <x v="6"/>
    <x v="6"/>
    <x v="0"/>
    <x v="11"/>
    <x v="1"/>
  </r>
  <r>
    <x v="0"/>
    <x v="10"/>
    <n v="4112000685"/>
    <x v="55"/>
    <s v="07NPBORG"/>
    <s v="FRUTTA PET BOTTLE  ORANGE 500ML (12PCS)"/>
    <n v="60"/>
    <n v="0"/>
    <n v="-60"/>
    <n v="480"/>
    <n v="-66976.75"/>
    <n v="-5023.26"/>
    <n v="1116.28"/>
    <x v="0"/>
    <x v="2"/>
    <x v="1"/>
    <x v="13"/>
    <x v="7"/>
    <x v="7"/>
    <x v="0"/>
    <x v="11"/>
    <x v="1"/>
  </r>
  <r>
    <x v="0"/>
    <x v="10"/>
    <n v="4112000685"/>
    <x v="55"/>
    <s v="07NPBPPL"/>
    <s v="FRUTTA PET BOTTLE PINEAPPLE 500ML (12PCS)"/>
    <n v="50"/>
    <n v="0"/>
    <n v="-50"/>
    <n v="41"/>
    <n v="-55813.96"/>
    <n v="-4186.05"/>
    <n v="1116.28"/>
    <x v="0"/>
    <x v="2"/>
    <x v="1"/>
    <x v="13"/>
    <x v="13"/>
    <x v="13"/>
    <x v="0"/>
    <x v="11"/>
    <x v="1"/>
  </r>
  <r>
    <x v="0"/>
    <x v="10"/>
    <n v="4112000686"/>
    <x v="56"/>
    <s v="03CSAPPLE"/>
    <s v="CALIFORNIA SUN APPLE X 40PCS"/>
    <n v="0"/>
    <n v="142"/>
    <n v="142"/>
    <n v="14"/>
    <n v="356651.46"/>
    <n v="26748.86"/>
    <n v="2511.63"/>
    <x v="0"/>
    <x v="0"/>
    <x v="0"/>
    <x v="0"/>
    <x v="15"/>
    <x v="15"/>
    <x v="2"/>
    <x v="0"/>
    <x v="2"/>
  </r>
  <r>
    <x v="0"/>
    <x v="10"/>
    <n v="4112000686"/>
    <x v="56"/>
    <s v="03CSPNPL"/>
    <s v="CALIFORNIA SUN  PINEAPPLE X 40PCS"/>
    <n v="0"/>
    <n v="300"/>
    <n v="300"/>
    <n v="0"/>
    <n v="753489"/>
    <n v="56511.68"/>
    <n v="2511.63"/>
    <x v="0"/>
    <x v="0"/>
    <x v="0"/>
    <x v="0"/>
    <x v="11"/>
    <x v="11"/>
    <x v="2"/>
    <x v="0"/>
    <x v="2"/>
  </r>
  <r>
    <x v="0"/>
    <x v="10"/>
    <n v="4112000695"/>
    <x v="59"/>
    <s v="03CSAPPLE"/>
    <s v="CALIFORNIA SUN APPLE X 40PCS"/>
    <n v="0"/>
    <n v="50"/>
    <n v="50"/>
    <n v="14"/>
    <n v="125581.5"/>
    <n v="9418.61"/>
    <n v="2511.63"/>
    <x v="0"/>
    <x v="6"/>
    <x v="3"/>
    <x v="15"/>
    <x v="15"/>
    <x v="15"/>
    <x v="2"/>
    <x v="13"/>
    <x v="2"/>
  </r>
  <r>
    <x v="0"/>
    <x v="10"/>
    <n v="4112000695"/>
    <x v="59"/>
    <s v="03CSCOCK"/>
    <s v="CALIFORNIA SUN COCKTAIL X 40PCS"/>
    <n v="0"/>
    <n v="100"/>
    <n v="100"/>
    <n v="78"/>
    <n v="251163"/>
    <n v="18837.22"/>
    <n v="2511.63"/>
    <x v="0"/>
    <x v="6"/>
    <x v="3"/>
    <x v="15"/>
    <x v="8"/>
    <x v="8"/>
    <x v="2"/>
    <x v="13"/>
    <x v="2"/>
  </r>
  <r>
    <x v="0"/>
    <x v="10"/>
    <n v="4112000695"/>
    <x v="59"/>
    <s v="03CSPNPL"/>
    <s v="CALIFORNIA SUN  PINEAPPLE X 40PCS"/>
    <n v="0"/>
    <n v="50"/>
    <n v="50"/>
    <n v="0"/>
    <n v="125581.5"/>
    <n v="9418.61"/>
    <n v="2511.63"/>
    <x v="0"/>
    <x v="6"/>
    <x v="3"/>
    <x v="15"/>
    <x v="11"/>
    <x v="11"/>
    <x v="2"/>
    <x v="13"/>
    <x v="2"/>
  </r>
  <r>
    <x v="0"/>
    <x v="10"/>
    <n v="4112000695"/>
    <x v="59"/>
    <s v="05CNCTAPPLE"/>
    <s v="FRUTTA NATURAL APPLE JUICE 1LTR X 10PCS"/>
    <n v="0"/>
    <n v="150"/>
    <n v="150"/>
    <n v="905"/>
    <n v="600000"/>
    <n v="45000"/>
    <n v="4000"/>
    <x v="0"/>
    <x v="6"/>
    <x v="3"/>
    <x v="15"/>
    <x v="0"/>
    <x v="0"/>
    <x v="0"/>
    <x v="13"/>
    <x v="0"/>
  </r>
  <r>
    <x v="0"/>
    <x v="10"/>
    <n v="4112000695"/>
    <x v="59"/>
    <s v="05CNCTORG"/>
    <s v="FRUTTA NATURAL ORANGE 1LTR X 10PCS"/>
    <n v="0"/>
    <n v="250"/>
    <n v="250"/>
    <n v="35"/>
    <n v="1000000"/>
    <n v="75000"/>
    <n v="4000"/>
    <x v="0"/>
    <x v="6"/>
    <x v="3"/>
    <x v="15"/>
    <x v="1"/>
    <x v="1"/>
    <x v="0"/>
    <x v="13"/>
    <x v="0"/>
  </r>
  <r>
    <x v="0"/>
    <x v="10"/>
    <n v="4112000695"/>
    <x v="59"/>
    <s v="05CNCTPNPL"/>
    <s v="FRUTTA NATURAL PINEAPPLE 1LTR X 10PCS"/>
    <n v="0"/>
    <n v="100"/>
    <n v="100"/>
    <n v="11"/>
    <n v="400000"/>
    <n v="30000"/>
    <n v="4000"/>
    <x v="0"/>
    <x v="6"/>
    <x v="3"/>
    <x v="15"/>
    <x v="18"/>
    <x v="18"/>
    <x v="0"/>
    <x v="13"/>
    <x v="0"/>
  </r>
  <r>
    <x v="0"/>
    <x v="10"/>
    <n v="4112000695"/>
    <x v="59"/>
    <s v="06MACC0CK"/>
    <s v="MACCAW DRINK COCKTAIL 1LTR X 10PCS"/>
    <n v="0"/>
    <n v="75"/>
    <n v="75"/>
    <n v="67"/>
    <n v="279069.76"/>
    <n v="20930.23"/>
    <n v="3720.93"/>
    <x v="0"/>
    <x v="6"/>
    <x v="3"/>
    <x v="15"/>
    <x v="2"/>
    <x v="2"/>
    <x v="1"/>
    <x v="13"/>
    <x v="0"/>
  </r>
  <r>
    <x v="0"/>
    <x v="10"/>
    <n v="4112000695"/>
    <x v="59"/>
    <s v="06MACCRNBRY"/>
    <s v="MACCAW DRINK CRANBERRY 1LTR X 10PCS"/>
    <n v="0"/>
    <n v="225"/>
    <n v="225"/>
    <n v="254"/>
    <n v="837209.29"/>
    <n v="62790.7"/>
    <n v="3720.93"/>
    <x v="0"/>
    <x v="6"/>
    <x v="3"/>
    <x v="15"/>
    <x v="3"/>
    <x v="3"/>
    <x v="1"/>
    <x v="13"/>
    <x v="0"/>
  </r>
  <r>
    <x v="0"/>
    <x v="10"/>
    <n v="4112000695"/>
    <x v="59"/>
    <s v="06MACORAGE"/>
    <s v="MACCAW DRINK ORANGE 1LTR X 10PCS"/>
    <n v="0"/>
    <n v="75"/>
    <n v="75"/>
    <n v="0"/>
    <n v="279069.76"/>
    <n v="20930.23"/>
    <n v="3720.93"/>
    <x v="0"/>
    <x v="6"/>
    <x v="3"/>
    <x v="15"/>
    <x v="19"/>
    <x v="19"/>
    <x v="1"/>
    <x v="13"/>
    <x v="0"/>
  </r>
  <r>
    <x v="0"/>
    <x v="10"/>
    <n v="4112000695"/>
    <x v="59"/>
    <s v="06MACPNPL"/>
    <s v="MACCAW DRINK PINEAPPLE 1LTR X 10PCS"/>
    <n v="0"/>
    <n v="75"/>
    <n v="75"/>
    <n v="21"/>
    <n v="255348.84"/>
    <n v="19151.16"/>
    <n v="3404.65"/>
    <x v="0"/>
    <x v="6"/>
    <x v="3"/>
    <x v="15"/>
    <x v="12"/>
    <x v="12"/>
    <x v="1"/>
    <x v="13"/>
    <x v="0"/>
  </r>
  <r>
    <x v="0"/>
    <x v="10"/>
    <n v="4112000695"/>
    <x v="59"/>
    <s v="06MACSTWBAN"/>
    <s v="MACCAW DRINK STRAWBERRY -BANANA X10PCS"/>
    <n v="0"/>
    <n v="350"/>
    <n v="350"/>
    <n v="0"/>
    <n v="1139534.8999999999"/>
    <n v="85465.12"/>
    <n v="3255.81"/>
    <x v="0"/>
    <x v="6"/>
    <x v="3"/>
    <x v="15"/>
    <x v="4"/>
    <x v="4"/>
    <x v="1"/>
    <x v="13"/>
    <x v="0"/>
  </r>
  <r>
    <x v="0"/>
    <x v="10"/>
    <n v="4112000695"/>
    <x v="59"/>
    <s v="07NPBBKT"/>
    <s v="FRUTTA PET BOTTLE BLACKCURRENT 500ML (12PCS)"/>
    <n v="0"/>
    <n v="1940"/>
    <n v="1940"/>
    <n v="0"/>
    <n v="1752558.19"/>
    <n v="131441.85999999999"/>
    <n v="903.38"/>
    <x v="0"/>
    <x v="6"/>
    <x v="3"/>
    <x v="15"/>
    <x v="5"/>
    <x v="5"/>
    <x v="0"/>
    <x v="13"/>
    <x v="1"/>
  </r>
  <r>
    <x v="0"/>
    <x v="10"/>
    <n v="4112000695"/>
    <x v="59"/>
    <s v="07NPBCTL"/>
    <s v="FRUTTA PET BOTTLE  COCKTAIL 500ML (12PCS)"/>
    <n v="0"/>
    <n v="890"/>
    <n v="890"/>
    <n v="647"/>
    <n v="993488.4"/>
    <n v="74511.63"/>
    <n v="1116.28"/>
    <x v="0"/>
    <x v="6"/>
    <x v="3"/>
    <x v="15"/>
    <x v="6"/>
    <x v="6"/>
    <x v="0"/>
    <x v="13"/>
    <x v="1"/>
  </r>
  <r>
    <x v="0"/>
    <x v="10"/>
    <n v="4112000695"/>
    <x v="59"/>
    <s v="07NPBORG"/>
    <s v="FRUTTA PET BOTTLE  ORANGE 500ML (12PCS)"/>
    <n v="0"/>
    <n v="1440"/>
    <n v="1440"/>
    <n v="480"/>
    <n v="1607441.9"/>
    <n v="120558.14"/>
    <n v="1116.28"/>
    <x v="0"/>
    <x v="6"/>
    <x v="3"/>
    <x v="15"/>
    <x v="7"/>
    <x v="7"/>
    <x v="0"/>
    <x v="13"/>
    <x v="1"/>
  </r>
  <r>
    <x v="0"/>
    <x v="10"/>
    <n v="4112000695"/>
    <x v="59"/>
    <s v="07NPBPPL"/>
    <s v="FRUTTA PET BOTTLE PINEAPPLE 500ML (12PCS)"/>
    <n v="0"/>
    <n v="1060"/>
    <n v="1060"/>
    <n v="41"/>
    <n v="1183255.8500000001"/>
    <n v="88744.19"/>
    <n v="1116.28"/>
    <x v="0"/>
    <x v="6"/>
    <x v="3"/>
    <x v="15"/>
    <x v="13"/>
    <x v="13"/>
    <x v="0"/>
    <x v="13"/>
    <x v="1"/>
  </r>
  <r>
    <x v="0"/>
    <x v="10"/>
    <n v="4112000696"/>
    <x v="93"/>
    <s v="03CSAPPLE"/>
    <s v="CALIFORNIA SUN APPLE X 40PCS"/>
    <n v="0"/>
    <n v="50"/>
    <n v="50"/>
    <n v="14"/>
    <n v="89748.85"/>
    <n v="6731.16"/>
    <n v="1794.98"/>
    <x v="0"/>
    <x v="0"/>
    <x v="0"/>
    <x v="5"/>
    <x v="15"/>
    <x v="15"/>
    <x v="2"/>
    <x v="0"/>
    <x v="2"/>
  </r>
  <r>
    <x v="0"/>
    <x v="10"/>
    <n v="4112000696"/>
    <x v="93"/>
    <s v="03CSPNPL"/>
    <s v="CALIFORNIA SUN  PINEAPPLE X 40PCS"/>
    <n v="0"/>
    <n v="16"/>
    <n v="16"/>
    <n v="0"/>
    <n v="38578.639999999999"/>
    <n v="2893.4"/>
    <n v="2411.16"/>
    <x v="0"/>
    <x v="0"/>
    <x v="0"/>
    <x v="5"/>
    <x v="11"/>
    <x v="11"/>
    <x v="2"/>
    <x v="0"/>
    <x v="2"/>
  </r>
  <r>
    <x v="0"/>
    <x v="10"/>
    <n v="4112000697"/>
    <x v="60"/>
    <s v="03CSAPPLE"/>
    <s v="CALIFORNIA SUN APPLE X 40PCS"/>
    <n v="0"/>
    <n v="50"/>
    <n v="50"/>
    <n v="14"/>
    <n v="125581.5"/>
    <n v="9418.61"/>
    <n v="2511.63"/>
    <x v="0"/>
    <x v="6"/>
    <x v="3"/>
    <x v="15"/>
    <x v="15"/>
    <x v="15"/>
    <x v="2"/>
    <x v="14"/>
    <x v="2"/>
  </r>
  <r>
    <x v="0"/>
    <x v="10"/>
    <n v="4112000697"/>
    <x v="60"/>
    <s v="03CSCOCK"/>
    <s v="CALIFORNIA SUN COCKTAIL X 40PCS"/>
    <n v="0"/>
    <n v="300"/>
    <n v="300"/>
    <n v="78"/>
    <n v="753489"/>
    <n v="56511.68"/>
    <n v="2511.63"/>
    <x v="0"/>
    <x v="6"/>
    <x v="3"/>
    <x v="15"/>
    <x v="8"/>
    <x v="8"/>
    <x v="2"/>
    <x v="14"/>
    <x v="2"/>
  </r>
  <r>
    <x v="0"/>
    <x v="10"/>
    <n v="4112000697"/>
    <x v="60"/>
    <s v="03CSMNG"/>
    <s v="CALIFORNIA SUN MANGO X 40PCS"/>
    <n v="0"/>
    <n v="100"/>
    <n v="100"/>
    <n v="94"/>
    <n v="251163"/>
    <n v="18837.22"/>
    <n v="2511.63"/>
    <x v="0"/>
    <x v="6"/>
    <x v="3"/>
    <x v="15"/>
    <x v="9"/>
    <x v="9"/>
    <x v="2"/>
    <x v="14"/>
    <x v="2"/>
  </r>
  <r>
    <x v="0"/>
    <x v="10"/>
    <n v="4112000697"/>
    <x v="60"/>
    <s v="03CSSBRY"/>
    <s v="CALIFORNIA SUN STRAWBERRY X 40PCS"/>
    <n v="0"/>
    <n v="50"/>
    <n v="50"/>
    <n v="108"/>
    <n v="125581.5"/>
    <n v="9418.61"/>
    <n v="2511.63"/>
    <x v="0"/>
    <x v="6"/>
    <x v="3"/>
    <x v="15"/>
    <x v="16"/>
    <x v="16"/>
    <x v="2"/>
    <x v="14"/>
    <x v="2"/>
  </r>
  <r>
    <x v="0"/>
    <x v="10"/>
    <n v="4112000697"/>
    <x v="60"/>
    <s v="05CNCTAPPLE"/>
    <s v="FRUTTA NATURAL APPLE JUICE 1LTR X 10PCS"/>
    <n v="0"/>
    <n v="209"/>
    <n v="209"/>
    <n v="905"/>
    <n v="836000"/>
    <n v="62700"/>
    <n v="4000"/>
    <x v="0"/>
    <x v="6"/>
    <x v="3"/>
    <x v="15"/>
    <x v="0"/>
    <x v="0"/>
    <x v="0"/>
    <x v="14"/>
    <x v="0"/>
  </r>
  <r>
    <x v="0"/>
    <x v="10"/>
    <n v="4112000697"/>
    <x v="60"/>
    <s v="05CNCTCOCK"/>
    <s v="FRUTTA NATURAL COCKTAIL 1LTR X 10PCS"/>
    <n v="0"/>
    <n v="100"/>
    <n v="100"/>
    <n v="11"/>
    <n v="400000"/>
    <n v="30000"/>
    <n v="4000"/>
    <x v="0"/>
    <x v="6"/>
    <x v="3"/>
    <x v="15"/>
    <x v="14"/>
    <x v="14"/>
    <x v="0"/>
    <x v="14"/>
    <x v="0"/>
  </r>
  <r>
    <x v="0"/>
    <x v="10"/>
    <n v="4112000697"/>
    <x v="60"/>
    <s v="05CNCTORG"/>
    <s v="FRUTTA NATURAL ORANGE 1LTR X 10PCS"/>
    <n v="0"/>
    <n v="300"/>
    <n v="300"/>
    <n v="35"/>
    <n v="1200000"/>
    <n v="90000"/>
    <n v="4000"/>
    <x v="0"/>
    <x v="6"/>
    <x v="3"/>
    <x v="15"/>
    <x v="1"/>
    <x v="1"/>
    <x v="0"/>
    <x v="14"/>
    <x v="0"/>
  </r>
  <r>
    <x v="0"/>
    <x v="10"/>
    <n v="4112000697"/>
    <x v="60"/>
    <s v="05CNCTPNPL"/>
    <s v="FRUTTA NATURAL PINEAPPLE 1LTR X 10PCS"/>
    <n v="0"/>
    <n v="100"/>
    <n v="100"/>
    <n v="11"/>
    <n v="400000"/>
    <n v="30000"/>
    <n v="4000"/>
    <x v="0"/>
    <x v="6"/>
    <x v="3"/>
    <x v="15"/>
    <x v="18"/>
    <x v="18"/>
    <x v="0"/>
    <x v="14"/>
    <x v="0"/>
  </r>
  <r>
    <x v="0"/>
    <x v="10"/>
    <n v="4112000705"/>
    <x v="63"/>
    <s v="05CNCTAPPLE"/>
    <s v="FRUTTA NATURAL APPLE JUICE 1LTR X 10PCS"/>
    <n v="0"/>
    <n v="200"/>
    <n v="200"/>
    <n v="905"/>
    <n v="800000"/>
    <n v="60000"/>
    <n v="4000"/>
    <x v="0"/>
    <x v="6"/>
    <x v="3"/>
    <x v="14"/>
    <x v="0"/>
    <x v="0"/>
    <x v="0"/>
    <x v="15"/>
    <x v="0"/>
  </r>
  <r>
    <x v="0"/>
    <x v="10"/>
    <n v="4112000705"/>
    <x v="63"/>
    <s v="05CNCTCOCK"/>
    <s v="FRUTTA NATURAL COCKTAIL 1LTR X 10PCS"/>
    <n v="0"/>
    <n v="175"/>
    <n v="175"/>
    <n v="11"/>
    <n v="700000"/>
    <n v="52500"/>
    <n v="4000"/>
    <x v="0"/>
    <x v="6"/>
    <x v="3"/>
    <x v="14"/>
    <x v="14"/>
    <x v="14"/>
    <x v="0"/>
    <x v="15"/>
    <x v="0"/>
  </r>
  <r>
    <x v="0"/>
    <x v="10"/>
    <n v="4112000705"/>
    <x v="63"/>
    <s v="05CNCTORG"/>
    <s v="FRUTTA NATURAL ORANGE 1LTR X 10PCS"/>
    <n v="0"/>
    <n v="200"/>
    <n v="200"/>
    <n v="35"/>
    <n v="800000"/>
    <n v="60000"/>
    <n v="4000"/>
    <x v="0"/>
    <x v="6"/>
    <x v="3"/>
    <x v="14"/>
    <x v="1"/>
    <x v="1"/>
    <x v="0"/>
    <x v="15"/>
    <x v="0"/>
  </r>
  <r>
    <x v="0"/>
    <x v="10"/>
    <n v="4112000705"/>
    <x v="63"/>
    <s v="05CNCTPNPL"/>
    <s v="FRUTTA NATURAL PINEAPPLE 1LTR X 10PCS"/>
    <n v="0"/>
    <n v="100"/>
    <n v="100"/>
    <n v="11"/>
    <n v="400000"/>
    <n v="30000"/>
    <n v="4000"/>
    <x v="0"/>
    <x v="6"/>
    <x v="3"/>
    <x v="14"/>
    <x v="18"/>
    <x v="18"/>
    <x v="0"/>
    <x v="15"/>
    <x v="0"/>
  </r>
  <r>
    <x v="0"/>
    <x v="10"/>
    <n v="4112000705"/>
    <x v="63"/>
    <s v="06MACC0CK"/>
    <s v="MACCAW DRINK COCKTAIL 1LTR X 10PCS"/>
    <n v="0"/>
    <n v="50"/>
    <n v="50"/>
    <n v="67"/>
    <n v="186046.51"/>
    <n v="13953.49"/>
    <n v="3720.93"/>
    <x v="0"/>
    <x v="6"/>
    <x v="3"/>
    <x v="14"/>
    <x v="2"/>
    <x v="2"/>
    <x v="1"/>
    <x v="15"/>
    <x v="0"/>
  </r>
  <r>
    <x v="0"/>
    <x v="10"/>
    <n v="4112000705"/>
    <x v="63"/>
    <s v="06MACCRNBRY"/>
    <s v="MACCAW DRINK CRANBERRY 1LTR X 10PCS"/>
    <n v="0"/>
    <n v="100"/>
    <n v="100"/>
    <n v="254"/>
    <n v="372093.02"/>
    <n v="27906.98"/>
    <n v="3720.93"/>
    <x v="0"/>
    <x v="6"/>
    <x v="3"/>
    <x v="14"/>
    <x v="3"/>
    <x v="3"/>
    <x v="1"/>
    <x v="15"/>
    <x v="0"/>
  </r>
  <r>
    <x v="0"/>
    <x v="10"/>
    <n v="4112000705"/>
    <x v="63"/>
    <s v="06MACORAGE"/>
    <s v="MACCAW DRINK ORANGE 1LTR X 10PCS"/>
    <n v="0"/>
    <n v="25"/>
    <n v="25"/>
    <n v="0"/>
    <n v="93023.25"/>
    <n v="6976.74"/>
    <n v="3720.93"/>
    <x v="0"/>
    <x v="6"/>
    <x v="3"/>
    <x v="14"/>
    <x v="19"/>
    <x v="19"/>
    <x v="1"/>
    <x v="15"/>
    <x v="0"/>
  </r>
  <r>
    <x v="0"/>
    <x v="10"/>
    <n v="4112000705"/>
    <x v="63"/>
    <s v="06MACPNPL"/>
    <s v="MACCAW DRINK PINEAPPLE 1LTR X 10PCS"/>
    <n v="0"/>
    <n v="25"/>
    <n v="25"/>
    <n v="21"/>
    <n v="93023.25"/>
    <n v="6976.74"/>
    <n v="3720.93"/>
    <x v="0"/>
    <x v="6"/>
    <x v="3"/>
    <x v="14"/>
    <x v="12"/>
    <x v="12"/>
    <x v="1"/>
    <x v="15"/>
    <x v="0"/>
  </r>
  <r>
    <x v="0"/>
    <x v="10"/>
    <n v="4112000705"/>
    <x v="63"/>
    <s v="07NPBBKT"/>
    <s v="FRUTTA PET BOTTLE BLACKCURRENT 500ML (12PCS)"/>
    <n v="0"/>
    <n v="151"/>
    <n v="151"/>
    <n v="0"/>
    <n v="112744.19"/>
    <n v="8455.81"/>
    <n v="746.65"/>
    <x v="0"/>
    <x v="6"/>
    <x v="3"/>
    <x v="14"/>
    <x v="5"/>
    <x v="5"/>
    <x v="0"/>
    <x v="15"/>
    <x v="1"/>
  </r>
  <r>
    <x v="0"/>
    <x v="10"/>
    <n v="4112000705"/>
    <x v="63"/>
    <s v="07NPBCTL"/>
    <s v="FRUTTA PET BOTTLE  COCKTAIL 500ML (12PCS)"/>
    <n v="0"/>
    <n v="450"/>
    <n v="450"/>
    <n v="647"/>
    <n v="446511.64"/>
    <n v="33488.370000000003"/>
    <n v="992.25"/>
    <x v="0"/>
    <x v="6"/>
    <x v="3"/>
    <x v="14"/>
    <x v="6"/>
    <x v="6"/>
    <x v="0"/>
    <x v="15"/>
    <x v="1"/>
  </r>
  <r>
    <x v="0"/>
    <x v="10"/>
    <n v="4112000705"/>
    <x v="63"/>
    <s v="07NPBORG"/>
    <s v="FRUTTA PET BOTTLE  ORANGE 500ML (12PCS)"/>
    <n v="0"/>
    <n v="350"/>
    <n v="350"/>
    <n v="480"/>
    <n v="334883.73"/>
    <n v="25116.28"/>
    <n v="956.81"/>
    <x v="0"/>
    <x v="6"/>
    <x v="3"/>
    <x v="14"/>
    <x v="7"/>
    <x v="7"/>
    <x v="0"/>
    <x v="15"/>
    <x v="1"/>
  </r>
  <r>
    <x v="0"/>
    <x v="10"/>
    <n v="4112000705"/>
    <x v="63"/>
    <s v="07NPBPPL"/>
    <s v="FRUTTA PET BOTTLE PINEAPPLE 500ML (12PCS)"/>
    <n v="0"/>
    <n v="400"/>
    <n v="400"/>
    <n v="41"/>
    <n v="446511.64"/>
    <n v="33488.370000000003"/>
    <n v="1116.28"/>
    <x v="0"/>
    <x v="6"/>
    <x v="3"/>
    <x v="14"/>
    <x v="13"/>
    <x v="13"/>
    <x v="0"/>
    <x v="15"/>
    <x v="1"/>
  </r>
  <r>
    <x v="0"/>
    <x v="10"/>
    <n v="4112000709"/>
    <x v="64"/>
    <s v="05CNCTCOCK"/>
    <s v="FRUTTA NATURAL COCKTAIL 1LTR X 10PCS"/>
    <n v="0"/>
    <n v="6"/>
    <n v="6"/>
    <n v="11"/>
    <n v="24000"/>
    <n v="1800"/>
    <n v="4000"/>
    <x v="1"/>
    <x v="1"/>
    <x v="0"/>
    <x v="1"/>
    <x v="14"/>
    <x v="14"/>
    <x v="0"/>
    <x v="0"/>
    <x v="0"/>
  </r>
  <r>
    <x v="0"/>
    <x v="10"/>
    <n v="4112000709"/>
    <x v="64"/>
    <s v="05CNCTORG"/>
    <s v="FRUTTA NATURAL ORANGE 1LTR X 10PCS"/>
    <n v="0"/>
    <n v="12"/>
    <n v="12"/>
    <n v="35"/>
    <n v="40000"/>
    <n v="3000"/>
    <n v="3333.33"/>
    <x v="1"/>
    <x v="1"/>
    <x v="0"/>
    <x v="1"/>
    <x v="1"/>
    <x v="1"/>
    <x v="0"/>
    <x v="0"/>
    <x v="0"/>
  </r>
  <r>
    <x v="0"/>
    <x v="10"/>
    <n v="4112000709"/>
    <x v="64"/>
    <s v="05CNCTPNPL"/>
    <s v="FRUTTA NATURAL PINEAPPLE 1LTR X 10PCS"/>
    <n v="0"/>
    <n v="15"/>
    <n v="15"/>
    <n v="11"/>
    <n v="60000"/>
    <n v="4500"/>
    <n v="4000"/>
    <x v="1"/>
    <x v="1"/>
    <x v="0"/>
    <x v="1"/>
    <x v="18"/>
    <x v="18"/>
    <x v="0"/>
    <x v="0"/>
    <x v="0"/>
  </r>
  <r>
    <x v="0"/>
    <x v="10"/>
    <n v="4112000710"/>
    <x v="65"/>
    <s v="05CNCTAPPLE"/>
    <s v="FRUTTA NATURAL APPLE JUICE 1LTR X 10PCS"/>
    <n v="0"/>
    <n v="75"/>
    <n v="75"/>
    <n v="905"/>
    <n v="300000"/>
    <n v="22500"/>
    <n v="4000"/>
    <x v="0"/>
    <x v="6"/>
    <x v="3"/>
    <x v="14"/>
    <x v="0"/>
    <x v="0"/>
    <x v="0"/>
    <x v="12"/>
    <x v="0"/>
  </r>
  <r>
    <x v="0"/>
    <x v="10"/>
    <n v="4112000710"/>
    <x v="65"/>
    <s v="05CNCTCOCK"/>
    <s v="FRUTTA NATURAL COCKTAIL 1LTR X 10PCS"/>
    <n v="0"/>
    <n v="100"/>
    <n v="100"/>
    <n v="11"/>
    <n v="400000"/>
    <n v="30000"/>
    <n v="4000"/>
    <x v="0"/>
    <x v="6"/>
    <x v="3"/>
    <x v="14"/>
    <x v="14"/>
    <x v="14"/>
    <x v="0"/>
    <x v="12"/>
    <x v="0"/>
  </r>
  <r>
    <x v="0"/>
    <x v="10"/>
    <n v="4112000710"/>
    <x v="65"/>
    <s v="05CNCTORG"/>
    <s v="FRUTTA NATURAL ORANGE 1LTR X 10PCS"/>
    <n v="0"/>
    <n v="100"/>
    <n v="100"/>
    <n v="35"/>
    <n v="400000"/>
    <n v="30000"/>
    <n v="4000"/>
    <x v="0"/>
    <x v="6"/>
    <x v="3"/>
    <x v="14"/>
    <x v="1"/>
    <x v="1"/>
    <x v="0"/>
    <x v="12"/>
    <x v="0"/>
  </r>
  <r>
    <x v="0"/>
    <x v="10"/>
    <n v="4112000710"/>
    <x v="65"/>
    <s v="05CNCTPNPL"/>
    <s v="FRUTTA NATURAL PINEAPPLE 1LTR X 10PCS"/>
    <n v="0"/>
    <n v="50"/>
    <n v="50"/>
    <n v="11"/>
    <n v="200000"/>
    <n v="15000"/>
    <n v="4000"/>
    <x v="0"/>
    <x v="6"/>
    <x v="3"/>
    <x v="14"/>
    <x v="18"/>
    <x v="18"/>
    <x v="0"/>
    <x v="12"/>
    <x v="0"/>
  </r>
  <r>
    <x v="0"/>
    <x v="10"/>
    <n v="4112000710"/>
    <x v="65"/>
    <s v="06MACC0CK"/>
    <s v="MACCAW DRINK COCKTAIL 1LTR X 10PCS"/>
    <n v="0"/>
    <n v="25"/>
    <n v="25"/>
    <n v="67"/>
    <n v="93023.25"/>
    <n v="6976.74"/>
    <n v="3720.93"/>
    <x v="0"/>
    <x v="6"/>
    <x v="3"/>
    <x v="14"/>
    <x v="2"/>
    <x v="2"/>
    <x v="1"/>
    <x v="12"/>
    <x v="0"/>
  </r>
  <r>
    <x v="0"/>
    <x v="10"/>
    <n v="4112000710"/>
    <x v="65"/>
    <s v="06MACCRNBRY"/>
    <s v="MACCAW DRINK CRANBERRY 1LTR X 10PCS"/>
    <n v="0"/>
    <n v="25"/>
    <n v="25"/>
    <n v="254"/>
    <n v="93023.25"/>
    <n v="6976.74"/>
    <n v="3720.93"/>
    <x v="0"/>
    <x v="6"/>
    <x v="3"/>
    <x v="14"/>
    <x v="3"/>
    <x v="3"/>
    <x v="1"/>
    <x v="12"/>
    <x v="0"/>
  </r>
  <r>
    <x v="0"/>
    <x v="10"/>
    <n v="4112000710"/>
    <x v="65"/>
    <s v="06MACORAGE"/>
    <s v="MACCAW DRINK ORANGE 1LTR X 10PCS"/>
    <n v="0"/>
    <n v="25"/>
    <n v="25"/>
    <n v="0"/>
    <n v="93023.25"/>
    <n v="6976.74"/>
    <n v="3720.93"/>
    <x v="0"/>
    <x v="6"/>
    <x v="3"/>
    <x v="14"/>
    <x v="19"/>
    <x v="19"/>
    <x v="1"/>
    <x v="12"/>
    <x v="0"/>
  </r>
  <r>
    <x v="0"/>
    <x v="10"/>
    <n v="4112000710"/>
    <x v="65"/>
    <s v="06MACPNPL"/>
    <s v="MACCAW DRINK PINEAPPLE 1LTR X 10PCS"/>
    <n v="0"/>
    <n v="25"/>
    <n v="25"/>
    <n v="21"/>
    <n v="93023.25"/>
    <n v="6976.74"/>
    <n v="3720.93"/>
    <x v="0"/>
    <x v="6"/>
    <x v="3"/>
    <x v="14"/>
    <x v="12"/>
    <x v="12"/>
    <x v="1"/>
    <x v="12"/>
    <x v="0"/>
  </r>
  <r>
    <x v="0"/>
    <x v="10"/>
    <n v="4112000710"/>
    <x v="65"/>
    <s v="06MACSTWBAN"/>
    <s v="MACCAW DRINK STRAWBERRY -BANANA X10PCS"/>
    <n v="0"/>
    <n v="25"/>
    <n v="25"/>
    <n v="0"/>
    <n v="93023.25"/>
    <n v="6976.74"/>
    <n v="3720.93"/>
    <x v="0"/>
    <x v="6"/>
    <x v="3"/>
    <x v="14"/>
    <x v="4"/>
    <x v="4"/>
    <x v="1"/>
    <x v="12"/>
    <x v="0"/>
  </r>
  <r>
    <x v="0"/>
    <x v="10"/>
    <n v="4112000710"/>
    <x v="65"/>
    <s v="07NPBBKT"/>
    <s v="FRUTTA PET BOTTLE BLACKCURRENT 500ML (12PCS)"/>
    <n v="0"/>
    <n v="250"/>
    <n v="250"/>
    <n v="0"/>
    <n v="279069.77"/>
    <n v="20930.23"/>
    <n v="1116.28"/>
    <x v="0"/>
    <x v="6"/>
    <x v="3"/>
    <x v="14"/>
    <x v="5"/>
    <x v="5"/>
    <x v="0"/>
    <x v="12"/>
    <x v="1"/>
  </r>
  <r>
    <x v="0"/>
    <x v="10"/>
    <n v="4112000710"/>
    <x v="65"/>
    <s v="07NPBCTL"/>
    <s v="FRUTTA PET BOTTLE  COCKTAIL 500ML (12PCS)"/>
    <n v="0"/>
    <n v="450"/>
    <n v="450"/>
    <n v="647"/>
    <n v="502325.59"/>
    <n v="37674.42"/>
    <n v="1116.28"/>
    <x v="0"/>
    <x v="6"/>
    <x v="3"/>
    <x v="14"/>
    <x v="6"/>
    <x v="6"/>
    <x v="0"/>
    <x v="12"/>
    <x v="1"/>
  </r>
  <r>
    <x v="0"/>
    <x v="10"/>
    <n v="4112000710"/>
    <x v="65"/>
    <s v="07NPBORG"/>
    <s v="FRUTTA PET BOTTLE  ORANGE 500ML (12PCS)"/>
    <n v="0"/>
    <n v="500"/>
    <n v="500"/>
    <n v="480"/>
    <n v="558139.55000000005"/>
    <n v="41860.47"/>
    <n v="1116.28"/>
    <x v="0"/>
    <x v="6"/>
    <x v="3"/>
    <x v="14"/>
    <x v="7"/>
    <x v="7"/>
    <x v="0"/>
    <x v="12"/>
    <x v="1"/>
  </r>
  <r>
    <x v="0"/>
    <x v="10"/>
    <n v="4112000710"/>
    <x v="65"/>
    <s v="07NPBPPL"/>
    <s v="FRUTTA PET BOTTLE PINEAPPLE 500ML (12PCS)"/>
    <n v="0"/>
    <n v="300"/>
    <n v="300"/>
    <n v="41"/>
    <n v="334883.73"/>
    <n v="25116.28"/>
    <n v="1116.28"/>
    <x v="0"/>
    <x v="6"/>
    <x v="3"/>
    <x v="14"/>
    <x v="13"/>
    <x v="13"/>
    <x v="0"/>
    <x v="12"/>
    <x v="1"/>
  </r>
  <r>
    <x v="0"/>
    <x v="10"/>
    <n v="4112000711"/>
    <x v="66"/>
    <s v="05CNCTAPPLE"/>
    <s v="FRUTTA NATURAL APPLE JUICE 1LTR X 10PCS"/>
    <n v="0"/>
    <n v="150"/>
    <n v="150"/>
    <n v="905"/>
    <n v="600000"/>
    <n v="45000"/>
    <n v="4000"/>
    <x v="0"/>
    <x v="6"/>
    <x v="3"/>
    <x v="14"/>
    <x v="0"/>
    <x v="0"/>
    <x v="0"/>
    <x v="10"/>
    <x v="0"/>
  </r>
  <r>
    <x v="0"/>
    <x v="10"/>
    <n v="4112000711"/>
    <x v="66"/>
    <s v="05CNCTCOCK"/>
    <s v="FRUTTA NATURAL COCKTAIL 1LTR X 10PCS"/>
    <n v="0"/>
    <n v="200"/>
    <n v="200"/>
    <n v="11"/>
    <n v="800000"/>
    <n v="60000"/>
    <n v="4000"/>
    <x v="0"/>
    <x v="6"/>
    <x v="3"/>
    <x v="14"/>
    <x v="14"/>
    <x v="14"/>
    <x v="0"/>
    <x v="10"/>
    <x v="0"/>
  </r>
  <r>
    <x v="0"/>
    <x v="10"/>
    <n v="4112000711"/>
    <x v="66"/>
    <s v="05CNCTORG"/>
    <s v="FRUTTA NATURAL ORANGE 1LTR X 10PCS"/>
    <n v="0"/>
    <n v="201"/>
    <n v="201"/>
    <n v="35"/>
    <n v="804000"/>
    <n v="60300"/>
    <n v="4000"/>
    <x v="0"/>
    <x v="6"/>
    <x v="3"/>
    <x v="14"/>
    <x v="1"/>
    <x v="1"/>
    <x v="0"/>
    <x v="10"/>
    <x v="0"/>
  </r>
  <r>
    <x v="0"/>
    <x v="10"/>
    <n v="4112000711"/>
    <x v="66"/>
    <s v="05CNCTPNPL"/>
    <s v="FRUTTA NATURAL PINEAPPLE 1LTR X 10PCS"/>
    <n v="0"/>
    <n v="150"/>
    <n v="150"/>
    <n v="11"/>
    <n v="600000"/>
    <n v="45000"/>
    <n v="4000"/>
    <x v="0"/>
    <x v="6"/>
    <x v="3"/>
    <x v="14"/>
    <x v="18"/>
    <x v="18"/>
    <x v="0"/>
    <x v="10"/>
    <x v="0"/>
  </r>
  <r>
    <x v="0"/>
    <x v="10"/>
    <n v="4112000711"/>
    <x v="66"/>
    <s v="06MACC0CK"/>
    <s v="MACCAW DRINK COCKTAIL 1LTR X 10PCS"/>
    <n v="0"/>
    <n v="100"/>
    <n v="100"/>
    <n v="67"/>
    <n v="372093.02"/>
    <n v="27906.98"/>
    <n v="3720.93"/>
    <x v="0"/>
    <x v="6"/>
    <x v="3"/>
    <x v="14"/>
    <x v="2"/>
    <x v="2"/>
    <x v="1"/>
    <x v="10"/>
    <x v="0"/>
  </r>
  <r>
    <x v="0"/>
    <x v="10"/>
    <n v="4112000711"/>
    <x v="66"/>
    <s v="06MACCRNBRY"/>
    <s v="MACCAW DRINK CRANBERRY 1LTR X 10PCS"/>
    <n v="0"/>
    <n v="100"/>
    <n v="100"/>
    <n v="254"/>
    <n v="372093.02"/>
    <n v="27906.98"/>
    <n v="3720.93"/>
    <x v="0"/>
    <x v="6"/>
    <x v="3"/>
    <x v="14"/>
    <x v="3"/>
    <x v="3"/>
    <x v="1"/>
    <x v="10"/>
    <x v="0"/>
  </r>
  <r>
    <x v="0"/>
    <x v="10"/>
    <n v="4112000711"/>
    <x v="66"/>
    <s v="06MACORAGE"/>
    <s v="MACCAW DRINK ORANGE 1LTR X 10PCS"/>
    <n v="0"/>
    <n v="100"/>
    <n v="100"/>
    <n v="0"/>
    <n v="372093.02"/>
    <n v="27906.98"/>
    <n v="3720.93"/>
    <x v="0"/>
    <x v="6"/>
    <x v="3"/>
    <x v="14"/>
    <x v="19"/>
    <x v="19"/>
    <x v="1"/>
    <x v="10"/>
    <x v="0"/>
  </r>
  <r>
    <x v="0"/>
    <x v="10"/>
    <n v="4112000711"/>
    <x v="66"/>
    <s v="06MACPNPL"/>
    <s v="MACCAW DRINK PINEAPPLE 1LTR X 10PCS"/>
    <n v="0"/>
    <n v="100"/>
    <n v="100"/>
    <n v="21"/>
    <n v="372093.02"/>
    <n v="27906.98"/>
    <n v="3720.93"/>
    <x v="0"/>
    <x v="6"/>
    <x v="3"/>
    <x v="14"/>
    <x v="12"/>
    <x v="12"/>
    <x v="1"/>
    <x v="10"/>
    <x v="0"/>
  </r>
  <r>
    <x v="0"/>
    <x v="10"/>
    <n v="4112000711"/>
    <x v="66"/>
    <s v="06MACSTWBAN"/>
    <s v="MACCAW DRINK STRAWBERRY -BANANA X10PCS"/>
    <n v="0"/>
    <n v="100"/>
    <n v="100"/>
    <n v="0"/>
    <n v="372093.02"/>
    <n v="27906.98"/>
    <n v="3720.93"/>
    <x v="0"/>
    <x v="6"/>
    <x v="3"/>
    <x v="14"/>
    <x v="4"/>
    <x v="4"/>
    <x v="1"/>
    <x v="10"/>
    <x v="0"/>
  </r>
  <r>
    <x v="0"/>
    <x v="10"/>
    <n v="4112000713"/>
    <x v="171"/>
    <s v="05CNCTAPPLE"/>
    <s v="FRUTTA NATURAL APPLE JUICE 1LTR X 10PCS"/>
    <n v="0"/>
    <n v="4"/>
    <n v="4"/>
    <n v="905"/>
    <n v="16000"/>
    <n v="1200"/>
    <n v="4000"/>
    <x v="1"/>
    <x v="1"/>
    <x v="0"/>
    <x v="1"/>
    <x v="0"/>
    <x v="0"/>
    <x v="0"/>
    <x v="0"/>
    <x v="0"/>
  </r>
  <r>
    <x v="0"/>
    <x v="10"/>
    <n v="4112000713"/>
    <x v="171"/>
    <s v="05CNCTORG"/>
    <s v="FRUTTA NATURAL ORANGE 1LTR X 10PCS"/>
    <n v="0"/>
    <n v="11"/>
    <n v="11"/>
    <n v="35"/>
    <n v="44000"/>
    <n v="3300"/>
    <n v="4000"/>
    <x v="1"/>
    <x v="1"/>
    <x v="0"/>
    <x v="1"/>
    <x v="1"/>
    <x v="1"/>
    <x v="0"/>
    <x v="0"/>
    <x v="0"/>
  </r>
  <r>
    <x v="0"/>
    <x v="10"/>
    <n v="4112000713"/>
    <x v="171"/>
    <s v="06MACCRNBRY"/>
    <s v="MACCAW DRINK CRANBERRY 1LTR X 10PCS"/>
    <n v="0"/>
    <n v="2"/>
    <n v="2"/>
    <n v="254"/>
    <n v="7441.86"/>
    <n v="558.14"/>
    <n v="3720.93"/>
    <x v="1"/>
    <x v="1"/>
    <x v="0"/>
    <x v="1"/>
    <x v="3"/>
    <x v="3"/>
    <x v="1"/>
    <x v="0"/>
    <x v="0"/>
  </r>
  <r>
    <x v="0"/>
    <x v="10"/>
    <n v="4112000713"/>
    <x v="171"/>
    <s v="06MACPNPL"/>
    <s v="MACCAW DRINK PINEAPPLE 1LTR X 10PCS"/>
    <n v="0"/>
    <n v="8"/>
    <n v="8"/>
    <n v="21"/>
    <n v="29767.439999999999"/>
    <n v="2232.56"/>
    <n v="3720.93"/>
    <x v="1"/>
    <x v="1"/>
    <x v="0"/>
    <x v="1"/>
    <x v="12"/>
    <x v="12"/>
    <x v="1"/>
    <x v="0"/>
    <x v="0"/>
  </r>
  <r>
    <x v="0"/>
    <x v="10"/>
    <n v="4112000715"/>
    <x v="113"/>
    <s v="04NCTAPPLE"/>
    <s v="FRUTTA NATURAL  APPLE 250ML X 24PCS"/>
    <n v="0"/>
    <n v="3"/>
    <n v="3"/>
    <n v="0"/>
    <n v="9488.3700000000008"/>
    <n v="711.63"/>
    <n v="3162.79"/>
    <x v="1"/>
    <x v="1"/>
    <x v="0"/>
    <x v="1"/>
    <x v="20"/>
    <x v="20"/>
    <x v="0"/>
    <x v="0"/>
    <x v="3"/>
  </r>
  <r>
    <x v="0"/>
    <x v="10"/>
    <n v="4112000715"/>
    <x v="113"/>
    <s v="04NCTCOCK"/>
    <s v="FRUTTA NATURAL COCKTAIL 250ML X 24PCS"/>
    <n v="0"/>
    <n v="2"/>
    <n v="2"/>
    <n v="0"/>
    <n v="6325.58"/>
    <n v="474.42"/>
    <n v="3162.79"/>
    <x v="1"/>
    <x v="1"/>
    <x v="0"/>
    <x v="1"/>
    <x v="22"/>
    <x v="22"/>
    <x v="0"/>
    <x v="0"/>
    <x v="3"/>
  </r>
  <r>
    <x v="0"/>
    <x v="10"/>
    <n v="4112000715"/>
    <x v="113"/>
    <s v="05CNCTAPPLE"/>
    <s v="FRUTTA NATURAL APPLE JUICE 1LTR X 10PCS"/>
    <n v="0"/>
    <n v="7"/>
    <n v="7"/>
    <n v="905"/>
    <n v="28000"/>
    <n v="2100"/>
    <n v="4000"/>
    <x v="1"/>
    <x v="1"/>
    <x v="0"/>
    <x v="1"/>
    <x v="0"/>
    <x v="0"/>
    <x v="0"/>
    <x v="0"/>
    <x v="0"/>
  </r>
  <r>
    <x v="0"/>
    <x v="10"/>
    <n v="4112000715"/>
    <x v="113"/>
    <s v="05CNCTCOCK"/>
    <s v="FRUTTA NATURAL COCKTAIL 1LTR X 10PCS"/>
    <n v="0"/>
    <n v="7"/>
    <n v="7"/>
    <n v="11"/>
    <n v="28000"/>
    <n v="2100"/>
    <n v="4000"/>
    <x v="1"/>
    <x v="1"/>
    <x v="0"/>
    <x v="1"/>
    <x v="14"/>
    <x v="14"/>
    <x v="0"/>
    <x v="0"/>
    <x v="0"/>
  </r>
  <r>
    <x v="0"/>
    <x v="10"/>
    <n v="4112000715"/>
    <x v="113"/>
    <s v="05CNCTORG"/>
    <s v="FRUTTA NATURAL ORANGE 1LTR X 10PCS"/>
    <n v="0"/>
    <n v="11"/>
    <n v="11"/>
    <n v="35"/>
    <n v="36000"/>
    <n v="2700"/>
    <n v="3272.73"/>
    <x v="1"/>
    <x v="1"/>
    <x v="0"/>
    <x v="1"/>
    <x v="1"/>
    <x v="1"/>
    <x v="0"/>
    <x v="0"/>
    <x v="0"/>
  </r>
  <r>
    <x v="0"/>
    <x v="10"/>
    <n v="4112000715"/>
    <x v="113"/>
    <s v="05CNCTPNPL"/>
    <s v="FRUTTA NATURAL PINEAPPLE 1LTR X 10PCS"/>
    <n v="0"/>
    <n v="7"/>
    <n v="7"/>
    <n v="11"/>
    <n v="28000"/>
    <n v="2100"/>
    <n v="4000"/>
    <x v="1"/>
    <x v="1"/>
    <x v="0"/>
    <x v="1"/>
    <x v="18"/>
    <x v="18"/>
    <x v="0"/>
    <x v="0"/>
    <x v="0"/>
  </r>
  <r>
    <x v="0"/>
    <x v="10"/>
    <n v="4112000715"/>
    <x v="113"/>
    <s v="06MACC0CK"/>
    <s v="MACCAW DRINK COCKTAIL 1LTR X 10PCS"/>
    <n v="0"/>
    <n v="2"/>
    <n v="2"/>
    <n v="67"/>
    <n v="7441.86"/>
    <n v="558.14"/>
    <n v="3720.93"/>
    <x v="1"/>
    <x v="1"/>
    <x v="0"/>
    <x v="1"/>
    <x v="2"/>
    <x v="2"/>
    <x v="1"/>
    <x v="0"/>
    <x v="0"/>
  </r>
  <r>
    <x v="0"/>
    <x v="10"/>
    <n v="4112000715"/>
    <x v="113"/>
    <s v="06MACCRNBRY"/>
    <s v="MACCAW DRINK CRANBERRY 1LTR X 10PCS"/>
    <n v="0"/>
    <n v="2"/>
    <n v="2"/>
    <n v="254"/>
    <n v="7441.86"/>
    <n v="558.14"/>
    <n v="3720.93"/>
    <x v="1"/>
    <x v="1"/>
    <x v="0"/>
    <x v="1"/>
    <x v="3"/>
    <x v="3"/>
    <x v="1"/>
    <x v="0"/>
    <x v="0"/>
  </r>
  <r>
    <x v="0"/>
    <x v="10"/>
    <n v="4112000715"/>
    <x v="113"/>
    <s v="06MACORAGE"/>
    <s v="MACCAW DRINK ORANGE 1LTR X 10PCS"/>
    <n v="0"/>
    <n v="2"/>
    <n v="2"/>
    <n v="0"/>
    <n v="7441.86"/>
    <n v="558.14"/>
    <n v="3720.93"/>
    <x v="1"/>
    <x v="1"/>
    <x v="0"/>
    <x v="1"/>
    <x v="19"/>
    <x v="19"/>
    <x v="1"/>
    <x v="0"/>
    <x v="0"/>
  </r>
  <r>
    <x v="0"/>
    <x v="10"/>
    <n v="4112000715"/>
    <x v="113"/>
    <s v="06MACPNPL"/>
    <s v="MACCAW DRINK PINEAPPLE 1LTR X 10PCS"/>
    <n v="0"/>
    <n v="2"/>
    <n v="2"/>
    <n v="21"/>
    <n v="7441.86"/>
    <n v="558.14"/>
    <n v="3720.93"/>
    <x v="1"/>
    <x v="1"/>
    <x v="0"/>
    <x v="1"/>
    <x v="12"/>
    <x v="12"/>
    <x v="1"/>
    <x v="0"/>
    <x v="0"/>
  </r>
  <r>
    <x v="0"/>
    <x v="10"/>
    <n v="4112000715"/>
    <x v="113"/>
    <s v="06MACSTWBAN"/>
    <s v="MACCAW DRINK STRAWBERRY -BANANA X10PCS"/>
    <n v="0"/>
    <n v="2"/>
    <n v="2"/>
    <n v="0"/>
    <n v="7441.86"/>
    <n v="558.14"/>
    <n v="3720.93"/>
    <x v="1"/>
    <x v="1"/>
    <x v="0"/>
    <x v="1"/>
    <x v="4"/>
    <x v="4"/>
    <x v="1"/>
    <x v="0"/>
    <x v="0"/>
  </r>
  <r>
    <x v="0"/>
    <x v="10"/>
    <n v="4112000715"/>
    <x v="113"/>
    <s v="07NPBBKT"/>
    <s v="FRUTTA PET BOTTLE BLACKCURRENT 500ML (12PCS)"/>
    <n v="0"/>
    <n v="4"/>
    <n v="4"/>
    <n v="0"/>
    <n v="4465.12"/>
    <n v="334.88"/>
    <n v="1116.28"/>
    <x v="1"/>
    <x v="1"/>
    <x v="0"/>
    <x v="1"/>
    <x v="5"/>
    <x v="5"/>
    <x v="0"/>
    <x v="0"/>
    <x v="1"/>
  </r>
  <r>
    <x v="0"/>
    <x v="10"/>
    <n v="4112000715"/>
    <x v="113"/>
    <s v="07NPBCTL"/>
    <s v="FRUTTA PET BOTTLE  COCKTAIL 500ML (12PCS)"/>
    <n v="0"/>
    <n v="2"/>
    <n v="2"/>
    <n v="647"/>
    <n v="2232.56"/>
    <n v="167.44"/>
    <n v="1116.28"/>
    <x v="1"/>
    <x v="1"/>
    <x v="0"/>
    <x v="1"/>
    <x v="6"/>
    <x v="6"/>
    <x v="0"/>
    <x v="0"/>
    <x v="1"/>
  </r>
  <r>
    <x v="0"/>
    <x v="10"/>
    <n v="4112000715"/>
    <x v="113"/>
    <s v="07NPBORG"/>
    <s v="FRUTTA PET BOTTLE  ORANGE 500ML (12PCS)"/>
    <n v="0"/>
    <n v="3"/>
    <n v="3"/>
    <n v="480"/>
    <n v="2232.56"/>
    <n v="167.44"/>
    <n v="744.19"/>
    <x v="1"/>
    <x v="1"/>
    <x v="0"/>
    <x v="1"/>
    <x v="7"/>
    <x v="7"/>
    <x v="0"/>
    <x v="0"/>
    <x v="1"/>
  </r>
  <r>
    <x v="0"/>
    <x v="10"/>
    <n v="4112000715"/>
    <x v="113"/>
    <s v="07NPBPPL"/>
    <s v="FRUTTA PET BOTTLE PINEAPPLE 500ML (12PCS)"/>
    <n v="0"/>
    <n v="2"/>
    <n v="2"/>
    <n v="41"/>
    <n v="2232.56"/>
    <n v="167.44"/>
    <n v="1116.28"/>
    <x v="1"/>
    <x v="1"/>
    <x v="0"/>
    <x v="1"/>
    <x v="13"/>
    <x v="13"/>
    <x v="0"/>
    <x v="0"/>
    <x v="1"/>
  </r>
  <r>
    <x v="0"/>
    <x v="10"/>
    <n v="4112000718"/>
    <x v="114"/>
    <s v="05CNCTAPPLE"/>
    <s v="FRUTTA NATURAL APPLE JUICE 1LTR X 10PCS"/>
    <n v="0"/>
    <n v="5"/>
    <n v="5"/>
    <n v="905"/>
    <n v="20000"/>
    <n v="1500"/>
    <n v="4000"/>
    <x v="1"/>
    <x v="1"/>
    <x v="0"/>
    <x v="1"/>
    <x v="0"/>
    <x v="0"/>
    <x v="0"/>
    <x v="0"/>
    <x v="0"/>
  </r>
  <r>
    <x v="0"/>
    <x v="10"/>
    <n v="4112000718"/>
    <x v="114"/>
    <s v="05CNCTORG"/>
    <s v="FRUTTA NATURAL ORANGE 1LTR X 10PCS"/>
    <n v="0"/>
    <n v="23"/>
    <n v="23"/>
    <n v="35"/>
    <n v="80000"/>
    <n v="6000"/>
    <n v="3478.26"/>
    <x v="1"/>
    <x v="1"/>
    <x v="0"/>
    <x v="1"/>
    <x v="1"/>
    <x v="1"/>
    <x v="0"/>
    <x v="0"/>
    <x v="0"/>
  </r>
  <r>
    <x v="0"/>
    <x v="10"/>
    <n v="4112000718"/>
    <x v="114"/>
    <s v="05CNCTPNPL"/>
    <s v="FRUTTA NATURAL PINEAPPLE 1LTR X 10PCS"/>
    <n v="0"/>
    <n v="20"/>
    <n v="20"/>
    <n v="11"/>
    <n v="80000"/>
    <n v="6000"/>
    <n v="4000"/>
    <x v="1"/>
    <x v="1"/>
    <x v="0"/>
    <x v="1"/>
    <x v="18"/>
    <x v="18"/>
    <x v="0"/>
    <x v="0"/>
    <x v="0"/>
  </r>
  <r>
    <x v="0"/>
    <x v="10"/>
    <n v="4112000718"/>
    <x v="114"/>
    <s v="06MACCRNBRY"/>
    <s v="MACCAW DRINK CRANBERRY 1LTR X 10PCS"/>
    <n v="0"/>
    <n v="24"/>
    <n v="24"/>
    <n v="254"/>
    <n v="74418.600000000006"/>
    <n v="5581.4"/>
    <n v="3100.78"/>
    <x v="1"/>
    <x v="1"/>
    <x v="0"/>
    <x v="1"/>
    <x v="3"/>
    <x v="3"/>
    <x v="1"/>
    <x v="0"/>
    <x v="0"/>
  </r>
  <r>
    <x v="0"/>
    <x v="10"/>
    <n v="4112000718"/>
    <x v="114"/>
    <s v="06MACORAGE"/>
    <s v="MACCAW DRINK ORANGE 1LTR X 10PCS"/>
    <n v="0"/>
    <n v="20"/>
    <n v="20"/>
    <n v="0"/>
    <n v="74418.600000000006"/>
    <n v="5581.4"/>
    <n v="3720.93"/>
    <x v="1"/>
    <x v="1"/>
    <x v="0"/>
    <x v="1"/>
    <x v="19"/>
    <x v="19"/>
    <x v="1"/>
    <x v="0"/>
    <x v="0"/>
  </r>
  <r>
    <x v="0"/>
    <x v="10"/>
    <n v="4112000718"/>
    <x v="114"/>
    <s v="06MACPNPL"/>
    <s v="MACCAW DRINK PINEAPPLE 1LTR X 10PCS"/>
    <n v="0"/>
    <n v="20"/>
    <n v="20"/>
    <n v="21"/>
    <n v="74418.600000000006"/>
    <n v="5581.4"/>
    <n v="3720.93"/>
    <x v="1"/>
    <x v="1"/>
    <x v="0"/>
    <x v="1"/>
    <x v="12"/>
    <x v="12"/>
    <x v="1"/>
    <x v="0"/>
    <x v="0"/>
  </r>
  <r>
    <x v="0"/>
    <x v="10"/>
    <n v="4112000723"/>
    <x v="115"/>
    <s v="05CNCTAPPLE"/>
    <s v="FRUTTA NATURAL APPLE JUICE 1LTR X 10PCS"/>
    <n v="0"/>
    <n v="50"/>
    <n v="50"/>
    <n v="905"/>
    <n v="200000"/>
    <n v="15000"/>
    <n v="4000"/>
    <x v="0"/>
    <x v="3"/>
    <x v="2"/>
    <x v="3"/>
    <x v="0"/>
    <x v="0"/>
    <x v="0"/>
    <x v="26"/>
    <x v="0"/>
  </r>
  <r>
    <x v="0"/>
    <x v="10"/>
    <n v="4112000723"/>
    <x v="115"/>
    <s v="05CNCTCOCK"/>
    <s v="FRUTTA NATURAL COCKTAIL 1LTR X 10PCS"/>
    <n v="0"/>
    <n v="800"/>
    <n v="800"/>
    <n v="11"/>
    <n v="3200000"/>
    <n v="240000"/>
    <n v="4000"/>
    <x v="0"/>
    <x v="3"/>
    <x v="2"/>
    <x v="3"/>
    <x v="14"/>
    <x v="14"/>
    <x v="0"/>
    <x v="26"/>
    <x v="0"/>
  </r>
  <r>
    <x v="0"/>
    <x v="10"/>
    <n v="4112000723"/>
    <x v="115"/>
    <s v="05CNCTORG"/>
    <s v="FRUTTA NATURAL ORANGE 1LTR X 10PCS"/>
    <n v="0"/>
    <n v="100"/>
    <n v="100"/>
    <n v="35"/>
    <n v="400000"/>
    <n v="30000"/>
    <n v="4000"/>
    <x v="0"/>
    <x v="3"/>
    <x v="2"/>
    <x v="3"/>
    <x v="1"/>
    <x v="1"/>
    <x v="0"/>
    <x v="26"/>
    <x v="0"/>
  </r>
  <r>
    <x v="0"/>
    <x v="10"/>
    <n v="4112000723"/>
    <x v="115"/>
    <s v="05CNCTPNPL"/>
    <s v="FRUTTA NATURAL PINEAPPLE 1LTR X 10PCS"/>
    <n v="0"/>
    <n v="50"/>
    <n v="50"/>
    <n v="11"/>
    <n v="200000"/>
    <n v="15000"/>
    <n v="4000"/>
    <x v="0"/>
    <x v="3"/>
    <x v="2"/>
    <x v="3"/>
    <x v="18"/>
    <x v="18"/>
    <x v="0"/>
    <x v="26"/>
    <x v="0"/>
  </r>
  <r>
    <x v="0"/>
    <x v="10"/>
    <n v="4112000723"/>
    <x v="115"/>
    <s v="06MACC0CK"/>
    <s v="MACCAW DRINK COCKTAIL 1LTR X 10PCS"/>
    <n v="0"/>
    <n v="250"/>
    <n v="250"/>
    <n v="67"/>
    <n v="930232.55"/>
    <n v="69767.44"/>
    <n v="3720.93"/>
    <x v="0"/>
    <x v="3"/>
    <x v="2"/>
    <x v="3"/>
    <x v="2"/>
    <x v="2"/>
    <x v="1"/>
    <x v="26"/>
    <x v="0"/>
  </r>
  <r>
    <x v="0"/>
    <x v="10"/>
    <n v="4112000723"/>
    <x v="115"/>
    <s v="06MACCRNBRY"/>
    <s v="MACCAW DRINK CRANBERRY 1LTR X 10PCS"/>
    <n v="0"/>
    <n v="100"/>
    <n v="100"/>
    <n v="254"/>
    <n v="372093.02"/>
    <n v="27906.98"/>
    <n v="3720.93"/>
    <x v="0"/>
    <x v="3"/>
    <x v="2"/>
    <x v="3"/>
    <x v="3"/>
    <x v="3"/>
    <x v="1"/>
    <x v="26"/>
    <x v="0"/>
  </r>
  <r>
    <x v="0"/>
    <x v="10"/>
    <n v="4112000732"/>
    <x v="99"/>
    <s v="07NPBBKT"/>
    <s v="FRUTTA PET BOTTLE BLACKCURRENT 500ML (12PCS)"/>
    <n v="0"/>
    <n v="100"/>
    <n v="100"/>
    <n v="0"/>
    <n v="111627.91"/>
    <n v="8372.09"/>
    <n v="1116.28"/>
    <x v="0"/>
    <x v="0"/>
    <x v="0"/>
    <x v="5"/>
    <x v="5"/>
    <x v="5"/>
    <x v="0"/>
    <x v="0"/>
    <x v="1"/>
  </r>
  <r>
    <x v="0"/>
    <x v="10"/>
    <n v="4112000732"/>
    <x v="99"/>
    <s v="07NPBCTL"/>
    <s v="FRUTTA PET BOTTLE  COCKTAIL 500ML (12PCS)"/>
    <n v="0"/>
    <n v="70"/>
    <n v="70"/>
    <n v="647"/>
    <n v="78139.539999999994"/>
    <n v="5860.47"/>
    <n v="1116.28"/>
    <x v="0"/>
    <x v="0"/>
    <x v="0"/>
    <x v="5"/>
    <x v="6"/>
    <x v="6"/>
    <x v="0"/>
    <x v="0"/>
    <x v="1"/>
  </r>
  <r>
    <x v="0"/>
    <x v="10"/>
    <n v="4112000732"/>
    <x v="99"/>
    <s v="07NPBORG"/>
    <s v="FRUTTA PET BOTTLE  ORANGE 500ML (12PCS)"/>
    <n v="0"/>
    <n v="90"/>
    <n v="90"/>
    <n v="480"/>
    <n v="100465.12"/>
    <n v="7534.88"/>
    <n v="1116.28"/>
    <x v="0"/>
    <x v="0"/>
    <x v="0"/>
    <x v="5"/>
    <x v="7"/>
    <x v="7"/>
    <x v="0"/>
    <x v="0"/>
    <x v="1"/>
  </r>
  <r>
    <x v="0"/>
    <x v="10"/>
    <n v="4112000732"/>
    <x v="99"/>
    <s v="07NPBPPL"/>
    <s v="FRUTTA PET BOTTLE PINEAPPLE 500ML (12PCS)"/>
    <n v="0"/>
    <n v="40"/>
    <n v="40"/>
    <n v="41"/>
    <n v="44651.16"/>
    <n v="3348.84"/>
    <n v="1116.28"/>
    <x v="0"/>
    <x v="0"/>
    <x v="0"/>
    <x v="5"/>
    <x v="13"/>
    <x v="13"/>
    <x v="0"/>
    <x v="0"/>
    <x v="1"/>
  </r>
  <r>
    <x v="0"/>
    <x v="10"/>
    <n v="4112000734"/>
    <x v="119"/>
    <s v="03CSMNG"/>
    <s v="CALIFORNIA SUN MANGO X 40PCS"/>
    <n v="0"/>
    <n v="3"/>
    <n v="3"/>
    <n v="94"/>
    <n v="7534.89"/>
    <n v="565.12"/>
    <n v="2511.63"/>
    <x v="1"/>
    <x v="1"/>
    <x v="0"/>
    <x v="1"/>
    <x v="9"/>
    <x v="9"/>
    <x v="2"/>
    <x v="0"/>
    <x v="2"/>
  </r>
  <r>
    <x v="0"/>
    <x v="10"/>
    <n v="4112000734"/>
    <x v="119"/>
    <s v="04NCTAPPLE"/>
    <s v="FRUTTA NATURAL  APPLE 250ML X 24PCS"/>
    <n v="0"/>
    <n v="3"/>
    <n v="3"/>
    <n v="0"/>
    <n v="9488.3700000000008"/>
    <n v="711.63"/>
    <n v="3162.79"/>
    <x v="1"/>
    <x v="1"/>
    <x v="0"/>
    <x v="1"/>
    <x v="20"/>
    <x v="20"/>
    <x v="0"/>
    <x v="0"/>
    <x v="3"/>
  </r>
  <r>
    <x v="0"/>
    <x v="10"/>
    <n v="4112000734"/>
    <x v="119"/>
    <s v="05CNCTAPPLE"/>
    <s v="FRUTTA NATURAL APPLE JUICE 1LTR X 10PCS"/>
    <n v="0"/>
    <n v="10"/>
    <n v="10"/>
    <n v="905"/>
    <n v="40000"/>
    <n v="3000"/>
    <n v="4000"/>
    <x v="1"/>
    <x v="1"/>
    <x v="0"/>
    <x v="1"/>
    <x v="0"/>
    <x v="0"/>
    <x v="0"/>
    <x v="0"/>
    <x v="0"/>
  </r>
  <r>
    <x v="0"/>
    <x v="10"/>
    <n v="4112000734"/>
    <x v="119"/>
    <s v="05CNCTCOCK"/>
    <s v="FRUTTA NATURAL COCKTAIL 1LTR X 10PCS"/>
    <n v="0"/>
    <n v="10"/>
    <n v="10"/>
    <n v="11"/>
    <n v="40000"/>
    <n v="3000"/>
    <n v="4000"/>
    <x v="1"/>
    <x v="1"/>
    <x v="0"/>
    <x v="1"/>
    <x v="14"/>
    <x v="14"/>
    <x v="0"/>
    <x v="0"/>
    <x v="0"/>
  </r>
  <r>
    <x v="0"/>
    <x v="10"/>
    <n v="4112000734"/>
    <x v="119"/>
    <s v="05CNCTORG"/>
    <s v="FRUTTA NATURAL ORANGE 1LTR X 10PCS"/>
    <n v="0"/>
    <n v="10"/>
    <n v="10"/>
    <n v="35"/>
    <n v="40000"/>
    <n v="3000"/>
    <n v="4000"/>
    <x v="1"/>
    <x v="1"/>
    <x v="0"/>
    <x v="1"/>
    <x v="1"/>
    <x v="1"/>
    <x v="0"/>
    <x v="0"/>
    <x v="0"/>
  </r>
  <r>
    <x v="0"/>
    <x v="10"/>
    <n v="4112000734"/>
    <x v="119"/>
    <s v="05CNCTPNPL"/>
    <s v="FRUTTA NATURAL PINEAPPLE 1LTR X 10PCS"/>
    <n v="0"/>
    <n v="10"/>
    <n v="10"/>
    <n v="11"/>
    <n v="40000"/>
    <n v="3000"/>
    <n v="4000"/>
    <x v="1"/>
    <x v="1"/>
    <x v="0"/>
    <x v="1"/>
    <x v="18"/>
    <x v="18"/>
    <x v="0"/>
    <x v="0"/>
    <x v="0"/>
  </r>
  <r>
    <x v="0"/>
    <x v="10"/>
    <n v="4112000734"/>
    <x v="119"/>
    <s v="06MACC0CK"/>
    <s v="MACCAW DRINK COCKTAIL 1LTR X 10PCS"/>
    <n v="0"/>
    <n v="10"/>
    <n v="10"/>
    <n v="67"/>
    <n v="37209.300000000003"/>
    <n v="2790.7"/>
    <n v="3720.93"/>
    <x v="1"/>
    <x v="1"/>
    <x v="0"/>
    <x v="1"/>
    <x v="2"/>
    <x v="2"/>
    <x v="1"/>
    <x v="0"/>
    <x v="0"/>
  </r>
  <r>
    <x v="0"/>
    <x v="10"/>
    <n v="4112000734"/>
    <x v="119"/>
    <s v="06MACCRNBRY"/>
    <s v="MACCAW DRINK CRANBERRY 1LTR X 10PCS"/>
    <n v="0"/>
    <n v="10"/>
    <n v="10"/>
    <n v="254"/>
    <n v="37209.300000000003"/>
    <n v="2790.7"/>
    <n v="3720.93"/>
    <x v="1"/>
    <x v="1"/>
    <x v="0"/>
    <x v="1"/>
    <x v="3"/>
    <x v="3"/>
    <x v="1"/>
    <x v="0"/>
    <x v="0"/>
  </r>
  <r>
    <x v="0"/>
    <x v="10"/>
    <n v="4112000734"/>
    <x v="119"/>
    <s v="06MACORAGE"/>
    <s v="MACCAW DRINK ORANGE 1LTR X 10PCS"/>
    <n v="0"/>
    <n v="10"/>
    <n v="10"/>
    <n v="0"/>
    <n v="37209.300000000003"/>
    <n v="2790.7"/>
    <n v="3720.93"/>
    <x v="1"/>
    <x v="1"/>
    <x v="0"/>
    <x v="1"/>
    <x v="19"/>
    <x v="19"/>
    <x v="1"/>
    <x v="0"/>
    <x v="0"/>
  </r>
  <r>
    <x v="0"/>
    <x v="10"/>
    <n v="4112000734"/>
    <x v="119"/>
    <s v="06MACPNPL"/>
    <s v="MACCAW DRINK PINEAPPLE 1LTR X 10PCS"/>
    <n v="0"/>
    <n v="10"/>
    <n v="10"/>
    <n v="21"/>
    <n v="37209.300000000003"/>
    <n v="2790.7"/>
    <n v="3720.93"/>
    <x v="1"/>
    <x v="1"/>
    <x v="0"/>
    <x v="1"/>
    <x v="12"/>
    <x v="12"/>
    <x v="1"/>
    <x v="0"/>
    <x v="0"/>
  </r>
  <r>
    <x v="0"/>
    <x v="10"/>
    <n v="4112000734"/>
    <x v="119"/>
    <s v="07NPBBKT"/>
    <s v="FRUTTA PET BOTTLE BLACKCURRENT 500ML (12PCS)"/>
    <n v="0"/>
    <n v="5"/>
    <n v="5"/>
    <n v="0"/>
    <n v="5581.4"/>
    <n v="418.6"/>
    <n v="1116.28"/>
    <x v="1"/>
    <x v="1"/>
    <x v="0"/>
    <x v="1"/>
    <x v="5"/>
    <x v="5"/>
    <x v="0"/>
    <x v="0"/>
    <x v="1"/>
  </r>
  <r>
    <x v="0"/>
    <x v="10"/>
    <n v="4112000734"/>
    <x v="119"/>
    <s v="07NPBCTL"/>
    <s v="FRUTTA PET BOTTLE  COCKTAIL 500ML (12PCS)"/>
    <n v="0"/>
    <n v="5"/>
    <n v="5"/>
    <n v="647"/>
    <n v="5581.4"/>
    <n v="418.6"/>
    <n v="1116.28"/>
    <x v="1"/>
    <x v="1"/>
    <x v="0"/>
    <x v="1"/>
    <x v="6"/>
    <x v="6"/>
    <x v="0"/>
    <x v="0"/>
    <x v="1"/>
  </r>
  <r>
    <x v="0"/>
    <x v="10"/>
    <n v="4112000734"/>
    <x v="119"/>
    <s v="07NPBORG"/>
    <s v="FRUTTA PET BOTTLE  ORANGE 500ML (12PCS)"/>
    <n v="0"/>
    <n v="5"/>
    <n v="5"/>
    <n v="480"/>
    <n v="5581.4"/>
    <n v="418.6"/>
    <n v="1116.28"/>
    <x v="1"/>
    <x v="1"/>
    <x v="0"/>
    <x v="1"/>
    <x v="7"/>
    <x v="7"/>
    <x v="0"/>
    <x v="0"/>
    <x v="1"/>
  </r>
  <r>
    <x v="0"/>
    <x v="10"/>
    <n v="4112000734"/>
    <x v="119"/>
    <s v="07NPBPPL"/>
    <s v="FRUTTA PET BOTTLE PINEAPPLE 500ML (12PCS)"/>
    <n v="0"/>
    <n v="5"/>
    <n v="5"/>
    <n v="41"/>
    <n v="5581.4"/>
    <n v="418.6"/>
    <n v="1116.28"/>
    <x v="1"/>
    <x v="1"/>
    <x v="0"/>
    <x v="1"/>
    <x v="13"/>
    <x v="13"/>
    <x v="0"/>
    <x v="0"/>
    <x v="1"/>
  </r>
  <r>
    <x v="0"/>
    <x v="10"/>
    <n v="4112000736"/>
    <x v="134"/>
    <s v="03CSAPPLE"/>
    <s v="CALIFORNIA SUN APPLE X 40PCS"/>
    <n v="50"/>
    <n v="62"/>
    <n v="12"/>
    <n v="14"/>
    <n v="53488.37"/>
    <n v="4011.63"/>
    <n v="4457.3599999999997"/>
    <x v="0"/>
    <x v="3"/>
    <x v="2"/>
    <x v="7"/>
    <x v="15"/>
    <x v="15"/>
    <x v="2"/>
    <x v="3"/>
    <x v="2"/>
  </r>
  <r>
    <x v="0"/>
    <x v="10"/>
    <n v="4112000736"/>
    <x v="134"/>
    <s v="03CSCOCK"/>
    <s v="CALIFORNIA SUN COCKTAIL X 40PCS"/>
    <n v="0"/>
    <n v="381"/>
    <n v="381"/>
    <n v="78"/>
    <n v="886046.51"/>
    <n v="66453.490000000005"/>
    <n v="2325.58"/>
    <x v="0"/>
    <x v="3"/>
    <x v="2"/>
    <x v="7"/>
    <x v="8"/>
    <x v="8"/>
    <x v="2"/>
    <x v="3"/>
    <x v="2"/>
  </r>
  <r>
    <x v="0"/>
    <x v="10"/>
    <n v="4112000736"/>
    <x v="134"/>
    <s v="03CSMNG"/>
    <s v="CALIFORNIA SUN MANGO X 40PCS"/>
    <n v="0"/>
    <n v="568"/>
    <n v="568"/>
    <n v="94"/>
    <n v="1179069.77"/>
    <n v="88430.23"/>
    <n v="2075.83"/>
    <x v="0"/>
    <x v="3"/>
    <x v="2"/>
    <x v="7"/>
    <x v="9"/>
    <x v="9"/>
    <x v="2"/>
    <x v="3"/>
    <x v="2"/>
  </r>
  <r>
    <x v="0"/>
    <x v="10"/>
    <n v="4112000736"/>
    <x v="134"/>
    <s v="03CSPNPL"/>
    <s v="CALIFORNIA SUN  PINEAPPLE X 40PCS"/>
    <n v="0"/>
    <n v="89"/>
    <n v="89"/>
    <n v="0"/>
    <n v="206976.74"/>
    <n v="15523.26"/>
    <n v="2325.58"/>
    <x v="0"/>
    <x v="3"/>
    <x v="2"/>
    <x v="7"/>
    <x v="11"/>
    <x v="11"/>
    <x v="2"/>
    <x v="3"/>
    <x v="2"/>
  </r>
  <r>
    <x v="0"/>
    <x v="10"/>
    <n v="4112000736"/>
    <x v="134"/>
    <s v="03CSSBRY"/>
    <s v="CALIFORNIA SUN STRAWBERRY X 40PCS"/>
    <n v="0"/>
    <n v="500"/>
    <n v="500"/>
    <n v="108"/>
    <n v="1162790.7"/>
    <n v="87209.3"/>
    <n v="2325.58"/>
    <x v="0"/>
    <x v="3"/>
    <x v="2"/>
    <x v="7"/>
    <x v="16"/>
    <x v="16"/>
    <x v="2"/>
    <x v="3"/>
    <x v="2"/>
  </r>
  <r>
    <x v="0"/>
    <x v="10"/>
    <n v="4112000736"/>
    <x v="134"/>
    <s v="05CNCTORG"/>
    <s v="FRUTTA NATURAL ORANGE 1LTR X 10PCS"/>
    <n v="1"/>
    <n v="0"/>
    <n v="-1"/>
    <n v="35"/>
    <n v="-3720.93"/>
    <n v="-279.07"/>
    <n v="3720.93"/>
    <x v="0"/>
    <x v="3"/>
    <x v="2"/>
    <x v="7"/>
    <x v="1"/>
    <x v="1"/>
    <x v="0"/>
    <x v="3"/>
    <x v="0"/>
  </r>
  <r>
    <x v="0"/>
    <x v="10"/>
    <n v="4112000736"/>
    <x v="134"/>
    <s v="06MACC0CK"/>
    <s v="MACCAW DRINK COCKTAIL 1LTR X 10PCS"/>
    <n v="0"/>
    <n v="100"/>
    <n v="100"/>
    <n v="67"/>
    <n v="372093.02"/>
    <n v="27906.98"/>
    <n v="3720.93"/>
    <x v="0"/>
    <x v="3"/>
    <x v="2"/>
    <x v="7"/>
    <x v="2"/>
    <x v="2"/>
    <x v="1"/>
    <x v="3"/>
    <x v="0"/>
  </r>
  <r>
    <x v="0"/>
    <x v="10"/>
    <n v="4112000736"/>
    <x v="134"/>
    <s v="06MACCRNBRY"/>
    <s v="MACCAW DRINK CRANBERRY 1LTR X 10PCS"/>
    <n v="0"/>
    <n v="160"/>
    <n v="160"/>
    <n v="254"/>
    <n v="595348.82999999996"/>
    <n v="44651.16"/>
    <n v="3720.93"/>
    <x v="0"/>
    <x v="3"/>
    <x v="2"/>
    <x v="7"/>
    <x v="3"/>
    <x v="3"/>
    <x v="1"/>
    <x v="3"/>
    <x v="0"/>
  </r>
  <r>
    <x v="0"/>
    <x v="10"/>
    <n v="4112000736"/>
    <x v="134"/>
    <s v="06MACORAGE"/>
    <s v="MACCAW DRINK ORANGE 1LTR X 10PCS"/>
    <n v="1"/>
    <n v="100"/>
    <n v="99"/>
    <n v="0"/>
    <n v="368837.21"/>
    <n v="27662.79"/>
    <n v="3725.63"/>
    <x v="0"/>
    <x v="3"/>
    <x v="2"/>
    <x v="7"/>
    <x v="19"/>
    <x v="19"/>
    <x v="1"/>
    <x v="3"/>
    <x v="0"/>
  </r>
  <r>
    <x v="0"/>
    <x v="10"/>
    <n v="4112000736"/>
    <x v="134"/>
    <s v="07NPBBKT"/>
    <s v="FRUTTA PET BOTTLE BLACKCURRENT 500ML (12PCS)"/>
    <n v="0"/>
    <n v="382"/>
    <n v="382"/>
    <n v="0"/>
    <n v="223255.82"/>
    <n v="16744.189999999999"/>
    <n v="584.44000000000005"/>
    <x v="0"/>
    <x v="3"/>
    <x v="2"/>
    <x v="7"/>
    <x v="5"/>
    <x v="5"/>
    <x v="0"/>
    <x v="3"/>
    <x v="1"/>
  </r>
  <r>
    <x v="0"/>
    <x v="10"/>
    <n v="4112000736"/>
    <x v="134"/>
    <s v="07NPBCTL"/>
    <s v="FRUTTA PET BOTTLE  COCKTAIL 500ML (12PCS)"/>
    <n v="0"/>
    <n v="400"/>
    <n v="400"/>
    <n v="647"/>
    <n v="446511.64"/>
    <n v="33488.370000000003"/>
    <n v="1116.28"/>
    <x v="0"/>
    <x v="3"/>
    <x v="2"/>
    <x v="7"/>
    <x v="6"/>
    <x v="6"/>
    <x v="0"/>
    <x v="3"/>
    <x v="1"/>
  </r>
  <r>
    <x v="0"/>
    <x v="10"/>
    <n v="4112000736"/>
    <x v="134"/>
    <s v="07NPBORG"/>
    <s v="FRUTTA PET BOTTLE  ORANGE 500ML (12PCS)"/>
    <n v="0"/>
    <n v="500"/>
    <n v="500"/>
    <n v="480"/>
    <n v="558139.55000000005"/>
    <n v="41860.47"/>
    <n v="1116.28"/>
    <x v="0"/>
    <x v="3"/>
    <x v="2"/>
    <x v="7"/>
    <x v="7"/>
    <x v="7"/>
    <x v="0"/>
    <x v="3"/>
    <x v="1"/>
  </r>
  <r>
    <x v="0"/>
    <x v="10"/>
    <n v="4112000736"/>
    <x v="134"/>
    <s v="07NPBPPL"/>
    <s v="FRUTTA PET BOTTLE PINEAPPLE 500ML (12PCS)"/>
    <n v="1"/>
    <n v="356"/>
    <n v="355"/>
    <n v="41"/>
    <n v="396279.08"/>
    <n v="29720.93"/>
    <n v="1116.28"/>
    <x v="0"/>
    <x v="3"/>
    <x v="2"/>
    <x v="7"/>
    <x v="13"/>
    <x v="13"/>
    <x v="0"/>
    <x v="3"/>
    <x v="1"/>
  </r>
  <r>
    <x v="0"/>
    <x v="10"/>
    <n v="4112000741"/>
    <x v="136"/>
    <s v="03CSAPPLE"/>
    <s v="CALIFORNIA SUN APPLE X 40PCS"/>
    <n v="2"/>
    <n v="50"/>
    <n v="48"/>
    <n v="14"/>
    <n v="120558.24"/>
    <n v="9041.8700000000008"/>
    <n v="2511.63"/>
    <x v="0"/>
    <x v="0"/>
    <x v="0"/>
    <x v="5"/>
    <x v="15"/>
    <x v="15"/>
    <x v="2"/>
    <x v="0"/>
    <x v="2"/>
  </r>
  <r>
    <x v="0"/>
    <x v="10"/>
    <n v="4112000741"/>
    <x v="136"/>
    <s v="03CSCOCK"/>
    <s v="CALIFORNIA SUN COCKTAIL X 40PCS"/>
    <n v="0"/>
    <n v="125"/>
    <n v="125"/>
    <n v="78"/>
    <n v="313953.75"/>
    <n v="23546.53"/>
    <n v="2511.63"/>
    <x v="0"/>
    <x v="0"/>
    <x v="0"/>
    <x v="5"/>
    <x v="8"/>
    <x v="8"/>
    <x v="2"/>
    <x v="0"/>
    <x v="2"/>
  </r>
  <r>
    <x v="0"/>
    <x v="10"/>
    <n v="4112000741"/>
    <x v="136"/>
    <s v="03CSMNG"/>
    <s v="CALIFORNIA SUN MANGO X 40PCS"/>
    <n v="0"/>
    <n v="65"/>
    <n v="65"/>
    <n v="94"/>
    <n v="163255.95000000001"/>
    <n v="12244.2"/>
    <n v="2511.63"/>
    <x v="0"/>
    <x v="0"/>
    <x v="0"/>
    <x v="5"/>
    <x v="9"/>
    <x v="9"/>
    <x v="2"/>
    <x v="0"/>
    <x v="2"/>
  </r>
  <r>
    <x v="0"/>
    <x v="10"/>
    <n v="4112000741"/>
    <x v="136"/>
    <s v="03CSPNPL"/>
    <s v="CALIFORNIA SUN  PINEAPPLE X 40PCS"/>
    <n v="0"/>
    <n v="25"/>
    <n v="25"/>
    <n v="0"/>
    <n v="62790.75"/>
    <n v="4709.3100000000004"/>
    <n v="2511.63"/>
    <x v="0"/>
    <x v="0"/>
    <x v="0"/>
    <x v="5"/>
    <x v="11"/>
    <x v="11"/>
    <x v="2"/>
    <x v="0"/>
    <x v="2"/>
  </r>
  <r>
    <x v="0"/>
    <x v="10"/>
    <n v="4112000741"/>
    <x v="136"/>
    <s v="03CSSBRY"/>
    <s v="CALIFORNIA SUN STRAWBERRY X 40PCS"/>
    <n v="0"/>
    <n v="148"/>
    <n v="148"/>
    <n v="108"/>
    <n v="371721.24"/>
    <n v="27879.09"/>
    <n v="2511.63"/>
    <x v="0"/>
    <x v="0"/>
    <x v="0"/>
    <x v="5"/>
    <x v="16"/>
    <x v="16"/>
    <x v="2"/>
    <x v="0"/>
    <x v="2"/>
  </r>
  <r>
    <x v="0"/>
    <x v="10"/>
    <n v="4112000741"/>
    <x v="136"/>
    <s v="05CNCTCOCK"/>
    <s v="FRUTTA NATURAL COCKTAIL 1LTR X 10PCS"/>
    <n v="0"/>
    <n v="65"/>
    <n v="65"/>
    <n v="11"/>
    <n v="260000"/>
    <n v="19500"/>
    <n v="4000"/>
    <x v="0"/>
    <x v="0"/>
    <x v="0"/>
    <x v="5"/>
    <x v="14"/>
    <x v="14"/>
    <x v="0"/>
    <x v="0"/>
    <x v="0"/>
  </r>
  <r>
    <x v="0"/>
    <x v="10"/>
    <n v="4112000741"/>
    <x v="136"/>
    <s v="05CNCTORG"/>
    <s v="FRUTTA NATURAL ORANGE 1LTR X 10PCS"/>
    <n v="0"/>
    <n v="70"/>
    <n v="70"/>
    <n v="35"/>
    <n v="280000"/>
    <n v="21000"/>
    <n v="4000"/>
    <x v="0"/>
    <x v="0"/>
    <x v="0"/>
    <x v="5"/>
    <x v="1"/>
    <x v="1"/>
    <x v="0"/>
    <x v="0"/>
    <x v="0"/>
  </r>
  <r>
    <x v="0"/>
    <x v="10"/>
    <n v="4112000741"/>
    <x v="136"/>
    <s v="05CNCTPNPL"/>
    <s v="FRUTTA NATURAL PINEAPPLE 1LTR X 10PCS"/>
    <n v="0"/>
    <n v="66"/>
    <n v="66"/>
    <n v="11"/>
    <n v="264000"/>
    <n v="19800"/>
    <n v="4000"/>
    <x v="0"/>
    <x v="0"/>
    <x v="0"/>
    <x v="5"/>
    <x v="18"/>
    <x v="18"/>
    <x v="0"/>
    <x v="0"/>
    <x v="0"/>
  </r>
  <r>
    <x v="0"/>
    <x v="10"/>
    <n v="4112000741"/>
    <x v="136"/>
    <s v="06MACC0CK"/>
    <s v="MACCAW DRINK COCKTAIL 1LTR X 10PCS"/>
    <n v="0"/>
    <n v="30"/>
    <n v="30"/>
    <n v="67"/>
    <n v="111627.91"/>
    <n v="8372.09"/>
    <n v="3720.93"/>
    <x v="0"/>
    <x v="0"/>
    <x v="0"/>
    <x v="5"/>
    <x v="2"/>
    <x v="2"/>
    <x v="1"/>
    <x v="0"/>
    <x v="0"/>
  </r>
  <r>
    <x v="0"/>
    <x v="10"/>
    <n v="4112000741"/>
    <x v="136"/>
    <s v="06MACCRNBRY"/>
    <s v="MACCAW DRINK CRANBERRY 1LTR X 10PCS"/>
    <n v="0"/>
    <n v="100"/>
    <n v="100"/>
    <n v="254"/>
    <n v="372093.02"/>
    <n v="27906.98"/>
    <n v="3720.93"/>
    <x v="0"/>
    <x v="0"/>
    <x v="0"/>
    <x v="5"/>
    <x v="3"/>
    <x v="3"/>
    <x v="1"/>
    <x v="0"/>
    <x v="0"/>
  </r>
  <r>
    <x v="0"/>
    <x v="10"/>
    <n v="4112000741"/>
    <x v="136"/>
    <s v="06MACORAGE"/>
    <s v="MACCAW DRINK ORANGE 1LTR X 10PCS"/>
    <n v="0"/>
    <n v="25"/>
    <n v="25"/>
    <n v="0"/>
    <n v="93023.25"/>
    <n v="6976.74"/>
    <n v="3720.93"/>
    <x v="0"/>
    <x v="0"/>
    <x v="0"/>
    <x v="5"/>
    <x v="19"/>
    <x v="19"/>
    <x v="1"/>
    <x v="0"/>
    <x v="0"/>
  </r>
  <r>
    <x v="0"/>
    <x v="10"/>
    <n v="4112000741"/>
    <x v="136"/>
    <s v="06MACPNPL"/>
    <s v="MACCAW DRINK PINEAPPLE 1LTR X 10PCS"/>
    <n v="0"/>
    <n v="20"/>
    <n v="20"/>
    <n v="21"/>
    <n v="74418.600000000006"/>
    <n v="5581.4"/>
    <n v="3720.93"/>
    <x v="0"/>
    <x v="0"/>
    <x v="0"/>
    <x v="5"/>
    <x v="12"/>
    <x v="12"/>
    <x v="1"/>
    <x v="0"/>
    <x v="0"/>
  </r>
  <r>
    <x v="0"/>
    <x v="10"/>
    <n v="4112000741"/>
    <x v="136"/>
    <s v="06MACSTWBAN"/>
    <s v="MACCAW DRINK STRAWBERRY -BANANA X10PCS"/>
    <n v="0"/>
    <n v="25"/>
    <n v="25"/>
    <n v="0"/>
    <n v="93023.25"/>
    <n v="6976.74"/>
    <n v="3720.93"/>
    <x v="0"/>
    <x v="0"/>
    <x v="0"/>
    <x v="5"/>
    <x v="4"/>
    <x v="4"/>
    <x v="1"/>
    <x v="0"/>
    <x v="0"/>
  </r>
  <r>
    <x v="0"/>
    <x v="10"/>
    <n v="4112000741"/>
    <x v="136"/>
    <s v="07NPBBKT"/>
    <s v="FRUTTA PET BOTTLE BLACKCURRENT 500ML (12PCS)"/>
    <n v="0"/>
    <n v="110"/>
    <n v="110"/>
    <n v="0"/>
    <n v="122790.7"/>
    <n v="9209.2999999999993"/>
    <n v="1116.28"/>
    <x v="0"/>
    <x v="0"/>
    <x v="0"/>
    <x v="5"/>
    <x v="5"/>
    <x v="5"/>
    <x v="0"/>
    <x v="0"/>
    <x v="1"/>
  </r>
  <r>
    <x v="0"/>
    <x v="10"/>
    <n v="4112000741"/>
    <x v="136"/>
    <s v="07NPBCTL"/>
    <s v="FRUTTA PET BOTTLE  COCKTAIL 500ML (12PCS)"/>
    <n v="1"/>
    <n v="110"/>
    <n v="109"/>
    <n v="647"/>
    <n v="121674.42"/>
    <n v="9125.58"/>
    <n v="1116.28"/>
    <x v="0"/>
    <x v="0"/>
    <x v="0"/>
    <x v="5"/>
    <x v="6"/>
    <x v="6"/>
    <x v="0"/>
    <x v="0"/>
    <x v="1"/>
  </r>
  <r>
    <x v="0"/>
    <x v="10"/>
    <n v="4112000741"/>
    <x v="136"/>
    <s v="07NPBORG"/>
    <s v="FRUTTA PET BOTTLE  ORANGE 500ML (12PCS)"/>
    <n v="0"/>
    <n v="110"/>
    <n v="110"/>
    <n v="480"/>
    <n v="122790.7"/>
    <n v="9209.2999999999993"/>
    <n v="1116.28"/>
    <x v="0"/>
    <x v="0"/>
    <x v="0"/>
    <x v="5"/>
    <x v="7"/>
    <x v="7"/>
    <x v="0"/>
    <x v="0"/>
    <x v="1"/>
  </r>
  <r>
    <x v="0"/>
    <x v="10"/>
    <n v="4112000741"/>
    <x v="136"/>
    <s v="07NPBPPL"/>
    <s v="FRUTTA PET BOTTLE PINEAPPLE 500ML (12PCS)"/>
    <n v="0"/>
    <n v="70"/>
    <n v="70"/>
    <n v="41"/>
    <n v="78139.539999999994"/>
    <n v="5860.47"/>
    <n v="1116.28"/>
    <x v="0"/>
    <x v="0"/>
    <x v="0"/>
    <x v="5"/>
    <x v="13"/>
    <x v="13"/>
    <x v="0"/>
    <x v="0"/>
    <x v="1"/>
  </r>
  <r>
    <x v="0"/>
    <x v="10"/>
    <n v="4112000751"/>
    <x v="161"/>
    <s v="03CSCOCK"/>
    <s v="CALIFORNIA SUN COCKTAIL X 40PCS"/>
    <n v="0"/>
    <n v="224"/>
    <n v="224"/>
    <n v="78"/>
    <n v="465116.28"/>
    <n v="34883.72"/>
    <n v="2076.41"/>
    <x v="0"/>
    <x v="5"/>
    <x v="1"/>
    <x v="11"/>
    <x v="8"/>
    <x v="8"/>
    <x v="2"/>
    <x v="9"/>
    <x v="2"/>
  </r>
  <r>
    <x v="0"/>
    <x v="10"/>
    <n v="4112000751"/>
    <x v="161"/>
    <s v="03CSPNPL"/>
    <s v="CALIFORNIA SUN  PINEAPPLE X 40PCS"/>
    <n v="0"/>
    <n v="300"/>
    <n v="300"/>
    <n v="0"/>
    <n v="697674.42"/>
    <n v="52325.58"/>
    <n v="2325.58"/>
    <x v="0"/>
    <x v="5"/>
    <x v="1"/>
    <x v="11"/>
    <x v="11"/>
    <x v="11"/>
    <x v="2"/>
    <x v="9"/>
    <x v="2"/>
  </r>
  <r>
    <x v="0"/>
    <x v="10"/>
    <n v="4112000751"/>
    <x v="161"/>
    <s v="03CSSBRY"/>
    <s v="CALIFORNIA SUN STRAWBERRY X 40PCS"/>
    <n v="0"/>
    <n v="100"/>
    <n v="100"/>
    <n v="108"/>
    <n v="232558.14"/>
    <n v="17441.86"/>
    <n v="2325.58"/>
    <x v="0"/>
    <x v="5"/>
    <x v="1"/>
    <x v="11"/>
    <x v="16"/>
    <x v="16"/>
    <x v="2"/>
    <x v="9"/>
    <x v="2"/>
  </r>
  <r>
    <x v="0"/>
    <x v="10"/>
    <n v="4112000751"/>
    <x v="161"/>
    <s v="04NCTAPPLE"/>
    <s v="FRUTTA NATURAL  APPLE 250ML X 24PCS"/>
    <n v="0"/>
    <n v="81"/>
    <n v="81"/>
    <n v="0"/>
    <n v="226046.51"/>
    <n v="16953.490000000002"/>
    <n v="2790.7"/>
    <x v="0"/>
    <x v="5"/>
    <x v="1"/>
    <x v="11"/>
    <x v="20"/>
    <x v="20"/>
    <x v="0"/>
    <x v="9"/>
    <x v="3"/>
  </r>
  <r>
    <x v="0"/>
    <x v="10"/>
    <n v="4112000751"/>
    <x v="161"/>
    <s v="04NCTCOCK"/>
    <s v="FRUTTA NATURAL COCKTAIL 250ML X 24PCS"/>
    <n v="0"/>
    <n v="19"/>
    <n v="19"/>
    <n v="0"/>
    <n v="53023.26"/>
    <n v="3976.74"/>
    <n v="2790.7"/>
    <x v="0"/>
    <x v="5"/>
    <x v="1"/>
    <x v="11"/>
    <x v="22"/>
    <x v="22"/>
    <x v="0"/>
    <x v="9"/>
    <x v="3"/>
  </r>
  <r>
    <x v="0"/>
    <x v="10"/>
    <n v="4112000751"/>
    <x v="161"/>
    <s v="05CNCTAPPLE"/>
    <s v="FRUTTA NATURAL APPLE JUICE 1LTR X 10PCS"/>
    <n v="0"/>
    <n v="100"/>
    <n v="100"/>
    <n v="905"/>
    <n v="372093.02"/>
    <n v="27906.98"/>
    <n v="3720.93"/>
    <x v="0"/>
    <x v="5"/>
    <x v="1"/>
    <x v="11"/>
    <x v="0"/>
    <x v="0"/>
    <x v="0"/>
    <x v="9"/>
    <x v="0"/>
  </r>
  <r>
    <x v="0"/>
    <x v="10"/>
    <n v="4112000751"/>
    <x v="161"/>
    <s v="05CNCTCOCK"/>
    <s v="FRUTTA NATURAL COCKTAIL 1LTR X 10PCS"/>
    <n v="0"/>
    <n v="400"/>
    <n v="400"/>
    <n v="11"/>
    <n v="1488372.08"/>
    <n v="111627.91"/>
    <n v="3720.93"/>
    <x v="0"/>
    <x v="5"/>
    <x v="1"/>
    <x v="11"/>
    <x v="14"/>
    <x v="14"/>
    <x v="0"/>
    <x v="9"/>
    <x v="0"/>
  </r>
  <r>
    <x v="0"/>
    <x v="10"/>
    <n v="4112000751"/>
    <x v="161"/>
    <s v="05CNCTORG"/>
    <s v="FRUTTA NATURAL ORANGE 1LTR X 10PCS"/>
    <n v="0"/>
    <n v="100"/>
    <n v="100"/>
    <n v="35"/>
    <n v="372093.02"/>
    <n v="27906.98"/>
    <n v="3720.93"/>
    <x v="0"/>
    <x v="5"/>
    <x v="1"/>
    <x v="11"/>
    <x v="1"/>
    <x v="1"/>
    <x v="0"/>
    <x v="9"/>
    <x v="0"/>
  </r>
  <r>
    <x v="0"/>
    <x v="10"/>
    <n v="4112000751"/>
    <x v="161"/>
    <s v="05CNCTPNPL"/>
    <s v="FRUTTA NATURAL PINEAPPLE 1LTR X 10PCS"/>
    <n v="0"/>
    <n v="400"/>
    <n v="400"/>
    <n v="11"/>
    <n v="1488372.08"/>
    <n v="111627.91"/>
    <n v="3720.93"/>
    <x v="0"/>
    <x v="5"/>
    <x v="1"/>
    <x v="11"/>
    <x v="18"/>
    <x v="18"/>
    <x v="0"/>
    <x v="9"/>
    <x v="0"/>
  </r>
  <r>
    <x v="0"/>
    <x v="10"/>
    <n v="4112000751"/>
    <x v="161"/>
    <s v="06MACC0CK"/>
    <s v="MACCAW DRINK COCKTAIL 1LTR X 10PCS"/>
    <n v="0"/>
    <n v="150"/>
    <n v="150"/>
    <n v="67"/>
    <n v="488372.1"/>
    <n v="36627.910000000003"/>
    <n v="3255.81"/>
    <x v="0"/>
    <x v="5"/>
    <x v="1"/>
    <x v="11"/>
    <x v="2"/>
    <x v="2"/>
    <x v="1"/>
    <x v="9"/>
    <x v="0"/>
  </r>
  <r>
    <x v="0"/>
    <x v="10"/>
    <n v="4112000751"/>
    <x v="161"/>
    <s v="06MACCRNBRY"/>
    <s v="MACCAW DRINK CRANBERRY 1LTR X 10PCS"/>
    <n v="0"/>
    <n v="200"/>
    <n v="200"/>
    <n v="254"/>
    <n v="651162.80000000005"/>
    <n v="48837.21"/>
    <n v="3255.81"/>
    <x v="0"/>
    <x v="5"/>
    <x v="1"/>
    <x v="11"/>
    <x v="3"/>
    <x v="3"/>
    <x v="1"/>
    <x v="9"/>
    <x v="0"/>
  </r>
  <r>
    <x v="0"/>
    <x v="10"/>
    <n v="4112000751"/>
    <x v="161"/>
    <s v="06MACORAGE"/>
    <s v="MACCAW DRINK ORANGE 1LTR X 10PCS"/>
    <n v="0"/>
    <n v="150"/>
    <n v="150"/>
    <n v="0"/>
    <n v="488372.1"/>
    <n v="36627.910000000003"/>
    <n v="3255.81"/>
    <x v="0"/>
    <x v="5"/>
    <x v="1"/>
    <x v="11"/>
    <x v="19"/>
    <x v="19"/>
    <x v="1"/>
    <x v="9"/>
    <x v="0"/>
  </r>
  <r>
    <x v="0"/>
    <x v="10"/>
    <n v="4112000751"/>
    <x v="161"/>
    <s v="06MACPNPL"/>
    <s v="MACCAW DRINK PINEAPPLE 1LTR X 10PCS"/>
    <n v="0"/>
    <n v="150"/>
    <n v="150"/>
    <n v="21"/>
    <n v="488372.1"/>
    <n v="36627.910000000003"/>
    <n v="3255.81"/>
    <x v="0"/>
    <x v="5"/>
    <x v="1"/>
    <x v="11"/>
    <x v="12"/>
    <x v="12"/>
    <x v="1"/>
    <x v="9"/>
    <x v="0"/>
  </r>
  <r>
    <x v="0"/>
    <x v="10"/>
    <n v="4112000751"/>
    <x v="161"/>
    <s v="07NPBBKT"/>
    <s v="FRUTTA PET BOTTLE BLACKCURRENT 500ML (12PCS)"/>
    <n v="0"/>
    <n v="375"/>
    <n v="375"/>
    <n v="0"/>
    <n v="334883.73"/>
    <n v="25116.28"/>
    <n v="893.02"/>
    <x v="0"/>
    <x v="5"/>
    <x v="1"/>
    <x v="11"/>
    <x v="5"/>
    <x v="5"/>
    <x v="0"/>
    <x v="9"/>
    <x v="1"/>
  </r>
  <r>
    <x v="0"/>
    <x v="10"/>
    <n v="4112000751"/>
    <x v="161"/>
    <s v="07NPBCTL"/>
    <s v="FRUTTA PET BOTTLE  COCKTAIL 500ML (12PCS)"/>
    <n v="0"/>
    <n v="300"/>
    <n v="300"/>
    <n v="647"/>
    <n v="334883.73"/>
    <n v="25116.28"/>
    <n v="1116.28"/>
    <x v="0"/>
    <x v="5"/>
    <x v="1"/>
    <x v="11"/>
    <x v="6"/>
    <x v="6"/>
    <x v="0"/>
    <x v="9"/>
    <x v="1"/>
  </r>
  <r>
    <x v="0"/>
    <x v="10"/>
    <n v="4112000751"/>
    <x v="161"/>
    <s v="07NPBORG"/>
    <s v="FRUTTA PET BOTTLE  ORANGE 500ML (12PCS)"/>
    <n v="0"/>
    <n v="300"/>
    <n v="300"/>
    <n v="480"/>
    <n v="334883.73"/>
    <n v="25116.28"/>
    <n v="1116.28"/>
    <x v="0"/>
    <x v="5"/>
    <x v="1"/>
    <x v="11"/>
    <x v="7"/>
    <x v="7"/>
    <x v="0"/>
    <x v="9"/>
    <x v="1"/>
  </r>
  <r>
    <x v="0"/>
    <x v="10"/>
    <n v="4112000751"/>
    <x v="161"/>
    <s v="07NPBPPL"/>
    <s v="FRUTTA PET BOTTLE PINEAPPLE 500ML (12PCS)"/>
    <n v="0"/>
    <n v="375"/>
    <n v="375"/>
    <n v="41"/>
    <n v="334883.73"/>
    <n v="25116.28"/>
    <n v="893.02"/>
    <x v="0"/>
    <x v="5"/>
    <x v="1"/>
    <x v="11"/>
    <x v="13"/>
    <x v="13"/>
    <x v="0"/>
    <x v="9"/>
    <x v="1"/>
  </r>
  <r>
    <x v="0"/>
    <x v="10"/>
    <n v="4112000757"/>
    <x v="174"/>
    <s v="03CSAPPLE"/>
    <s v="CALIFORNIA SUN APPLE X 40PCS"/>
    <n v="2"/>
    <n v="0"/>
    <n v="-2"/>
    <n v="14"/>
    <n v="-5023.26"/>
    <n v="-376.74"/>
    <n v="2511.63"/>
    <x v="0"/>
    <x v="0"/>
    <x v="0"/>
    <x v="0"/>
    <x v="15"/>
    <x v="15"/>
    <x v="2"/>
    <x v="0"/>
    <x v="2"/>
  </r>
  <r>
    <x v="0"/>
    <x v="10"/>
    <n v="4112000757"/>
    <x v="174"/>
    <s v="03CSCOCK"/>
    <s v="CALIFORNIA SUN COCKTAIL X 40PCS"/>
    <n v="0"/>
    <n v="25"/>
    <n v="25"/>
    <n v="78"/>
    <n v="62790.75"/>
    <n v="4709.3100000000004"/>
    <n v="2511.63"/>
    <x v="0"/>
    <x v="0"/>
    <x v="0"/>
    <x v="0"/>
    <x v="8"/>
    <x v="8"/>
    <x v="2"/>
    <x v="0"/>
    <x v="2"/>
  </r>
  <r>
    <x v="0"/>
    <x v="10"/>
    <n v="4112000757"/>
    <x v="174"/>
    <s v="03CSMNG"/>
    <s v="CALIFORNIA SUN MANGO X 40PCS"/>
    <n v="3"/>
    <n v="30"/>
    <n v="27"/>
    <n v="94"/>
    <n v="67814.009999999995"/>
    <n v="5086.05"/>
    <n v="2511.63"/>
    <x v="0"/>
    <x v="0"/>
    <x v="0"/>
    <x v="0"/>
    <x v="9"/>
    <x v="9"/>
    <x v="2"/>
    <x v="0"/>
    <x v="2"/>
  </r>
  <r>
    <x v="0"/>
    <x v="10"/>
    <n v="4112000757"/>
    <x v="174"/>
    <s v="03CSPNPL"/>
    <s v="CALIFORNIA SUN  PINEAPPLE X 40PCS"/>
    <n v="1"/>
    <n v="25"/>
    <n v="24"/>
    <n v="0"/>
    <n v="60279.12"/>
    <n v="4520.93"/>
    <n v="2511.63"/>
    <x v="0"/>
    <x v="0"/>
    <x v="0"/>
    <x v="0"/>
    <x v="11"/>
    <x v="11"/>
    <x v="2"/>
    <x v="0"/>
    <x v="2"/>
  </r>
  <r>
    <x v="0"/>
    <x v="10"/>
    <n v="4112000757"/>
    <x v="174"/>
    <s v="03CSSBRY"/>
    <s v="CALIFORNIA SUN STRAWBERRY X 40PCS"/>
    <n v="0"/>
    <n v="56"/>
    <n v="56"/>
    <n v="108"/>
    <n v="140651.28"/>
    <n v="10548.85"/>
    <n v="2511.63"/>
    <x v="0"/>
    <x v="0"/>
    <x v="0"/>
    <x v="0"/>
    <x v="16"/>
    <x v="16"/>
    <x v="2"/>
    <x v="0"/>
    <x v="2"/>
  </r>
  <r>
    <x v="0"/>
    <x v="10"/>
    <n v="4112000757"/>
    <x v="174"/>
    <s v="06MACC0CK"/>
    <s v="MACCAW DRINK COCKTAIL 1LTR X 10PCS"/>
    <n v="0"/>
    <n v="30"/>
    <n v="30"/>
    <n v="67"/>
    <n v="111627.91"/>
    <n v="8372.09"/>
    <n v="3720.93"/>
    <x v="0"/>
    <x v="0"/>
    <x v="0"/>
    <x v="0"/>
    <x v="2"/>
    <x v="2"/>
    <x v="1"/>
    <x v="0"/>
    <x v="0"/>
  </r>
  <r>
    <x v="0"/>
    <x v="10"/>
    <n v="4112000757"/>
    <x v="174"/>
    <s v="06MACCRNBRY"/>
    <s v="MACCAW DRINK CRANBERRY 1LTR X 10PCS"/>
    <n v="0"/>
    <n v="30"/>
    <n v="30"/>
    <n v="254"/>
    <n v="111627.91"/>
    <n v="8372.09"/>
    <n v="3720.93"/>
    <x v="0"/>
    <x v="0"/>
    <x v="0"/>
    <x v="0"/>
    <x v="3"/>
    <x v="3"/>
    <x v="1"/>
    <x v="0"/>
    <x v="0"/>
  </r>
  <r>
    <x v="0"/>
    <x v="10"/>
    <n v="4112000757"/>
    <x v="174"/>
    <s v="06MACORAGE"/>
    <s v="MACCAW DRINK ORANGE 1LTR X 10PCS"/>
    <n v="0"/>
    <n v="30"/>
    <n v="30"/>
    <n v="0"/>
    <n v="111627.91"/>
    <n v="8372.09"/>
    <n v="3720.93"/>
    <x v="0"/>
    <x v="0"/>
    <x v="0"/>
    <x v="0"/>
    <x v="19"/>
    <x v="19"/>
    <x v="1"/>
    <x v="0"/>
    <x v="0"/>
  </r>
  <r>
    <x v="0"/>
    <x v="10"/>
    <n v="4112000757"/>
    <x v="174"/>
    <s v="06MACPNPL"/>
    <s v="MACCAW DRINK PINEAPPLE 1LTR X 10PCS"/>
    <n v="0"/>
    <n v="30"/>
    <n v="30"/>
    <n v="21"/>
    <n v="111627.91"/>
    <n v="8372.09"/>
    <n v="3720.93"/>
    <x v="0"/>
    <x v="0"/>
    <x v="0"/>
    <x v="0"/>
    <x v="12"/>
    <x v="12"/>
    <x v="1"/>
    <x v="0"/>
    <x v="0"/>
  </r>
  <r>
    <x v="0"/>
    <x v="10"/>
    <n v="4112000757"/>
    <x v="174"/>
    <s v="06MACSTWBAN"/>
    <s v="MACCAW DRINK STRAWBERRY -BANANA X10PCS"/>
    <n v="0"/>
    <n v="30"/>
    <n v="30"/>
    <n v="0"/>
    <n v="111627.91"/>
    <n v="8372.09"/>
    <n v="3720.93"/>
    <x v="0"/>
    <x v="0"/>
    <x v="0"/>
    <x v="0"/>
    <x v="4"/>
    <x v="4"/>
    <x v="1"/>
    <x v="0"/>
    <x v="0"/>
  </r>
  <r>
    <x v="0"/>
    <x v="10"/>
    <n v="4112000760"/>
    <x v="177"/>
    <s v="04NCTORG"/>
    <s v="FRUTTA NATURAL ORANGE 250ML X 24PCS"/>
    <n v="0"/>
    <n v="50"/>
    <n v="50"/>
    <n v="150"/>
    <n v="129799.89"/>
    <n v="9734.99"/>
    <n v="2596"/>
    <x v="1"/>
    <x v="1"/>
    <x v="0"/>
    <x v="1"/>
    <x v="21"/>
    <x v="21"/>
    <x v="0"/>
    <x v="0"/>
    <x v="3"/>
  </r>
  <r>
    <x v="0"/>
    <x v="10"/>
    <n v="4112000763"/>
    <x v="180"/>
    <s v="07NPBBKT"/>
    <s v="FRUTTA PET BOTTLE BLACKCURRENT 500ML (12PCS)"/>
    <n v="0"/>
    <n v="500"/>
    <n v="500"/>
    <n v="0"/>
    <n v="558139.55000000005"/>
    <n v="41860.47"/>
    <n v="1116.28"/>
    <x v="0"/>
    <x v="6"/>
    <x v="3"/>
    <x v="14"/>
    <x v="5"/>
    <x v="5"/>
    <x v="0"/>
    <x v="12"/>
    <x v="1"/>
  </r>
  <r>
    <x v="0"/>
    <x v="10"/>
    <n v="4112000763"/>
    <x v="180"/>
    <s v="07NPBCTL"/>
    <s v="FRUTTA PET BOTTLE  COCKTAIL 500ML (12PCS)"/>
    <n v="0"/>
    <n v="350"/>
    <n v="350"/>
    <n v="647"/>
    <n v="390697.68"/>
    <n v="29302.33"/>
    <n v="1116.28"/>
    <x v="0"/>
    <x v="6"/>
    <x v="3"/>
    <x v="14"/>
    <x v="6"/>
    <x v="6"/>
    <x v="0"/>
    <x v="12"/>
    <x v="1"/>
  </r>
  <r>
    <x v="0"/>
    <x v="10"/>
    <n v="4112000763"/>
    <x v="180"/>
    <s v="07NPBORG"/>
    <s v="FRUTTA PET BOTTLE  ORANGE 500ML (12PCS)"/>
    <n v="0"/>
    <n v="2200"/>
    <n v="2200"/>
    <n v="480"/>
    <n v="2455814.02"/>
    <n v="184186.05"/>
    <n v="1116.28"/>
    <x v="0"/>
    <x v="6"/>
    <x v="3"/>
    <x v="14"/>
    <x v="7"/>
    <x v="7"/>
    <x v="0"/>
    <x v="12"/>
    <x v="1"/>
  </r>
  <r>
    <x v="0"/>
    <x v="10"/>
    <n v="4112000763"/>
    <x v="180"/>
    <s v="07NPBPPL"/>
    <s v="FRUTTA PET BOTTLE PINEAPPLE 500ML (12PCS)"/>
    <n v="0"/>
    <n v="1450"/>
    <n v="1450"/>
    <n v="41"/>
    <n v="1618604.7"/>
    <n v="121395.35"/>
    <n v="1116.28"/>
    <x v="0"/>
    <x v="6"/>
    <x v="3"/>
    <x v="14"/>
    <x v="13"/>
    <x v="13"/>
    <x v="0"/>
    <x v="12"/>
    <x v="1"/>
  </r>
  <r>
    <x v="0"/>
    <x v="10"/>
    <n v="4112000765"/>
    <x v="183"/>
    <s v="05CNCTAPPLE"/>
    <s v="FRUTTA NATURAL APPLE JUICE 1LTR X 10PCS"/>
    <n v="0"/>
    <n v="150"/>
    <n v="150"/>
    <n v="905"/>
    <n v="600000"/>
    <n v="45000"/>
    <n v="4000"/>
    <x v="0"/>
    <x v="3"/>
    <x v="2"/>
    <x v="8"/>
    <x v="0"/>
    <x v="0"/>
    <x v="0"/>
    <x v="25"/>
    <x v="0"/>
  </r>
  <r>
    <x v="0"/>
    <x v="10"/>
    <n v="4112000765"/>
    <x v="183"/>
    <s v="05CNCTCOCK"/>
    <s v="FRUTTA NATURAL COCKTAIL 1LTR X 10PCS"/>
    <n v="0"/>
    <n v="300"/>
    <n v="300"/>
    <n v="11"/>
    <n v="1200000"/>
    <n v="90000"/>
    <n v="4000"/>
    <x v="0"/>
    <x v="3"/>
    <x v="2"/>
    <x v="8"/>
    <x v="14"/>
    <x v="14"/>
    <x v="0"/>
    <x v="25"/>
    <x v="0"/>
  </r>
  <r>
    <x v="0"/>
    <x v="10"/>
    <n v="4112000765"/>
    <x v="183"/>
    <s v="05CNCTORG"/>
    <s v="FRUTTA NATURAL ORANGE 1LTR X 10PCS"/>
    <n v="0"/>
    <n v="150"/>
    <n v="150"/>
    <n v="35"/>
    <n v="600000"/>
    <n v="45000"/>
    <n v="4000"/>
    <x v="0"/>
    <x v="3"/>
    <x v="2"/>
    <x v="8"/>
    <x v="1"/>
    <x v="1"/>
    <x v="0"/>
    <x v="25"/>
    <x v="0"/>
  </r>
  <r>
    <x v="0"/>
    <x v="10"/>
    <n v="4112000765"/>
    <x v="183"/>
    <s v="05CNCTPNPL"/>
    <s v="FRUTTA NATURAL PINEAPPLE 1LTR X 10PCS"/>
    <n v="0"/>
    <n v="150"/>
    <n v="150"/>
    <n v="11"/>
    <n v="600000"/>
    <n v="45000"/>
    <n v="4000"/>
    <x v="0"/>
    <x v="3"/>
    <x v="2"/>
    <x v="8"/>
    <x v="18"/>
    <x v="18"/>
    <x v="0"/>
    <x v="25"/>
    <x v="0"/>
  </r>
  <r>
    <x v="0"/>
    <x v="10"/>
    <n v="4112000765"/>
    <x v="183"/>
    <s v="06MACC0CK"/>
    <s v="MACCAW DRINK COCKTAIL 1LTR X 10PCS"/>
    <n v="0"/>
    <n v="100"/>
    <n v="100"/>
    <n v="67"/>
    <n v="372093.02"/>
    <n v="27906.98"/>
    <n v="3720.93"/>
    <x v="0"/>
    <x v="3"/>
    <x v="2"/>
    <x v="8"/>
    <x v="2"/>
    <x v="2"/>
    <x v="1"/>
    <x v="25"/>
    <x v="0"/>
  </r>
  <r>
    <x v="0"/>
    <x v="10"/>
    <n v="4112000765"/>
    <x v="183"/>
    <s v="06MACCRNBRY"/>
    <s v="MACCAW DRINK CRANBERRY 1LTR X 10PCS"/>
    <n v="0"/>
    <n v="215"/>
    <n v="215"/>
    <n v="254"/>
    <n v="799999.99"/>
    <n v="60000"/>
    <n v="3720.93"/>
    <x v="0"/>
    <x v="3"/>
    <x v="2"/>
    <x v="8"/>
    <x v="3"/>
    <x v="3"/>
    <x v="1"/>
    <x v="25"/>
    <x v="0"/>
  </r>
  <r>
    <x v="0"/>
    <x v="10"/>
    <n v="4112000765"/>
    <x v="183"/>
    <s v="06MACORAGE"/>
    <s v="MACCAW DRINK ORANGE 1LTR X 10PCS"/>
    <n v="0"/>
    <n v="65"/>
    <n v="65"/>
    <n v="0"/>
    <n v="241860.46"/>
    <n v="18139.53"/>
    <n v="3720.93"/>
    <x v="0"/>
    <x v="3"/>
    <x v="2"/>
    <x v="8"/>
    <x v="19"/>
    <x v="19"/>
    <x v="1"/>
    <x v="25"/>
    <x v="0"/>
  </r>
  <r>
    <x v="0"/>
    <x v="10"/>
    <n v="4112000765"/>
    <x v="183"/>
    <s v="06MACPNPL"/>
    <s v="MACCAW DRINK PINEAPPLE 1LTR X 10PCS"/>
    <n v="0"/>
    <n v="50"/>
    <n v="50"/>
    <n v="21"/>
    <n v="186046.51"/>
    <n v="13953.49"/>
    <n v="3720.93"/>
    <x v="0"/>
    <x v="3"/>
    <x v="2"/>
    <x v="8"/>
    <x v="12"/>
    <x v="12"/>
    <x v="1"/>
    <x v="25"/>
    <x v="0"/>
  </r>
  <r>
    <x v="0"/>
    <x v="10"/>
    <n v="4112000765"/>
    <x v="183"/>
    <s v="06MACSTWBAN"/>
    <s v="MACCAW DRINK STRAWBERRY -BANANA X10PCS"/>
    <n v="0"/>
    <n v="70"/>
    <n v="70"/>
    <n v="0"/>
    <n v="260465.11"/>
    <n v="19534.88"/>
    <n v="3720.93"/>
    <x v="0"/>
    <x v="3"/>
    <x v="2"/>
    <x v="8"/>
    <x v="4"/>
    <x v="4"/>
    <x v="1"/>
    <x v="25"/>
    <x v="0"/>
  </r>
  <r>
    <x v="0"/>
    <x v="10"/>
    <n v="4112000765"/>
    <x v="183"/>
    <s v="07NPBBKT"/>
    <s v="FRUTTA PET BOTTLE BLACKCURRENT 500ML (12PCS)"/>
    <n v="0"/>
    <n v="400"/>
    <n v="400"/>
    <n v="0"/>
    <n v="483720.92"/>
    <n v="36279.07"/>
    <n v="1209.3"/>
    <x v="0"/>
    <x v="3"/>
    <x v="2"/>
    <x v="8"/>
    <x v="5"/>
    <x v="5"/>
    <x v="0"/>
    <x v="25"/>
    <x v="1"/>
  </r>
  <r>
    <x v="0"/>
    <x v="10"/>
    <n v="4112000765"/>
    <x v="183"/>
    <s v="07NPBCTL"/>
    <s v="FRUTTA PET BOTTLE  COCKTAIL 500ML (12PCS)"/>
    <n v="0"/>
    <n v="600"/>
    <n v="600"/>
    <n v="647"/>
    <n v="725581.38"/>
    <n v="54418.6"/>
    <n v="1209.3"/>
    <x v="0"/>
    <x v="3"/>
    <x v="2"/>
    <x v="8"/>
    <x v="6"/>
    <x v="6"/>
    <x v="0"/>
    <x v="25"/>
    <x v="1"/>
  </r>
  <r>
    <x v="0"/>
    <x v="10"/>
    <n v="4112000765"/>
    <x v="183"/>
    <s v="07NPBORG"/>
    <s v="FRUTTA PET BOTTLE  ORANGE 500ML (12PCS)"/>
    <n v="0"/>
    <n v="800"/>
    <n v="800"/>
    <n v="480"/>
    <n v="967441.84"/>
    <n v="72558.14"/>
    <n v="1209.3"/>
    <x v="0"/>
    <x v="3"/>
    <x v="2"/>
    <x v="8"/>
    <x v="7"/>
    <x v="7"/>
    <x v="0"/>
    <x v="25"/>
    <x v="1"/>
  </r>
  <r>
    <x v="0"/>
    <x v="10"/>
    <n v="4112000765"/>
    <x v="183"/>
    <s v="07NPBPPL"/>
    <s v="FRUTTA PET BOTTLE PINEAPPLE 500ML (12PCS)"/>
    <n v="0"/>
    <n v="400"/>
    <n v="400"/>
    <n v="41"/>
    <n v="483720.92"/>
    <n v="36279.07"/>
    <n v="1209.3"/>
    <x v="0"/>
    <x v="3"/>
    <x v="2"/>
    <x v="8"/>
    <x v="13"/>
    <x v="13"/>
    <x v="0"/>
    <x v="25"/>
    <x v="1"/>
  </r>
  <r>
    <x v="0"/>
    <x v="10"/>
    <n v="4112000766"/>
    <x v="184"/>
    <s v="05CNCTCOCK"/>
    <s v="FRUTTA NATURAL COCKTAIL 1LTR X 10PCS"/>
    <n v="0"/>
    <n v="20"/>
    <n v="20"/>
    <n v="11"/>
    <n v="80000"/>
    <n v="6000"/>
    <n v="4000"/>
    <x v="0"/>
    <x v="4"/>
    <x v="0"/>
    <x v="6"/>
    <x v="14"/>
    <x v="14"/>
    <x v="0"/>
    <x v="0"/>
    <x v="0"/>
  </r>
  <r>
    <x v="0"/>
    <x v="10"/>
    <n v="4112000766"/>
    <x v="184"/>
    <s v="05CNCTORG"/>
    <s v="FRUTTA NATURAL ORANGE 1LTR X 10PCS"/>
    <n v="0"/>
    <n v="20"/>
    <n v="20"/>
    <n v="35"/>
    <n v="80000"/>
    <n v="6000"/>
    <n v="4000"/>
    <x v="0"/>
    <x v="4"/>
    <x v="0"/>
    <x v="6"/>
    <x v="1"/>
    <x v="1"/>
    <x v="0"/>
    <x v="0"/>
    <x v="0"/>
  </r>
  <r>
    <x v="0"/>
    <x v="10"/>
    <n v="4112000766"/>
    <x v="184"/>
    <s v="05CNCTPNPL"/>
    <s v="FRUTTA NATURAL PINEAPPLE 1LTR X 10PCS"/>
    <n v="0"/>
    <n v="25"/>
    <n v="25"/>
    <n v="11"/>
    <n v="100000"/>
    <n v="7500"/>
    <n v="4000"/>
    <x v="0"/>
    <x v="4"/>
    <x v="0"/>
    <x v="6"/>
    <x v="18"/>
    <x v="18"/>
    <x v="0"/>
    <x v="0"/>
    <x v="0"/>
  </r>
  <r>
    <x v="0"/>
    <x v="10"/>
    <n v="4112000766"/>
    <x v="184"/>
    <s v="06MACC0CK"/>
    <s v="MACCAW DRINK COCKTAIL 1LTR X 10PCS"/>
    <n v="0"/>
    <n v="10"/>
    <n v="10"/>
    <n v="67"/>
    <n v="37209.300000000003"/>
    <n v="2790.7"/>
    <n v="3720.93"/>
    <x v="0"/>
    <x v="4"/>
    <x v="0"/>
    <x v="6"/>
    <x v="2"/>
    <x v="2"/>
    <x v="1"/>
    <x v="0"/>
    <x v="0"/>
  </r>
  <r>
    <x v="0"/>
    <x v="10"/>
    <n v="4112000766"/>
    <x v="184"/>
    <s v="06MACCRNBRY"/>
    <s v="MACCAW DRINK CRANBERRY 1LTR X 10PCS"/>
    <n v="0"/>
    <n v="10"/>
    <n v="10"/>
    <n v="254"/>
    <n v="37209.300000000003"/>
    <n v="2790.7"/>
    <n v="3720.93"/>
    <x v="0"/>
    <x v="4"/>
    <x v="0"/>
    <x v="6"/>
    <x v="3"/>
    <x v="3"/>
    <x v="1"/>
    <x v="0"/>
    <x v="0"/>
  </r>
  <r>
    <x v="0"/>
    <x v="10"/>
    <n v="4112000766"/>
    <x v="184"/>
    <s v="06MACORAGE"/>
    <s v="MACCAW DRINK ORANGE 1LTR X 10PCS"/>
    <n v="0"/>
    <n v="10"/>
    <n v="10"/>
    <n v="0"/>
    <n v="37209.300000000003"/>
    <n v="2790.7"/>
    <n v="3720.93"/>
    <x v="0"/>
    <x v="4"/>
    <x v="0"/>
    <x v="6"/>
    <x v="19"/>
    <x v="19"/>
    <x v="1"/>
    <x v="0"/>
    <x v="0"/>
  </r>
  <r>
    <x v="0"/>
    <x v="10"/>
    <n v="4112000766"/>
    <x v="184"/>
    <s v="06MACPNPL"/>
    <s v="MACCAW DRINK PINEAPPLE 1LTR X 10PCS"/>
    <n v="0"/>
    <n v="10"/>
    <n v="10"/>
    <n v="21"/>
    <n v="37209.300000000003"/>
    <n v="2790.7"/>
    <n v="3720.93"/>
    <x v="0"/>
    <x v="4"/>
    <x v="0"/>
    <x v="6"/>
    <x v="12"/>
    <x v="12"/>
    <x v="1"/>
    <x v="0"/>
    <x v="0"/>
  </r>
  <r>
    <x v="0"/>
    <x v="10"/>
    <n v="4112000766"/>
    <x v="184"/>
    <s v="06MACSTWBAN"/>
    <s v="MACCAW DRINK STRAWBERRY -BANANA X10PCS"/>
    <n v="0"/>
    <n v="10"/>
    <n v="10"/>
    <n v="0"/>
    <n v="37209.300000000003"/>
    <n v="2790.7"/>
    <n v="3720.93"/>
    <x v="0"/>
    <x v="4"/>
    <x v="0"/>
    <x v="6"/>
    <x v="4"/>
    <x v="4"/>
    <x v="1"/>
    <x v="0"/>
    <x v="0"/>
  </r>
  <r>
    <x v="0"/>
    <x v="10"/>
    <n v="4112000766"/>
    <x v="184"/>
    <s v="07NPBBKT"/>
    <s v="FRUTTA PET BOTTLE BLACKCURRENT 500ML (12PCS)"/>
    <n v="0"/>
    <n v="150"/>
    <n v="150"/>
    <n v="0"/>
    <n v="167441.85999999999"/>
    <n v="12558.14"/>
    <n v="1116.28"/>
    <x v="0"/>
    <x v="4"/>
    <x v="0"/>
    <x v="6"/>
    <x v="5"/>
    <x v="5"/>
    <x v="0"/>
    <x v="0"/>
    <x v="1"/>
  </r>
  <r>
    <x v="0"/>
    <x v="10"/>
    <n v="4112000766"/>
    <x v="184"/>
    <s v="07NPBCTL"/>
    <s v="FRUTTA PET BOTTLE  COCKTAIL 500ML (12PCS)"/>
    <n v="0"/>
    <n v="150"/>
    <n v="150"/>
    <n v="647"/>
    <n v="167441.85999999999"/>
    <n v="12558.14"/>
    <n v="1116.28"/>
    <x v="0"/>
    <x v="4"/>
    <x v="0"/>
    <x v="6"/>
    <x v="6"/>
    <x v="6"/>
    <x v="0"/>
    <x v="0"/>
    <x v="1"/>
  </r>
  <r>
    <x v="0"/>
    <x v="10"/>
    <n v="4112000766"/>
    <x v="184"/>
    <s v="07NPBORG"/>
    <s v="FRUTTA PET BOTTLE  ORANGE 500ML (12PCS)"/>
    <n v="0"/>
    <n v="150"/>
    <n v="150"/>
    <n v="480"/>
    <n v="167441.85999999999"/>
    <n v="12558.14"/>
    <n v="1116.28"/>
    <x v="0"/>
    <x v="4"/>
    <x v="0"/>
    <x v="6"/>
    <x v="7"/>
    <x v="7"/>
    <x v="0"/>
    <x v="0"/>
    <x v="1"/>
  </r>
  <r>
    <x v="0"/>
    <x v="10"/>
    <n v="4112000766"/>
    <x v="184"/>
    <s v="07NPBPPL"/>
    <s v="FRUTTA PET BOTTLE PINEAPPLE 500ML (12PCS)"/>
    <n v="0"/>
    <n v="150"/>
    <n v="150"/>
    <n v="41"/>
    <n v="167441.85999999999"/>
    <n v="12558.14"/>
    <n v="1116.28"/>
    <x v="0"/>
    <x v="4"/>
    <x v="0"/>
    <x v="6"/>
    <x v="13"/>
    <x v="13"/>
    <x v="0"/>
    <x v="0"/>
    <x v="1"/>
  </r>
  <r>
    <x v="0"/>
    <x v="10"/>
    <n v="4112000767"/>
    <x v="185"/>
    <s v="05CNCTAPPLE"/>
    <s v="FRUTTA NATURAL APPLE JUICE 1LTR X 10PCS"/>
    <n v="0"/>
    <n v="6"/>
    <n v="6"/>
    <n v="905"/>
    <n v="20000"/>
    <n v="1500"/>
    <n v="3333.33"/>
    <x v="1"/>
    <x v="1"/>
    <x v="0"/>
    <x v="1"/>
    <x v="0"/>
    <x v="0"/>
    <x v="0"/>
    <x v="0"/>
    <x v="0"/>
  </r>
  <r>
    <x v="0"/>
    <x v="10"/>
    <n v="4112000767"/>
    <x v="185"/>
    <s v="05CNCTCOCK"/>
    <s v="FRUTTA NATURAL COCKTAIL 1LTR X 10PCS"/>
    <n v="0"/>
    <n v="5"/>
    <n v="5"/>
    <n v="11"/>
    <n v="20000"/>
    <n v="1500"/>
    <n v="4000"/>
    <x v="1"/>
    <x v="1"/>
    <x v="0"/>
    <x v="1"/>
    <x v="14"/>
    <x v="14"/>
    <x v="0"/>
    <x v="0"/>
    <x v="0"/>
  </r>
  <r>
    <x v="0"/>
    <x v="10"/>
    <n v="4112000767"/>
    <x v="185"/>
    <s v="05CNCTORG"/>
    <s v="FRUTTA NATURAL ORANGE 1LTR X 10PCS"/>
    <n v="0"/>
    <n v="5"/>
    <n v="5"/>
    <n v="35"/>
    <n v="20000"/>
    <n v="1500"/>
    <n v="4000"/>
    <x v="1"/>
    <x v="1"/>
    <x v="0"/>
    <x v="1"/>
    <x v="1"/>
    <x v="1"/>
    <x v="0"/>
    <x v="0"/>
    <x v="0"/>
  </r>
  <r>
    <x v="0"/>
    <x v="10"/>
    <n v="4112000767"/>
    <x v="185"/>
    <s v="05CNCTPNPL"/>
    <s v="FRUTTA NATURAL PINEAPPLE 1LTR X 10PCS"/>
    <n v="0"/>
    <n v="5"/>
    <n v="5"/>
    <n v="11"/>
    <n v="20000"/>
    <n v="1500"/>
    <n v="4000"/>
    <x v="1"/>
    <x v="1"/>
    <x v="0"/>
    <x v="1"/>
    <x v="18"/>
    <x v="18"/>
    <x v="0"/>
    <x v="0"/>
    <x v="0"/>
  </r>
  <r>
    <x v="0"/>
    <x v="10"/>
    <n v="4112000767"/>
    <x v="185"/>
    <s v="06MACC0CK"/>
    <s v="MACCAW DRINK COCKTAIL 1LTR X 10PCS"/>
    <n v="0"/>
    <n v="6"/>
    <n v="6"/>
    <n v="67"/>
    <n v="22325.58"/>
    <n v="1674.42"/>
    <n v="3720.93"/>
    <x v="1"/>
    <x v="1"/>
    <x v="0"/>
    <x v="1"/>
    <x v="2"/>
    <x v="2"/>
    <x v="1"/>
    <x v="0"/>
    <x v="0"/>
  </r>
  <r>
    <x v="0"/>
    <x v="10"/>
    <n v="4112000767"/>
    <x v="185"/>
    <s v="06MACCRNBRY"/>
    <s v="MACCAW DRINK CRANBERRY 1LTR X 10PCS"/>
    <n v="0"/>
    <n v="9"/>
    <n v="9"/>
    <n v="254"/>
    <n v="26046.51"/>
    <n v="1953.49"/>
    <n v="2894.06"/>
    <x v="1"/>
    <x v="1"/>
    <x v="0"/>
    <x v="1"/>
    <x v="3"/>
    <x v="3"/>
    <x v="1"/>
    <x v="0"/>
    <x v="0"/>
  </r>
  <r>
    <x v="0"/>
    <x v="10"/>
    <n v="4112000767"/>
    <x v="185"/>
    <s v="06MACORAGE"/>
    <s v="MACCAW DRINK ORANGE 1LTR X 10PCS"/>
    <n v="0"/>
    <n v="6"/>
    <n v="6"/>
    <n v="0"/>
    <n v="22325.58"/>
    <n v="1674.42"/>
    <n v="3720.93"/>
    <x v="1"/>
    <x v="1"/>
    <x v="0"/>
    <x v="1"/>
    <x v="19"/>
    <x v="19"/>
    <x v="1"/>
    <x v="0"/>
    <x v="0"/>
  </r>
  <r>
    <x v="0"/>
    <x v="10"/>
    <n v="4112000767"/>
    <x v="185"/>
    <s v="06MACPNPL"/>
    <s v="MACCAW DRINK PINEAPPLE 1LTR X 10PCS"/>
    <n v="0"/>
    <n v="6"/>
    <n v="6"/>
    <n v="21"/>
    <n v="22325.58"/>
    <n v="1674.42"/>
    <n v="3720.93"/>
    <x v="1"/>
    <x v="1"/>
    <x v="0"/>
    <x v="1"/>
    <x v="12"/>
    <x v="12"/>
    <x v="1"/>
    <x v="0"/>
    <x v="0"/>
  </r>
  <r>
    <x v="0"/>
    <x v="11"/>
    <n v="4112000001"/>
    <x v="0"/>
    <s v="03CSAPPLE"/>
    <s v="CALIFORNIA SUN APPLE X 40PCS"/>
    <n v="0"/>
    <n v="1"/>
    <n v="1"/>
    <n v="14"/>
    <n v="2511.63"/>
    <n v="188.37"/>
    <n v="2511.63"/>
    <x v="0"/>
    <x v="0"/>
    <x v="0"/>
    <x v="0"/>
    <x v="15"/>
    <x v="15"/>
    <x v="2"/>
    <x v="0"/>
    <x v="2"/>
  </r>
  <r>
    <x v="0"/>
    <x v="11"/>
    <n v="4112000001"/>
    <x v="0"/>
    <s v="03CSCOCK"/>
    <s v="CALIFORNIA SUN COCKTAIL X 40PCS"/>
    <n v="0"/>
    <n v="2"/>
    <n v="2"/>
    <n v="78"/>
    <n v="5023.26"/>
    <n v="376.74"/>
    <n v="2511.63"/>
    <x v="0"/>
    <x v="0"/>
    <x v="0"/>
    <x v="0"/>
    <x v="8"/>
    <x v="8"/>
    <x v="2"/>
    <x v="0"/>
    <x v="2"/>
  </r>
  <r>
    <x v="0"/>
    <x v="11"/>
    <n v="4112000001"/>
    <x v="0"/>
    <s v="03CSMNG"/>
    <s v="CALIFORNIA SUN MANGO X 40PCS"/>
    <n v="0"/>
    <n v="1"/>
    <n v="1"/>
    <n v="94"/>
    <n v="2511.63"/>
    <n v="188.37"/>
    <n v="2511.63"/>
    <x v="0"/>
    <x v="0"/>
    <x v="0"/>
    <x v="0"/>
    <x v="9"/>
    <x v="9"/>
    <x v="2"/>
    <x v="0"/>
    <x v="2"/>
  </r>
  <r>
    <x v="0"/>
    <x v="11"/>
    <n v="4112000001"/>
    <x v="0"/>
    <s v="03CSORG"/>
    <s v="CALIFORNIA SUN ORANGE X 40PCS"/>
    <n v="0"/>
    <n v="4"/>
    <n v="4"/>
    <n v="5"/>
    <n v="10046.52"/>
    <n v="753.49"/>
    <n v="2511.63"/>
    <x v="0"/>
    <x v="0"/>
    <x v="0"/>
    <x v="0"/>
    <x v="10"/>
    <x v="10"/>
    <x v="2"/>
    <x v="0"/>
    <x v="2"/>
  </r>
  <r>
    <x v="0"/>
    <x v="11"/>
    <n v="4112000001"/>
    <x v="0"/>
    <s v="03CSPNPL"/>
    <s v="CALIFORNIA SUN  PINEAPPLE X 40PCS"/>
    <n v="0"/>
    <n v="3"/>
    <n v="3"/>
    <n v="0"/>
    <n v="7534.89"/>
    <n v="565.12"/>
    <n v="2511.63"/>
    <x v="0"/>
    <x v="0"/>
    <x v="0"/>
    <x v="0"/>
    <x v="11"/>
    <x v="11"/>
    <x v="2"/>
    <x v="0"/>
    <x v="2"/>
  </r>
  <r>
    <x v="0"/>
    <x v="11"/>
    <n v="4112000001"/>
    <x v="0"/>
    <s v="05CNCTAPPLE"/>
    <s v="FRUTTA NATURAL APPLE JUICE 1LTR X 10PCS"/>
    <n v="0"/>
    <n v="18"/>
    <n v="18"/>
    <n v="905"/>
    <n v="72000"/>
    <n v="5400"/>
    <n v="4000"/>
    <x v="0"/>
    <x v="0"/>
    <x v="0"/>
    <x v="0"/>
    <x v="0"/>
    <x v="0"/>
    <x v="0"/>
    <x v="0"/>
    <x v="0"/>
  </r>
  <r>
    <x v="0"/>
    <x v="11"/>
    <n v="4112000001"/>
    <x v="0"/>
    <s v="05CNCTCOCK"/>
    <s v="FRUTTA NATURAL COCKTAIL 1LTR X 10PCS"/>
    <n v="0"/>
    <n v="12"/>
    <n v="12"/>
    <n v="11"/>
    <n v="48000"/>
    <n v="3600"/>
    <n v="4000"/>
    <x v="0"/>
    <x v="0"/>
    <x v="0"/>
    <x v="0"/>
    <x v="14"/>
    <x v="14"/>
    <x v="0"/>
    <x v="0"/>
    <x v="0"/>
  </r>
  <r>
    <x v="0"/>
    <x v="11"/>
    <n v="4112000001"/>
    <x v="0"/>
    <s v="05CNCTORG"/>
    <s v="FRUTTA NATURAL ORANGE 1LTR X 10PCS"/>
    <n v="0"/>
    <n v="26"/>
    <n v="26"/>
    <n v="35"/>
    <n v="104000"/>
    <n v="7800"/>
    <n v="4000"/>
    <x v="0"/>
    <x v="0"/>
    <x v="0"/>
    <x v="0"/>
    <x v="1"/>
    <x v="1"/>
    <x v="0"/>
    <x v="0"/>
    <x v="0"/>
  </r>
  <r>
    <x v="0"/>
    <x v="11"/>
    <n v="4112000001"/>
    <x v="0"/>
    <s v="05CNCTPNPL"/>
    <s v="FRUTTA NATURAL PINEAPPLE 1LTR X 10PCS"/>
    <n v="0"/>
    <n v="13"/>
    <n v="13"/>
    <n v="11"/>
    <n v="52000"/>
    <n v="3900"/>
    <n v="4000"/>
    <x v="0"/>
    <x v="0"/>
    <x v="0"/>
    <x v="0"/>
    <x v="18"/>
    <x v="18"/>
    <x v="0"/>
    <x v="0"/>
    <x v="0"/>
  </r>
  <r>
    <x v="0"/>
    <x v="11"/>
    <n v="4112000001"/>
    <x v="0"/>
    <s v="06MACCRNBRY"/>
    <s v="MACCAW DRINK CRANBERRY 1LTR X 10PCS"/>
    <n v="0"/>
    <n v="13"/>
    <n v="13"/>
    <n v="254"/>
    <n v="48372.09"/>
    <n v="3627.91"/>
    <n v="3720.93"/>
    <x v="0"/>
    <x v="0"/>
    <x v="0"/>
    <x v="0"/>
    <x v="3"/>
    <x v="3"/>
    <x v="1"/>
    <x v="0"/>
    <x v="0"/>
  </r>
  <r>
    <x v="0"/>
    <x v="11"/>
    <n v="4112000001"/>
    <x v="0"/>
    <s v="06MACORAGE"/>
    <s v="MACCAW DRINK ORANGE 1LTR X 10PCS"/>
    <n v="0"/>
    <n v="9"/>
    <n v="9"/>
    <n v="0"/>
    <n v="33488.370000000003"/>
    <n v="2511.63"/>
    <n v="3720.93"/>
    <x v="0"/>
    <x v="0"/>
    <x v="0"/>
    <x v="0"/>
    <x v="19"/>
    <x v="19"/>
    <x v="1"/>
    <x v="0"/>
    <x v="0"/>
  </r>
  <r>
    <x v="0"/>
    <x v="11"/>
    <n v="4112000001"/>
    <x v="0"/>
    <s v="06MACPNPL"/>
    <s v="MACCAW DRINK PINEAPPLE 1LTR X 10PCS"/>
    <n v="0"/>
    <n v="9"/>
    <n v="9"/>
    <n v="21"/>
    <n v="33488.370000000003"/>
    <n v="2511.63"/>
    <n v="3720.93"/>
    <x v="0"/>
    <x v="0"/>
    <x v="0"/>
    <x v="0"/>
    <x v="12"/>
    <x v="12"/>
    <x v="1"/>
    <x v="0"/>
    <x v="0"/>
  </r>
  <r>
    <x v="0"/>
    <x v="11"/>
    <n v="4112000001"/>
    <x v="0"/>
    <s v="07NPBBKT"/>
    <s v="FRUTTA PET BOTTLE BLACKCURRENT 500ML (12PCS)"/>
    <n v="0"/>
    <n v="14"/>
    <n v="14"/>
    <n v="0"/>
    <n v="15627.91"/>
    <n v="1172.0899999999999"/>
    <n v="1116.28"/>
    <x v="0"/>
    <x v="0"/>
    <x v="0"/>
    <x v="0"/>
    <x v="5"/>
    <x v="5"/>
    <x v="0"/>
    <x v="0"/>
    <x v="1"/>
  </r>
  <r>
    <x v="0"/>
    <x v="11"/>
    <n v="4112000001"/>
    <x v="0"/>
    <s v="07NPBCTL"/>
    <s v="FRUTTA PET BOTTLE  COCKTAIL 500ML (12PCS)"/>
    <n v="0"/>
    <n v="15"/>
    <n v="15"/>
    <n v="647"/>
    <n v="16744.189999999999"/>
    <n v="1255.81"/>
    <n v="1116.28"/>
    <x v="0"/>
    <x v="0"/>
    <x v="0"/>
    <x v="0"/>
    <x v="6"/>
    <x v="6"/>
    <x v="0"/>
    <x v="0"/>
    <x v="1"/>
  </r>
  <r>
    <x v="0"/>
    <x v="11"/>
    <n v="4112000001"/>
    <x v="0"/>
    <s v="07NPBORG"/>
    <s v="FRUTTA PET BOTTLE  ORANGE 500ML (12PCS)"/>
    <n v="0"/>
    <n v="63"/>
    <n v="63"/>
    <n v="480"/>
    <n v="70325.58"/>
    <n v="5274.42"/>
    <n v="1116.28"/>
    <x v="0"/>
    <x v="0"/>
    <x v="0"/>
    <x v="0"/>
    <x v="7"/>
    <x v="7"/>
    <x v="0"/>
    <x v="0"/>
    <x v="1"/>
  </r>
  <r>
    <x v="0"/>
    <x v="11"/>
    <n v="4112000001"/>
    <x v="0"/>
    <s v="07NPBPPL"/>
    <s v="FRUTTA PET BOTTLE PINEAPPLE 500ML (12PCS)"/>
    <n v="0"/>
    <n v="95"/>
    <n v="95"/>
    <n v="41"/>
    <n v="106046.51"/>
    <n v="7953.49"/>
    <n v="1116.28"/>
    <x v="0"/>
    <x v="0"/>
    <x v="0"/>
    <x v="0"/>
    <x v="13"/>
    <x v="13"/>
    <x v="0"/>
    <x v="0"/>
    <x v="1"/>
  </r>
  <r>
    <x v="0"/>
    <x v="11"/>
    <n v="4112000024"/>
    <x v="73"/>
    <s v="05CNCTAPPLE"/>
    <s v="FRUTTA NATURAL APPLE JUICE 1LTR X 10PCS"/>
    <n v="0"/>
    <n v="122"/>
    <n v="122"/>
    <n v="905"/>
    <n v="400000"/>
    <n v="30000"/>
    <n v="3278.69"/>
    <x v="1"/>
    <x v="1"/>
    <x v="1"/>
    <x v="4"/>
    <x v="0"/>
    <x v="0"/>
    <x v="0"/>
    <x v="1"/>
    <x v="0"/>
  </r>
  <r>
    <x v="0"/>
    <x v="11"/>
    <n v="4112000024"/>
    <x v="73"/>
    <s v="05CNCTCOCK"/>
    <s v="FRUTTA NATURAL COCKTAIL 1LTR X 10PCS"/>
    <n v="0"/>
    <n v="100"/>
    <n v="100"/>
    <n v="11"/>
    <n v="400000"/>
    <n v="30000"/>
    <n v="4000"/>
    <x v="1"/>
    <x v="1"/>
    <x v="1"/>
    <x v="4"/>
    <x v="14"/>
    <x v="14"/>
    <x v="0"/>
    <x v="1"/>
    <x v="0"/>
  </r>
  <r>
    <x v="0"/>
    <x v="11"/>
    <n v="4112000024"/>
    <x v="73"/>
    <s v="05CNCTORG"/>
    <s v="FRUTTA NATURAL ORANGE 1LTR X 10PCS"/>
    <n v="0"/>
    <n v="173"/>
    <n v="173"/>
    <n v="35"/>
    <n v="600000"/>
    <n v="45000"/>
    <n v="3468.21"/>
    <x v="1"/>
    <x v="1"/>
    <x v="1"/>
    <x v="4"/>
    <x v="1"/>
    <x v="1"/>
    <x v="0"/>
    <x v="1"/>
    <x v="0"/>
  </r>
  <r>
    <x v="0"/>
    <x v="11"/>
    <n v="4112000024"/>
    <x v="73"/>
    <s v="05CNCTPNPL"/>
    <s v="FRUTTA NATURAL PINEAPPLE 1LTR X 10PCS"/>
    <n v="0"/>
    <n v="100"/>
    <n v="100"/>
    <n v="11"/>
    <n v="400000"/>
    <n v="30000"/>
    <n v="4000"/>
    <x v="1"/>
    <x v="1"/>
    <x v="1"/>
    <x v="4"/>
    <x v="18"/>
    <x v="18"/>
    <x v="0"/>
    <x v="1"/>
    <x v="0"/>
  </r>
  <r>
    <x v="0"/>
    <x v="11"/>
    <n v="4112000024"/>
    <x v="73"/>
    <s v="06MACCRNBRY"/>
    <s v="MACCAW DRINK CRANBERRY 1LTR X 10PCS"/>
    <n v="0"/>
    <n v="55"/>
    <n v="55"/>
    <n v="254"/>
    <n v="186046.51"/>
    <n v="13953.49"/>
    <n v="3382.66"/>
    <x v="1"/>
    <x v="1"/>
    <x v="1"/>
    <x v="4"/>
    <x v="3"/>
    <x v="3"/>
    <x v="1"/>
    <x v="1"/>
    <x v="0"/>
  </r>
  <r>
    <x v="0"/>
    <x v="11"/>
    <n v="4112000024"/>
    <x v="73"/>
    <s v="06MACORAGE"/>
    <s v="MACCAW DRINK ORANGE 1LTR X 10PCS"/>
    <n v="0"/>
    <n v="55"/>
    <n v="55"/>
    <n v="0"/>
    <n v="186046.51"/>
    <n v="13953.49"/>
    <n v="3382.66"/>
    <x v="1"/>
    <x v="1"/>
    <x v="1"/>
    <x v="4"/>
    <x v="19"/>
    <x v="19"/>
    <x v="1"/>
    <x v="1"/>
    <x v="0"/>
  </r>
  <r>
    <x v="0"/>
    <x v="11"/>
    <n v="4112000024"/>
    <x v="73"/>
    <s v="06MACPNPL"/>
    <s v="MACCAW DRINK PINEAPPLE 1LTR X 10PCS"/>
    <n v="0"/>
    <n v="55"/>
    <n v="55"/>
    <n v="21"/>
    <n v="186046.51"/>
    <n v="13953.49"/>
    <n v="3382.66"/>
    <x v="1"/>
    <x v="1"/>
    <x v="1"/>
    <x v="4"/>
    <x v="12"/>
    <x v="12"/>
    <x v="1"/>
    <x v="1"/>
    <x v="0"/>
  </r>
  <r>
    <x v="0"/>
    <x v="11"/>
    <n v="4112000024"/>
    <x v="73"/>
    <s v="07NPBORG"/>
    <s v="FRUTTA PET BOTTLE  ORANGE 500ML (12PCS)"/>
    <n v="0"/>
    <n v="83"/>
    <n v="83"/>
    <n v="480"/>
    <n v="83720.929999999993"/>
    <n v="6279.07"/>
    <n v="1008.69"/>
    <x v="1"/>
    <x v="1"/>
    <x v="1"/>
    <x v="4"/>
    <x v="7"/>
    <x v="7"/>
    <x v="0"/>
    <x v="1"/>
    <x v="1"/>
  </r>
  <r>
    <x v="0"/>
    <x v="11"/>
    <n v="4112000024"/>
    <x v="73"/>
    <s v="07NPBPPL"/>
    <s v="FRUTTA PET BOTTLE PINEAPPLE 500ML (12PCS)"/>
    <n v="0"/>
    <n v="82"/>
    <n v="82"/>
    <n v="41"/>
    <n v="83720.929999999993"/>
    <n v="6279.07"/>
    <n v="1020.99"/>
    <x v="1"/>
    <x v="1"/>
    <x v="1"/>
    <x v="4"/>
    <x v="13"/>
    <x v="13"/>
    <x v="0"/>
    <x v="1"/>
    <x v="1"/>
  </r>
  <r>
    <x v="0"/>
    <x v="11"/>
    <n v="4112000080"/>
    <x v="100"/>
    <s v="03CSAPPLE"/>
    <s v="CALIFORNIA SUN APPLE X 40PCS"/>
    <n v="0"/>
    <n v="70"/>
    <n v="70"/>
    <n v="14"/>
    <n v="175814.1"/>
    <n v="13186.06"/>
    <n v="2511.63"/>
    <x v="1"/>
    <x v="1"/>
    <x v="0"/>
    <x v="1"/>
    <x v="15"/>
    <x v="15"/>
    <x v="2"/>
    <x v="0"/>
    <x v="2"/>
  </r>
  <r>
    <x v="0"/>
    <x v="11"/>
    <n v="4112000080"/>
    <x v="100"/>
    <s v="05CNCTAPPLE"/>
    <s v="FRUTTA NATURAL APPLE JUICE 1LTR X 10PCS"/>
    <n v="0"/>
    <n v="126"/>
    <n v="126"/>
    <n v="905"/>
    <n v="400000"/>
    <n v="30000"/>
    <n v="3174.6"/>
    <x v="1"/>
    <x v="1"/>
    <x v="0"/>
    <x v="1"/>
    <x v="0"/>
    <x v="0"/>
    <x v="0"/>
    <x v="0"/>
    <x v="0"/>
  </r>
  <r>
    <x v="0"/>
    <x v="11"/>
    <n v="4112000080"/>
    <x v="100"/>
    <s v="05CNCTCOCK"/>
    <s v="FRUTTA NATURAL COCKTAIL 1LTR X 10PCS"/>
    <n v="0"/>
    <n v="100"/>
    <n v="100"/>
    <n v="11"/>
    <n v="400000"/>
    <n v="30000"/>
    <n v="4000"/>
    <x v="1"/>
    <x v="1"/>
    <x v="0"/>
    <x v="1"/>
    <x v="14"/>
    <x v="14"/>
    <x v="0"/>
    <x v="0"/>
    <x v="0"/>
  </r>
  <r>
    <x v="0"/>
    <x v="11"/>
    <n v="4112000080"/>
    <x v="100"/>
    <s v="05CNCTORG"/>
    <s v="FRUTTA NATURAL ORANGE 1LTR X 10PCS"/>
    <n v="0"/>
    <n v="50"/>
    <n v="50"/>
    <n v="35"/>
    <n v="200000"/>
    <n v="15000"/>
    <n v="4000"/>
    <x v="1"/>
    <x v="1"/>
    <x v="0"/>
    <x v="1"/>
    <x v="1"/>
    <x v="1"/>
    <x v="0"/>
    <x v="0"/>
    <x v="0"/>
  </r>
  <r>
    <x v="0"/>
    <x v="11"/>
    <n v="4112000080"/>
    <x v="100"/>
    <s v="05CNCTPNPL"/>
    <s v="FRUTTA NATURAL PINEAPPLE 1LTR X 10PCS"/>
    <n v="0"/>
    <n v="80"/>
    <n v="80"/>
    <n v="11"/>
    <n v="320000"/>
    <n v="24000"/>
    <n v="4000"/>
    <x v="1"/>
    <x v="1"/>
    <x v="0"/>
    <x v="1"/>
    <x v="18"/>
    <x v="18"/>
    <x v="0"/>
    <x v="0"/>
    <x v="0"/>
  </r>
  <r>
    <x v="0"/>
    <x v="11"/>
    <n v="4112000080"/>
    <x v="100"/>
    <s v="06MACCRNBRY"/>
    <s v="MACCAW DRINK CRANBERRY 1LTR X 10PCS"/>
    <n v="0"/>
    <n v="99"/>
    <n v="99"/>
    <n v="254"/>
    <n v="297674.42"/>
    <n v="22325.58"/>
    <n v="3006.81"/>
    <x v="1"/>
    <x v="1"/>
    <x v="0"/>
    <x v="1"/>
    <x v="3"/>
    <x v="3"/>
    <x v="1"/>
    <x v="0"/>
    <x v="0"/>
  </r>
  <r>
    <x v="0"/>
    <x v="11"/>
    <n v="4112000080"/>
    <x v="100"/>
    <s v="06MACORAGE"/>
    <s v="MACCAW DRINK ORANGE 1LTR X 10PCS"/>
    <n v="0"/>
    <n v="80"/>
    <n v="80"/>
    <n v="0"/>
    <n v="297674.42"/>
    <n v="22325.58"/>
    <n v="3720.93"/>
    <x v="1"/>
    <x v="1"/>
    <x v="0"/>
    <x v="1"/>
    <x v="19"/>
    <x v="19"/>
    <x v="1"/>
    <x v="0"/>
    <x v="0"/>
  </r>
  <r>
    <x v="0"/>
    <x v="11"/>
    <n v="4112000080"/>
    <x v="100"/>
    <s v="06MACPNPL"/>
    <s v="MACCAW DRINK PINEAPPLE 1LTR X 10PCS"/>
    <n v="0"/>
    <n v="80"/>
    <n v="80"/>
    <n v="21"/>
    <n v="297674.42"/>
    <n v="22325.58"/>
    <n v="3720.93"/>
    <x v="1"/>
    <x v="1"/>
    <x v="0"/>
    <x v="1"/>
    <x v="12"/>
    <x v="12"/>
    <x v="1"/>
    <x v="0"/>
    <x v="0"/>
  </r>
  <r>
    <x v="0"/>
    <x v="11"/>
    <n v="4112000080"/>
    <x v="100"/>
    <s v="07NPBCTL"/>
    <s v="FRUTTA PET BOTTLE  COCKTAIL 500ML (12PCS)"/>
    <n v="0"/>
    <n v="40"/>
    <n v="40"/>
    <n v="647"/>
    <n v="44651.16"/>
    <n v="3348.84"/>
    <n v="1116.28"/>
    <x v="1"/>
    <x v="1"/>
    <x v="0"/>
    <x v="1"/>
    <x v="6"/>
    <x v="6"/>
    <x v="0"/>
    <x v="0"/>
    <x v="1"/>
  </r>
  <r>
    <x v="0"/>
    <x v="11"/>
    <n v="4112000080"/>
    <x v="100"/>
    <s v="07NPBORG"/>
    <s v="FRUTTA PET BOTTLE  ORANGE 500ML (12PCS)"/>
    <n v="0"/>
    <n v="40"/>
    <n v="40"/>
    <n v="480"/>
    <n v="44651.16"/>
    <n v="3348.84"/>
    <n v="1116.28"/>
    <x v="1"/>
    <x v="1"/>
    <x v="0"/>
    <x v="1"/>
    <x v="7"/>
    <x v="7"/>
    <x v="0"/>
    <x v="0"/>
    <x v="1"/>
  </r>
  <r>
    <x v="0"/>
    <x v="11"/>
    <n v="4112000080"/>
    <x v="100"/>
    <s v="07NPBPPL"/>
    <s v="FRUTTA PET BOTTLE PINEAPPLE 500ML (12PCS)"/>
    <n v="0"/>
    <n v="8"/>
    <n v="8"/>
    <n v="41"/>
    <n v="0"/>
    <n v="0"/>
    <n v="0"/>
    <x v="1"/>
    <x v="1"/>
    <x v="0"/>
    <x v="1"/>
    <x v="13"/>
    <x v="13"/>
    <x v="0"/>
    <x v="0"/>
    <x v="1"/>
  </r>
  <r>
    <x v="0"/>
    <x v="11"/>
    <n v="4112000155"/>
    <x v="186"/>
    <s v="05CNCTAPPLE"/>
    <s v="FRUTTA NATURAL APPLE JUICE 1LTR X 10PCS"/>
    <n v="0"/>
    <n v="50"/>
    <n v="50"/>
    <n v="905"/>
    <n v="200000"/>
    <n v="15000"/>
    <n v="4000"/>
    <x v="0"/>
    <x v="4"/>
    <x v="0"/>
    <x v="6"/>
    <x v="0"/>
    <x v="0"/>
    <x v="0"/>
    <x v="0"/>
    <x v="0"/>
  </r>
  <r>
    <x v="0"/>
    <x v="11"/>
    <n v="4112000155"/>
    <x v="186"/>
    <s v="05CNCTCOCK"/>
    <s v="FRUTTA NATURAL COCKTAIL 1LTR X 10PCS"/>
    <n v="0"/>
    <n v="100"/>
    <n v="100"/>
    <n v="11"/>
    <n v="400000"/>
    <n v="30000"/>
    <n v="4000"/>
    <x v="0"/>
    <x v="4"/>
    <x v="0"/>
    <x v="6"/>
    <x v="14"/>
    <x v="14"/>
    <x v="0"/>
    <x v="0"/>
    <x v="0"/>
  </r>
  <r>
    <x v="0"/>
    <x v="11"/>
    <n v="4112000155"/>
    <x v="186"/>
    <s v="05CNCTORG"/>
    <s v="FRUTTA NATURAL ORANGE 1LTR X 10PCS"/>
    <n v="0"/>
    <n v="150"/>
    <n v="150"/>
    <n v="35"/>
    <n v="600000"/>
    <n v="45000"/>
    <n v="4000"/>
    <x v="0"/>
    <x v="4"/>
    <x v="0"/>
    <x v="6"/>
    <x v="1"/>
    <x v="1"/>
    <x v="0"/>
    <x v="0"/>
    <x v="0"/>
  </r>
  <r>
    <x v="0"/>
    <x v="11"/>
    <n v="4112000155"/>
    <x v="186"/>
    <s v="05CNCTPNPL"/>
    <s v="FRUTTA NATURAL PINEAPPLE 1LTR X 10PCS"/>
    <n v="0"/>
    <n v="100"/>
    <n v="100"/>
    <n v="11"/>
    <n v="400000"/>
    <n v="30000"/>
    <n v="4000"/>
    <x v="0"/>
    <x v="4"/>
    <x v="0"/>
    <x v="6"/>
    <x v="18"/>
    <x v="18"/>
    <x v="0"/>
    <x v="0"/>
    <x v="0"/>
  </r>
  <r>
    <x v="0"/>
    <x v="11"/>
    <n v="4112000155"/>
    <x v="186"/>
    <s v="06MACCRNBRY"/>
    <s v="MACCAW DRINK CRANBERRY 1LTR X 10PCS"/>
    <n v="0"/>
    <n v="50"/>
    <n v="50"/>
    <n v="254"/>
    <n v="186046.51"/>
    <n v="13953.49"/>
    <n v="3720.93"/>
    <x v="0"/>
    <x v="4"/>
    <x v="0"/>
    <x v="6"/>
    <x v="3"/>
    <x v="3"/>
    <x v="1"/>
    <x v="0"/>
    <x v="0"/>
  </r>
  <r>
    <x v="0"/>
    <x v="11"/>
    <n v="4112000155"/>
    <x v="186"/>
    <s v="06MACORAGE"/>
    <s v="MACCAW DRINK ORANGE 1LTR X 10PCS"/>
    <n v="0"/>
    <n v="20"/>
    <n v="20"/>
    <n v="0"/>
    <n v="74418.600000000006"/>
    <n v="5581.4"/>
    <n v="3720.93"/>
    <x v="0"/>
    <x v="4"/>
    <x v="0"/>
    <x v="6"/>
    <x v="19"/>
    <x v="19"/>
    <x v="1"/>
    <x v="0"/>
    <x v="0"/>
  </r>
  <r>
    <x v="0"/>
    <x v="11"/>
    <n v="4112000188"/>
    <x v="2"/>
    <s v="03CSMNG"/>
    <s v="CALIFORNIA SUN MANGO X 40PCS"/>
    <n v="0"/>
    <n v="200"/>
    <n v="200"/>
    <n v="94"/>
    <n v="502326"/>
    <n v="37674.449999999997"/>
    <n v="2511.63"/>
    <x v="0"/>
    <x v="2"/>
    <x v="1"/>
    <x v="2"/>
    <x v="9"/>
    <x v="9"/>
    <x v="2"/>
    <x v="1"/>
    <x v="2"/>
  </r>
  <r>
    <x v="0"/>
    <x v="11"/>
    <n v="4112000188"/>
    <x v="2"/>
    <s v="04NCTAPPLE"/>
    <s v="FRUTTA NATURAL  APPLE 250ML X 24PCS"/>
    <n v="0"/>
    <n v="300"/>
    <n v="300"/>
    <n v="0"/>
    <n v="948837.21"/>
    <n v="71162.789999999994"/>
    <n v="3162.79"/>
    <x v="0"/>
    <x v="2"/>
    <x v="1"/>
    <x v="2"/>
    <x v="20"/>
    <x v="20"/>
    <x v="0"/>
    <x v="1"/>
    <x v="3"/>
  </r>
  <r>
    <x v="0"/>
    <x v="11"/>
    <n v="4112000188"/>
    <x v="2"/>
    <s v="05CNCTAPPLE"/>
    <s v="FRUTTA NATURAL APPLE JUICE 1LTR X 10PCS"/>
    <n v="0"/>
    <n v="700"/>
    <n v="700"/>
    <n v="905"/>
    <n v="2800000"/>
    <n v="210000"/>
    <n v="4000"/>
    <x v="0"/>
    <x v="2"/>
    <x v="1"/>
    <x v="2"/>
    <x v="0"/>
    <x v="0"/>
    <x v="0"/>
    <x v="1"/>
    <x v="0"/>
  </r>
  <r>
    <x v="0"/>
    <x v="11"/>
    <n v="4112000188"/>
    <x v="2"/>
    <s v="05CNCTCOCK"/>
    <s v="FRUTTA NATURAL COCKTAIL 1LTR X 10PCS"/>
    <n v="0"/>
    <n v="200"/>
    <n v="200"/>
    <n v="11"/>
    <n v="800000"/>
    <n v="60000"/>
    <n v="4000"/>
    <x v="0"/>
    <x v="2"/>
    <x v="1"/>
    <x v="2"/>
    <x v="14"/>
    <x v="14"/>
    <x v="0"/>
    <x v="1"/>
    <x v="0"/>
  </r>
  <r>
    <x v="0"/>
    <x v="11"/>
    <n v="4112000188"/>
    <x v="2"/>
    <s v="05CNCTORG"/>
    <s v="FRUTTA NATURAL ORANGE 1LTR X 10PCS"/>
    <n v="0"/>
    <n v="1200"/>
    <n v="1200"/>
    <n v="35"/>
    <n v="4800000"/>
    <n v="360000"/>
    <n v="4000"/>
    <x v="0"/>
    <x v="2"/>
    <x v="1"/>
    <x v="2"/>
    <x v="1"/>
    <x v="1"/>
    <x v="0"/>
    <x v="1"/>
    <x v="0"/>
  </r>
  <r>
    <x v="0"/>
    <x v="11"/>
    <n v="4112000188"/>
    <x v="2"/>
    <s v="05CNCTPNPL"/>
    <s v="FRUTTA NATURAL PINEAPPLE 1LTR X 10PCS"/>
    <n v="0"/>
    <n v="900"/>
    <n v="900"/>
    <n v="11"/>
    <n v="3600000"/>
    <n v="270000"/>
    <n v="4000"/>
    <x v="0"/>
    <x v="2"/>
    <x v="1"/>
    <x v="2"/>
    <x v="18"/>
    <x v="18"/>
    <x v="0"/>
    <x v="1"/>
    <x v="0"/>
  </r>
  <r>
    <x v="0"/>
    <x v="11"/>
    <n v="4112000188"/>
    <x v="2"/>
    <s v="06MACCRNBRY"/>
    <s v="MACCAW DRINK CRANBERRY 1LTR X 10PCS"/>
    <n v="0"/>
    <n v="530"/>
    <n v="530"/>
    <n v="254"/>
    <n v="1972093.01"/>
    <n v="147906.98000000001"/>
    <n v="3720.93"/>
    <x v="0"/>
    <x v="2"/>
    <x v="1"/>
    <x v="2"/>
    <x v="3"/>
    <x v="3"/>
    <x v="1"/>
    <x v="1"/>
    <x v="0"/>
  </r>
  <r>
    <x v="0"/>
    <x v="11"/>
    <n v="4112000188"/>
    <x v="2"/>
    <s v="06MACORAGE"/>
    <s v="MACCAW DRINK ORANGE 1LTR X 10PCS"/>
    <n v="0"/>
    <n v="240"/>
    <n v="240"/>
    <n v="0"/>
    <n v="893023.25"/>
    <n v="66976.740000000005"/>
    <n v="3720.93"/>
    <x v="0"/>
    <x v="2"/>
    <x v="1"/>
    <x v="2"/>
    <x v="19"/>
    <x v="19"/>
    <x v="1"/>
    <x v="1"/>
    <x v="0"/>
  </r>
  <r>
    <x v="0"/>
    <x v="11"/>
    <n v="4112000188"/>
    <x v="2"/>
    <s v="06MACPNPL"/>
    <s v="MACCAW DRINK PINEAPPLE 1LTR X 10PCS"/>
    <n v="0"/>
    <n v="330"/>
    <n v="330"/>
    <n v="21"/>
    <n v="1227906.97"/>
    <n v="92093.02"/>
    <n v="3720.93"/>
    <x v="0"/>
    <x v="2"/>
    <x v="1"/>
    <x v="2"/>
    <x v="12"/>
    <x v="12"/>
    <x v="1"/>
    <x v="1"/>
    <x v="0"/>
  </r>
  <r>
    <x v="0"/>
    <x v="11"/>
    <n v="4112000206"/>
    <x v="4"/>
    <s v="03CSPNPL"/>
    <s v="CALIFORNIA SUN  PINEAPPLE X 40PCS"/>
    <n v="0"/>
    <n v="10"/>
    <n v="10"/>
    <n v="0"/>
    <n v="25116.3"/>
    <n v="1883.72"/>
    <n v="2511.63"/>
    <x v="1"/>
    <x v="1"/>
    <x v="0"/>
    <x v="1"/>
    <x v="11"/>
    <x v="11"/>
    <x v="2"/>
    <x v="0"/>
    <x v="2"/>
  </r>
  <r>
    <x v="0"/>
    <x v="11"/>
    <n v="4112000206"/>
    <x v="4"/>
    <s v="04NCTAPPLE"/>
    <s v="FRUTTA NATURAL  APPLE 250ML X 24PCS"/>
    <n v="0"/>
    <n v="10"/>
    <n v="10"/>
    <n v="0"/>
    <n v="31627.91"/>
    <n v="2372.09"/>
    <n v="3162.79"/>
    <x v="1"/>
    <x v="1"/>
    <x v="0"/>
    <x v="1"/>
    <x v="20"/>
    <x v="20"/>
    <x v="0"/>
    <x v="0"/>
    <x v="3"/>
  </r>
  <r>
    <x v="0"/>
    <x v="11"/>
    <n v="4112000206"/>
    <x v="4"/>
    <s v="04NCTORG"/>
    <s v="FRUTTA NATURAL ORANGE 250ML X 24PCS"/>
    <n v="0"/>
    <n v="5"/>
    <n v="5"/>
    <n v="150"/>
    <n v="15813.95"/>
    <n v="1186.05"/>
    <n v="3162.79"/>
    <x v="1"/>
    <x v="1"/>
    <x v="0"/>
    <x v="1"/>
    <x v="21"/>
    <x v="21"/>
    <x v="0"/>
    <x v="0"/>
    <x v="3"/>
  </r>
  <r>
    <x v="0"/>
    <x v="11"/>
    <n v="4112000206"/>
    <x v="4"/>
    <s v="05CNCTAPPLE"/>
    <s v="FRUTTA NATURAL APPLE JUICE 1LTR X 10PCS"/>
    <n v="0"/>
    <n v="72"/>
    <n v="72"/>
    <n v="905"/>
    <n v="240000"/>
    <n v="18000"/>
    <n v="3333.33"/>
    <x v="1"/>
    <x v="1"/>
    <x v="0"/>
    <x v="1"/>
    <x v="0"/>
    <x v="0"/>
    <x v="0"/>
    <x v="0"/>
    <x v="0"/>
  </r>
  <r>
    <x v="0"/>
    <x v="11"/>
    <n v="4112000206"/>
    <x v="4"/>
    <s v="05CNCTCOCK"/>
    <s v="FRUTTA NATURAL COCKTAIL 1LTR X 10PCS"/>
    <n v="0"/>
    <n v="45"/>
    <n v="45"/>
    <n v="11"/>
    <n v="180000"/>
    <n v="13500"/>
    <n v="4000"/>
    <x v="1"/>
    <x v="1"/>
    <x v="0"/>
    <x v="1"/>
    <x v="14"/>
    <x v="14"/>
    <x v="0"/>
    <x v="0"/>
    <x v="0"/>
  </r>
  <r>
    <x v="0"/>
    <x v="11"/>
    <n v="4112000206"/>
    <x v="4"/>
    <s v="05CNCTORG"/>
    <s v="FRUTTA NATURAL ORANGE 1LTR X 10PCS"/>
    <n v="0"/>
    <n v="65"/>
    <n v="65"/>
    <n v="35"/>
    <n v="240000"/>
    <n v="18000"/>
    <n v="3692.31"/>
    <x v="1"/>
    <x v="1"/>
    <x v="0"/>
    <x v="1"/>
    <x v="1"/>
    <x v="1"/>
    <x v="0"/>
    <x v="0"/>
    <x v="0"/>
  </r>
  <r>
    <x v="0"/>
    <x v="11"/>
    <n v="4112000206"/>
    <x v="4"/>
    <s v="05CNCTPNPL"/>
    <s v="FRUTTA NATURAL PINEAPPLE 1LTR X 10PCS"/>
    <n v="0"/>
    <n v="60"/>
    <n v="60"/>
    <n v="11"/>
    <n v="240000"/>
    <n v="18000"/>
    <n v="4000"/>
    <x v="1"/>
    <x v="1"/>
    <x v="0"/>
    <x v="1"/>
    <x v="18"/>
    <x v="18"/>
    <x v="0"/>
    <x v="0"/>
    <x v="0"/>
  </r>
  <r>
    <x v="0"/>
    <x v="11"/>
    <n v="4112000206"/>
    <x v="4"/>
    <s v="06MACC0CK"/>
    <s v="MACCAW DRINK COCKTAIL 1LTR X 10PCS"/>
    <n v="0"/>
    <n v="3"/>
    <n v="3"/>
    <n v="67"/>
    <n v="11162.79"/>
    <n v="837.21"/>
    <n v="3720.93"/>
    <x v="1"/>
    <x v="1"/>
    <x v="0"/>
    <x v="1"/>
    <x v="2"/>
    <x v="2"/>
    <x v="1"/>
    <x v="0"/>
    <x v="0"/>
  </r>
  <r>
    <x v="0"/>
    <x v="11"/>
    <n v="4112000206"/>
    <x v="4"/>
    <s v="06MACCRNBRY"/>
    <s v="MACCAW DRINK CRANBERRY 1LTR X 10PCS"/>
    <n v="3"/>
    <n v="32"/>
    <n v="29"/>
    <n v="254"/>
    <n v="100465.12"/>
    <n v="7534.88"/>
    <n v="3464.31"/>
    <x v="1"/>
    <x v="1"/>
    <x v="0"/>
    <x v="1"/>
    <x v="3"/>
    <x v="3"/>
    <x v="1"/>
    <x v="0"/>
    <x v="0"/>
  </r>
  <r>
    <x v="0"/>
    <x v="11"/>
    <n v="4112000206"/>
    <x v="4"/>
    <s v="06MACORAGE"/>
    <s v="MACCAW DRINK ORANGE 1LTR X 10PCS"/>
    <n v="0"/>
    <n v="16"/>
    <n v="16"/>
    <n v="0"/>
    <n v="55813.95"/>
    <n v="4186.05"/>
    <n v="3488.37"/>
    <x v="1"/>
    <x v="1"/>
    <x v="0"/>
    <x v="1"/>
    <x v="19"/>
    <x v="19"/>
    <x v="1"/>
    <x v="0"/>
    <x v="0"/>
  </r>
  <r>
    <x v="0"/>
    <x v="11"/>
    <n v="4112000206"/>
    <x v="4"/>
    <s v="06MACPNPL"/>
    <s v="MACCAW DRINK PINEAPPLE 1LTR X 10PCS"/>
    <n v="0"/>
    <n v="15"/>
    <n v="15"/>
    <n v="21"/>
    <n v="55813.95"/>
    <n v="4186.05"/>
    <n v="3720.93"/>
    <x v="1"/>
    <x v="1"/>
    <x v="0"/>
    <x v="1"/>
    <x v="12"/>
    <x v="12"/>
    <x v="1"/>
    <x v="0"/>
    <x v="0"/>
  </r>
  <r>
    <x v="0"/>
    <x v="11"/>
    <n v="4112000206"/>
    <x v="4"/>
    <s v="07NPBBKT"/>
    <s v="FRUTTA PET BOTTLE BLACKCURRENT 500ML (12PCS)"/>
    <n v="0"/>
    <n v="18"/>
    <n v="18"/>
    <n v="0"/>
    <n v="16744.189999999999"/>
    <n v="1255.81"/>
    <n v="930.23"/>
    <x v="1"/>
    <x v="1"/>
    <x v="0"/>
    <x v="1"/>
    <x v="5"/>
    <x v="5"/>
    <x v="0"/>
    <x v="0"/>
    <x v="1"/>
  </r>
  <r>
    <x v="0"/>
    <x v="11"/>
    <n v="4112000206"/>
    <x v="4"/>
    <s v="07NPBCTL"/>
    <s v="FRUTTA PET BOTTLE  COCKTAIL 500ML (12PCS)"/>
    <n v="0"/>
    <n v="17"/>
    <n v="17"/>
    <n v="647"/>
    <n v="16744.189999999999"/>
    <n v="1255.81"/>
    <n v="984.95"/>
    <x v="1"/>
    <x v="1"/>
    <x v="0"/>
    <x v="1"/>
    <x v="6"/>
    <x v="6"/>
    <x v="0"/>
    <x v="0"/>
    <x v="1"/>
  </r>
  <r>
    <x v="0"/>
    <x v="11"/>
    <n v="4112000206"/>
    <x v="4"/>
    <s v="07NPBORG"/>
    <s v="FRUTTA PET BOTTLE  ORANGE 500ML (12PCS)"/>
    <n v="0"/>
    <n v="10"/>
    <n v="10"/>
    <n v="480"/>
    <n v="11162.79"/>
    <n v="837.21"/>
    <n v="1116.28"/>
    <x v="1"/>
    <x v="1"/>
    <x v="0"/>
    <x v="1"/>
    <x v="7"/>
    <x v="7"/>
    <x v="0"/>
    <x v="0"/>
    <x v="1"/>
  </r>
  <r>
    <x v="0"/>
    <x v="11"/>
    <n v="4112000206"/>
    <x v="4"/>
    <s v="07NPBPPL"/>
    <s v="FRUTTA PET BOTTLE PINEAPPLE 500ML (12PCS)"/>
    <n v="0"/>
    <n v="15"/>
    <n v="15"/>
    <n v="41"/>
    <n v="16744.189999999999"/>
    <n v="1255.81"/>
    <n v="1116.28"/>
    <x v="1"/>
    <x v="1"/>
    <x v="0"/>
    <x v="1"/>
    <x v="13"/>
    <x v="13"/>
    <x v="0"/>
    <x v="0"/>
    <x v="1"/>
  </r>
  <r>
    <x v="0"/>
    <x v="11"/>
    <n v="4112000215"/>
    <x v="6"/>
    <s v="05CNCTCOCK"/>
    <s v="FRUTTA NATURAL COCKTAIL 1LTR X 10PCS"/>
    <n v="0"/>
    <n v="10"/>
    <n v="10"/>
    <n v="11"/>
    <n v="40000"/>
    <n v="3000"/>
    <n v="4000"/>
    <x v="1"/>
    <x v="1"/>
    <x v="0"/>
    <x v="1"/>
    <x v="14"/>
    <x v="14"/>
    <x v="0"/>
    <x v="0"/>
    <x v="0"/>
  </r>
  <r>
    <x v="0"/>
    <x v="11"/>
    <n v="4112000215"/>
    <x v="6"/>
    <s v="05CNCTORG"/>
    <s v="FRUTTA NATURAL ORANGE 1LTR X 10PCS"/>
    <n v="0"/>
    <n v="20"/>
    <n v="20"/>
    <n v="35"/>
    <n v="72000"/>
    <n v="5400"/>
    <n v="3600"/>
    <x v="1"/>
    <x v="1"/>
    <x v="0"/>
    <x v="1"/>
    <x v="1"/>
    <x v="1"/>
    <x v="0"/>
    <x v="0"/>
    <x v="0"/>
  </r>
  <r>
    <x v="0"/>
    <x v="11"/>
    <n v="4112000215"/>
    <x v="6"/>
    <s v="06MACCRNBRY"/>
    <s v="MACCAW DRINK CRANBERRY 1LTR X 10PCS"/>
    <n v="0"/>
    <n v="12"/>
    <n v="12"/>
    <n v="254"/>
    <n v="37209.300000000003"/>
    <n v="2790.7"/>
    <n v="3100.78"/>
    <x v="1"/>
    <x v="1"/>
    <x v="0"/>
    <x v="1"/>
    <x v="3"/>
    <x v="3"/>
    <x v="1"/>
    <x v="0"/>
    <x v="0"/>
  </r>
  <r>
    <x v="0"/>
    <x v="11"/>
    <n v="4112000215"/>
    <x v="6"/>
    <s v="06MACORAGE"/>
    <s v="MACCAW DRINK ORANGE 1LTR X 10PCS"/>
    <n v="0"/>
    <n v="8"/>
    <n v="8"/>
    <n v="0"/>
    <n v="29767.439999999999"/>
    <n v="2232.56"/>
    <n v="3720.93"/>
    <x v="1"/>
    <x v="1"/>
    <x v="0"/>
    <x v="1"/>
    <x v="19"/>
    <x v="19"/>
    <x v="1"/>
    <x v="0"/>
    <x v="0"/>
  </r>
  <r>
    <x v="0"/>
    <x v="11"/>
    <n v="4112000215"/>
    <x v="6"/>
    <s v="06MACPNPL"/>
    <s v="MACCAW DRINK PINEAPPLE 1LTR X 10PCS"/>
    <n v="0"/>
    <n v="10"/>
    <n v="10"/>
    <n v="21"/>
    <n v="37209.300000000003"/>
    <n v="2790.7"/>
    <n v="3720.93"/>
    <x v="1"/>
    <x v="1"/>
    <x v="0"/>
    <x v="1"/>
    <x v="12"/>
    <x v="12"/>
    <x v="1"/>
    <x v="0"/>
    <x v="0"/>
  </r>
  <r>
    <x v="0"/>
    <x v="11"/>
    <n v="4112000215"/>
    <x v="6"/>
    <s v="07NPBORG"/>
    <s v="FRUTTA PET BOTTLE  ORANGE 500ML (12PCS)"/>
    <n v="0"/>
    <n v="10"/>
    <n v="10"/>
    <n v="480"/>
    <n v="11162.79"/>
    <n v="837.21"/>
    <n v="1116.28"/>
    <x v="1"/>
    <x v="1"/>
    <x v="0"/>
    <x v="1"/>
    <x v="7"/>
    <x v="7"/>
    <x v="0"/>
    <x v="0"/>
    <x v="1"/>
  </r>
  <r>
    <x v="0"/>
    <x v="11"/>
    <n v="4112000215"/>
    <x v="6"/>
    <s v="07NPBPPL"/>
    <s v="FRUTTA PET BOTTLE PINEAPPLE 500ML (12PCS)"/>
    <n v="0"/>
    <n v="10"/>
    <n v="10"/>
    <n v="41"/>
    <n v="8930.23"/>
    <n v="669.77"/>
    <n v="893.02"/>
    <x v="1"/>
    <x v="1"/>
    <x v="0"/>
    <x v="1"/>
    <x v="13"/>
    <x v="13"/>
    <x v="0"/>
    <x v="0"/>
    <x v="1"/>
  </r>
  <r>
    <x v="0"/>
    <x v="11"/>
    <n v="4112000219"/>
    <x v="7"/>
    <s v="05CNCTAPPLE"/>
    <s v="FRUTTA NATURAL APPLE JUICE 1LTR X 10PCS"/>
    <n v="0"/>
    <n v="1600"/>
    <n v="1600"/>
    <n v="905"/>
    <n v="6400000"/>
    <n v="480000"/>
    <n v="4000"/>
    <x v="1"/>
    <x v="1"/>
    <x v="1"/>
    <x v="4"/>
    <x v="0"/>
    <x v="0"/>
    <x v="0"/>
    <x v="1"/>
    <x v="0"/>
  </r>
  <r>
    <x v="0"/>
    <x v="11"/>
    <n v="4112000219"/>
    <x v="7"/>
    <s v="05CNCTCOCK"/>
    <s v="FRUTTA NATURAL COCKTAIL 1LTR X 10PCS"/>
    <n v="0"/>
    <n v="1000"/>
    <n v="1000"/>
    <n v="11"/>
    <n v="4000000"/>
    <n v="300000"/>
    <n v="4000"/>
    <x v="1"/>
    <x v="1"/>
    <x v="1"/>
    <x v="4"/>
    <x v="14"/>
    <x v="14"/>
    <x v="0"/>
    <x v="1"/>
    <x v="0"/>
  </r>
  <r>
    <x v="0"/>
    <x v="11"/>
    <n v="4112000219"/>
    <x v="7"/>
    <s v="05CNCTORG"/>
    <s v="FRUTTA NATURAL ORANGE 1LTR X 10PCS"/>
    <n v="0"/>
    <n v="800"/>
    <n v="800"/>
    <n v="35"/>
    <n v="3200000"/>
    <n v="240000"/>
    <n v="4000"/>
    <x v="1"/>
    <x v="1"/>
    <x v="1"/>
    <x v="4"/>
    <x v="1"/>
    <x v="1"/>
    <x v="0"/>
    <x v="1"/>
    <x v="0"/>
  </r>
  <r>
    <x v="0"/>
    <x v="11"/>
    <n v="4112000219"/>
    <x v="7"/>
    <s v="05CNCTPNPL"/>
    <s v="FRUTTA NATURAL PINEAPPLE 1LTR X 10PCS"/>
    <n v="0"/>
    <n v="1000"/>
    <n v="1000"/>
    <n v="11"/>
    <n v="4000000"/>
    <n v="300000"/>
    <n v="4000"/>
    <x v="1"/>
    <x v="1"/>
    <x v="1"/>
    <x v="4"/>
    <x v="18"/>
    <x v="18"/>
    <x v="0"/>
    <x v="1"/>
    <x v="0"/>
  </r>
  <r>
    <x v="0"/>
    <x v="11"/>
    <n v="4112000222"/>
    <x v="8"/>
    <s v="05CNCTAPPLE"/>
    <s v="FRUTTA NATURAL APPLE JUICE 1LTR X 10PCS"/>
    <n v="0"/>
    <n v="5"/>
    <n v="5"/>
    <n v="905"/>
    <n v="20000"/>
    <n v="1500"/>
    <n v="4000"/>
    <x v="1"/>
    <x v="1"/>
    <x v="0"/>
    <x v="1"/>
    <x v="0"/>
    <x v="0"/>
    <x v="0"/>
    <x v="0"/>
    <x v="0"/>
  </r>
  <r>
    <x v="0"/>
    <x v="11"/>
    <n v="4112000222"/>
    <x v="8"/>
    <s v="05CNCTCOCK"/>
    <s v="FRUTTA NATURAL COCKTAIL 1LTR X 10PCS"/>
    <n v="0"/>
    <n v="6"/>
    <n v="6"/>
    <n v="11"/>
    <n v="20000"/>
    <n v="1500"/>
    <n v="3333.33"/>
    <x v="1"/>
    <x v="1"/>
    <x v="0"/>
    <x v="1"/>
    <x v="14"/>
    <x v="14"/>
    <x v="0"/>
    <x v="0"/>
    <x v="0"/>
  </r>
  <r>
    <x v="0"/>
    <x v="11"/>
    <n v="4112000222"/>
    <x v="8"/>
    <s v="05CNCTORG"/>
    <s v="FRUTTA NATURAL ORANGE 1LTR X 10PCS"/>
    <n v="0"/>
    <n v="5"/>
    <n v="5"/>
    <n v="35"/>
    <n v="20000"/>
    <n v="1500"/>
    <n v="4000"/>
    <x v="1"/>
    <x v="1"/>
    <x v="0"/>
    <x v="1"/>
    <x v="1"/>
    <x v="1"/>
    <x v="0"/>
    <x v="0"/>
    <x v="0"/>
  </r>
  <r>
    <x v="0"/>
    <x v="11"/>
    <n v="4112000222"/>
    <x v="8"/>
    <s v="07NPBBKT"/>
    <s v="FRUTTA PET BOTTLE BLACKCURRENT 500ML (12PCS)"/>
    <n v="0"/>
    <n v="5"/>
    <n v="5"/>
    <n v="0"/>
    <n v="5581.4"/>
    <n v="418.6"/>
    <n v="1116.28"/>
    <x v="1"/>
    <x v="1"/>
    <x v="0"/>
    <x v="1"/>
    <x v="5"/>
    <x v="5"/>
    <x v="0"/>
    <x v="0"/>
    <x v="1"/>
  </r>
  <r>
    <x v="0"/>
    <x v="11"/>
    <n v="4112000222"/>
    <x v="8"/>
    <s v="07NPBCTL"/>
    <s v="FRUTTA PET BOTTLE  COCKTAIL 500ML (12PCS)"/>
    <n v="0"/>
    <n v="7"/>
    <n v="7"/>
    <n v="647"/>
    <n v="5581.4"/>
    <n v="418.6"/>
    <n v="797.34"/>
    <x v="1"/>
    <x v="1"/>
    <x v="0"/>
    <x v="1"/>
    <x v="6"/>
    <x v="6"/>
    <x v="0"/>
    <x v="0"/>
    <x v="1"/>
  </r>
  <r>
    <x v="0"/>
    <x v="11"/>
    <n v="4112000222"/>
    <x v="8"/>
    <s v="07NPBORG"/>
    <s v="FRUTTA PET BOTTLE  ORANGE 500ML (12PCS)"/>
    <n v="0"/>
    <n v="5"/>
    <n v="5"/>
    <n v="480"/>
    <n v="5581.4"/>
    <n v="418.6"/>
    <n v="1116.28"/>
    <x v="1"/>
    <x v="1"/>
    <x v="0"/>
    <x v="1"/>
    <x v="7"/>
    <x v="7"/>
    <x v="0"/>
    <x v="0"/>
    <x v="1"/>
  </r>
  <r>
    <x v="0"/>
    <x v="11"/>
    <n v="4112000222"/>
    <x v="8"/>
    <s v="07NPBPPL"/>
    <s v="FRUTTA PET BOTTLE PINEAPPLE 500ML (12PCS)"/>
    <n v="0"/>
    <n v="5"/>
    <n v="5"/>
    <n v="41"/>
    <n v="5581.4"/>
    <n v="418.6"/>
    <n v="1116.28"/>
    <x v="1"/>
    <x v="1"/>
    <x v="0"/>
    <x v="1"/>
    <x v="13"/>
    <x v="13"/>
    <x v="0"/>
    <x v="0"/>
    <x v="1"/>
  </r>
  <r>
    <x v="0"/>
    <x v="11"/>
    <n v="4112000234"/>
    <x v="10"/>
    <s v="03CSPNPL"/>
    <s v="CALIFORNIA SUN  PINEAPPLE X 40PCS"/>
    <n v="15"/>
    <n v="0"/>
    <n v="-15"/>
    <n v="0"/>
    <n v="-37674.449999999997"/>
    <n v="-2825.58"/>
    <n v="2511.63"/>
    <x v="1"/>
    <x v="1"/>
    <x v="0"/>
    <x v="1"/>
    <x v="11"/>
    <x v="11"/>
    <x v="2"/>
    <x v="0"/>
    <x v="2"/>
  </r>
  <r>
    <x v="0"/>
    <x v="11"/>
    <n v="4112000234"/>
    <x v="10"/>
    <s v="05CNCTAPPLE"/>
    <s v="FRUTTA NATURAL APPLE JUICE 1LTR X 10PCS"/>
    <n v="1"/>
    <n v="270"/>
    <n v="269"/>
    <n v="905"/>
    <n v="1016000"/>
    <n v="76200"/>
    <n v="3776.95"/>
    <x v="1"/>
    <x v="1"/>
    <x v="0"/>
    <x v="1"/>
    <x v="0"/>
    <x v="0"/>
    <x v="0"/>
    <x v="0"/>
    <x v="0"/>
  </r>
  <r>
    <x v="0"/>
    <x v="11"/>
    <n v="4112000234"/>
    <x v="10"/>
    <s v="05CNCTCOCK"/>
    <s v="FRUTTA NATURAL COCKTAIL 1LTR X 10PCS"/>
    <n v="1"/>
    <n v="265"/>
    <n v="264"/>
    <n v="11"/>
    <n v="1016000"/>
    <n v="76200"/>
    <n v="3848.48"/>
    <x v="1"/>
    <x v="1"/>
    <x v="0"/>
    <x v="1"/>
    <x v="14"/>
    <x v="14"/>
    <x v="0"/>
    <x v="0"/>
    <x v="0"/>
  </r>
  <r>
    <x v="0"/>
    <x v="11"/>
    <n v="4112000234"/>
    <x v="10"/>
    <s v="05CNCTPNPL"/>
    <s v="FRUTTA NATURAL PINEAPPLE 1LTR X 10PCS"/>
    <n v="0"/>
    <n v="281"/>
    <n v="281"/>
    <n v="11"/>
    <n v="1020000"/>
    <n v="76500"/>
    <n v="3629.89"/>
    <x v="1"/>
    <x v="1"/>
    <x v="0"/>
    <x v="1"/>
    <x v="18"/>
    <x v="18"/>
    <x v="0"/>
    <x v="0"/>
    <x v="0"/>
  </r>
  <r>
    <x v="0"/>
    <x v="11"/>
    <n v="4112000234"/>
    <x v="10"/>
    <s v="06MACC0CK"/>
    <s v="MACCAW DRINK COCKTAIL 1LTR X 10PCS"/>
    <n v="0"/>
    <n v="80"/>
    <n v="80"/>
    <n v="67"/>
    <n v="297674.42"/>
    <n v="22325.58"/>
    <n v="3720.93"/>
    <x v="1"/>
    <x v="1"/>
    <x v="0"/>
    <x v="1"/>
    <x v="2"/>
    <x v="2"/>
    <x v="1"/>
    <x v="0"/>
    <x v="0"/>
  </r>
  <r>
    <x v="0"/>
    <x v="11"/>
    <n v="4112000234"/>
    <x v="10"/>
    <s v="06MACCRNBRY"/>
    <s v="MACCAW DRINK CRANBERRY 1LTR X 10PCS"/>
    <n v="0"/>
    <n v="10"/>
    <n v="10"/>
    <n v="254"/>
    <n v="37209.300000000003"/>
    <n v="2790.7"/>
    <n v="3720.93"/>
    <x v="1"/>
    <x v="1"/>
    <x v="0"/>
    <x v="1"/>
    <x v="3"/>
    <x v="3"/>
    <x v="1"/>
    <x v="0"/>
    <x v="0"/>
  </r>
  <r>
    <x v="0"/>
    <x v="11"/>
    <n v="4112000234"/>
    <x v="10"/>
    <s v="06MACORAGE"/>
    <s v="MACCAW DRINK ORANGE 1LTR X 10PCS"/>
    <n v="2"/>
    <n v="214"/>
    <n v="212"/>
    <n v="0"/>
    <n v="718139.53"/>
    <n v="53860.46"/>
    <n v="3387.45"/>
    <x v="1"/>
    <x v="1"/>
    <x v="0"/>
    <x v="1"/>
    <x v="19"/>
    <x v="19"/>
    <x v="1"/>
    <x v="0"/>
    <x v="0"/>
  </r>
  <r>
    <x v="0"/>
    <x v="11"/>
    <n v="4112000234"/>
    <x v="10"/>
    <s v="06MACPNPL"/>
    <s v="MACCAW DRINK PINEAPPLE 1LTR X 10PCS"/>
    <n v="0"/>
    <n v="182"/>
    <n v="182"/>
    <n v="21"/>
    <n v="651162.79"/>
    <n v="48837.21"/>
    <n v="3577.82"/>
    <x v="1"/>
    <x v="1"/>
    <x v="0"/>
    <x v="1"/>
    <x v="12"/>
    <x v="12"/>
    <x v="1"/>
    <x v="0"/>
    <x v="0"/>
  </r>
  <r>
    <x v="0"/>
    <x v="11"/>
    <n v="4112000234"/>
    <x v="10"/>
    <s v="07NPBCTL"/>
    <s v="FRUTTA PET BOTTLE  COCKTAIL 500ML (12PCS)"/>
    <n v="10"/>
    <n v="42"/>
    <n v="32"/>
    <n v="647"/>
    <n v="33488.370000000003"/>
    <n v="2511.63"/>
    <n v="1046.51"/>
    <x v="1"/>
    <x v="1"/>
    <x v="0"/>
    <x v="1"/>
    <x v="6"/>
    <x v="6"/>
    <x v="0"/>
    <x v="0"/>
    <x v="1"/>
  </r>
  <r>
    <x v="0"/>
    <x v="11"/>
    <n v="4112000234"/>
    <x v="10"/>
    <s v="07NPBORG"/>
    <s v="FRUTTA PET BOTTLE  ORANGE 500ML (12PCS)"/>
    <n v="0"/>
    <n v="118"/>
    <n v="118"/>
    <n v="480"/>
    <n v="122790.7"/>
    <n v="9209.2999999999993"/>
    <n v="1040.5999999999999"/>
    <x v="1"/>
    <x v="1"/>
    <x v="0"/>
    <x v="1"/>
    <x v="7"/>
    <x v="7"/>
    <x v="0"/>
    <x v="0"/>
    <x v="1"/>
  </r>
  <r>
    <x v="0"/>
    <x v="11"/>
    <n v="4112000234"/>
    <x v="10"/>
    <s v="07NPBPPL"/>
    <s v="FRUTTA PET BOTTLE PINEAPPLE 500ML (12PCS)"/>
    <n v="0"/>
    <n v="7"/>
    <n v="7"/>
    <n v="41"/>
    <n v="5581.4"/>
    <n v="418.6"/>
    <n v="797.34"/>
    <x v="1"/>
    <x v="1"/>
    <x v="0"/>
    <x v="1"/>
    <x v="13"/>
    <x v="13"/>
    <x v="0"/>
    <x v="0"/>
    <x v="1"/>
  </r>
  <r>
    <x v="0"/>
    <x v="11"/>
    <n v="4112000235"/>
    <x v="11"/>
    <s v="03CSMNG"/>
    <s v="CALIFORNIA SUN MANGO X 40PCS"/>
    <n v="0"/>
    <n v="30"/>
    <n v="30"/>
    <n v="94"/>
    <n v="75348.899999999994"/>
    <n v="5651.17"/>
    <n v="2511.63"/>
    <x v="1"/>
    <x v="1"/>
    <x v="0"/>
    <x v="1"/>
    <x v="9"/>
    <x v="9"/>
    <x v="2"/>
    <x v="0"/>
    <x v="2"/>
  </r>
  <r>
    <x v="0"/>
    <x v="11"/>
    <n v="4112000235"/>
    <x v="11"/>
    <s v="03CSORG"/>
    <s v="CALIFORNIA SUN ORANGE X 40PCS"/>
    <n v="0"/>
    <n v="20"/>
    <n v="20"/>
    <n v="5"/>
    <n v="50232.6"/>
    <n v="3767.45"/>
    <n v="2511.63"/>
    <x v="1"/>
    <x v="1"/>
    <x v="0"/>
    <x v="1"/>
    <x v="10"/>
    <x v="10"/>
    <x v="2"/>
    <x v="0"/>
    <x v="2"/>
  </r>
  <r>
    <x v="0"/>
    <x v="11"/>
    <n v="4112000235"/>
    <x v="11"/>
    <s v="03CSSBRY"/>
    <s v="CALIFORNIA SUN STRAWBERRY X 40PCS"/>
    <n v="0"/>
    <n v="30"/>
    <n v="30"/>
    <n v="108"/>
    <n v="75348.899999999994"/>
    <n v="5651.17"/>
    <n v="2511.63"/>
    <x v="1"/>
    <x v="1"/>
    <x v="0"/>
    <x v="1"/>
    <x v="16"/>
    <x v="16"/>
    <x v="2"/>
    <x v="0"/>
    <x v="2"/>
  </r>
  <r>
    <x v="0"/>
    <x v="11"/>
    <n v="4112000235"/>
    <x v="11"/>
    <s v="05CNCTAPPLE"/>
    <s v="FRUTTA NATURAL APPLE JUICE 1LTR X 10PCS"/>
    <n v="0"/>
    <n v="149"/>
    <n v="149"/>
    <n v="905"/>
    <n v="572000"/>
    <n v="42900"/>
    <n v="3838.93"/>
    <x v="1"/>
    <x v="1"/>
    <x v="0"/>
    <x v="1"/>
    <x v="0"/>
    <x v="0"/>
    <x v="0"/>
    <x v="0"/>
    <x v="0"/>
  </r>
  <r>
    <x v="0"/>
    <x v="11"/>
    <n v="4112000235"/>
    <x v="11"/>
    <s v="05CNCTCOCK"/>
    <s v="FRUTTA NATURAL COCKTAIL 1LTR X 10PCS"/>
    <n v="0"/>
    <n v="102"/>
    <n v="102"/>
    <n v="11"/>
    <n v="368000"/>
    <n v="27600"/>
    <n v="3607.84"/>
    <x v="1"/>
    <x v="1"/>
    <x v="0"/>
    <x v="1"/>
    <x v="14"/>
    <x v="14"/>
    <x v="0"/>
    <x v="0"/>
    <x v="0"/>
  </r>
  <r>
    <x v="0"/>
    <x v="11"/>
    <n v="4112000235"/>
    <x v="11"/>
    <s v="05CNCTORG"/>
    <s v="FRUTTA NATURAL ORANGE 1LTR X 10PCS"/>
    <n v="0"/>
    <n v="156"/>
    <n v="156"/>
    <n v="35"/>
    <n v="572000"/>
    <n v="42900"/>
    <n v="3666.67"/>
    <x v="1"/>
    <x v="1"/>
    <x v="0"/>
    <x v="1"/>
    <x v="1"/>
    <x v="1"/>
    <x v="0"/>
    <x v="0"/>
    <x v="0"/>
  </r>
  <r>
    <x v="0"/>
    <x v="11"/>
    <n v="4112000235"/>
    <x v="11"/>
    <s v="05CNCTPNPL"/>
    <s v="FRUTTA NATURAL PINEAPPLE 1LTR X 10PCS"/>
    <n v="0"/>
    <n v="154"/>
    <n v="154"/>
    <n v="11"/>
    <n v="568000"/>
    <n v="42600"/>
    <n v="3688.31"/>
    <x v="1"/>
    <x v="1"/>
    <x v="0"/>
    <x v="1"/>
    <x v="18"/>
    <x v="18"/>
    <x v="0"/>
    <x v="0"/>
    <x v="0"/>
  </r>
  <r>
    <x v="0"/>
    <x v="11"/>
    <n v="4112000235"/>
    <x v="11"/>
    <s v="06MACCRNBRY"/>
    <s v="MACCAW DRINK CRANBERRY 1LTR X 10PCS"/>
    <n v="0"/>
    <n v="30"/>
    <n v="30"/>
    <n v="254"/>
    <n v="111627.91"/>
    <n v="8372.09"/>
    <n v="3720.93"/>
    <x v="1"/>
    <x v="1"/>
    <x v="0"/>
    <x v="1"/>
    <x v="3"/>
    <x v="3"/>
    <x v="1"/>
    <x v="0"/>
    <x v="0"/>
  </r>
  <r>
    <x v="0"/>
    <x v="11"/>
    <n v="4112000235"/>
    <x v="11"/>
    <s v="06MACORAGE"/>
    <s v="MACCAW DRINK ORANGE 1LTR X 10PCS"/>
    <n v="0"/>
    <n v="45"/>
    <n v="45"/>
    <n v="0"/>
    <n v="148837.21"/>
    <n v="11162.79"/>
    <n v="3307.49"/>
    <x v="1"/>
    <x v="1"/>
    <x v="0"/>
    <x v="1"/>
    <x v="19"/>
    <x v="19"/>
    <x v="1"/>
    <x v="0"/>
    <x v="0"/>
  </r>
  <r>
    <x v="0"/>
    <x v="11"/>
    <n v="4112000235"/>
    <x v="11"/>
    <s v="06MACPNPL"/>
    <s v="MACCAW DRINK PINEAPPLE 1LTR X 10PCS"/>
    <n v="0"/>
    <n v="20"/>
    <n v="20"/>
    <n v="21"/>
    <n v="74418.600000000006"/>
    <n v="5581.4"/>
    <n v="3720.93"/>
    <x v="1"/>
    <x v="1"/>
    <x v="0"/>
    <x v="1"/>
    <x v="12"/>
    <x v="12"/>
    <x v="1"/>
    <x v="0"/>
    <x v="0"/>
  </r>
  <r>
    <x v="0"/>
    <x v="11"/>
    <n v="4112000235"/>
    <x v="11"/>
    <s v="07NPBBKT"/>
    <s v="FRUTTA PET BOTTLE BLACKCURRENT 500ML (12PCS)"/>
    <n v="0"/>
    <n v="14"/>
    <n v="14"/>
    <n v="0"/>
    <n v="11162.79"/>
    <n v="837.21"/>
    <n v="797.34"/>
    <x v="1"/>
    <x v="1"/>
    <x v="0"/>
    <x v="1"/>
    <x v="5"/>
    <x v="5"/>
    <x v="0"/>
    <x v="0"/>
    <x v="1"/>
  </r>
  <r>
    <x v="0"/>
    <x v="11"/>
    <n v="4112000235"/>
    <x v="11"/>
    <s v="07NPBCTL"/>
    <s v="FRUTTA PET BOTTLE  COCKTAIL 500ML (12PCS)"/>
    <n v="0"/>
    <n v="55"/>
    <n v="55"/>
    <n v="647"/>
    <n v="61395.35"/>
    <n v="4604.6499999999996"/>
    <n v="1116.28"/>
    <x v="1"/>
    <x v="1"/>
    <x v="0"/>
    <x v="1"/>
    <x v="6"/>
    <x v="6"/>
    <x v="0"/>
    <x v="0"/>
    <x v="1"/>
  </r>
  <r>
    <x v="0"/>
    <x v="11"/>
    <n v="4112000235"/>
    <x v="11"/>
    <s v="07NPBORG"/>
    <s v="FRUTTA PET BOTTLE  ORANGE 500ML (12PCS)"/>
    <n v="0"/>
    <n v="69"/>
    <n v="69"/>
    <n v="480"/>
    <n v="61395.35"/>
    <n v="4604.6499999999996"/>
    <n v="889.79"/>
    <x v="1"/>
    <x v="1"/>
    <x v="0"/>
    <x v="1"/>
    <x v="7"/>
    <x v="7"/>
    <x v="0"/>
    <x v="0"/>
    <x v="1"/>
  </r>
  <r>
    <x v="0"/>
    <x v="11"/>
    <n v="4112000235"/>
    <x v="11"/>
    <s v="07NPBPPL"/>
    <s v="FRUTTA PET BOTTLE PINEAPPLE 500ML (12PCS)"/>
    <n v="0"/>
    <n v="60"/>
    <n v="60"/>
    <n v="41"/>
    <n v="66976.75"/>
    <n v="5023.26"/>
    <n v="1116.28"/>
    <x v="1"/>
    <x v="1"/>
    <x v="0"/>
    <x v="1"/>
    <x v="13"/>
    <x v="13"/>
    <x v="0"/>
    <x v="0"/>
    <x v="1"/>
  </r>
  <r>
    <x v="0"/>
    <x v="11"/>
    <n v="4112000237"/>
    <x v="141"/>
    <s v="05CNCTAPPLE"/>
    <s v="FRUTTA NATURAL APPLE JUICE 1LTR X 10PCS"/>
    <n v="0"/>
    <n v="20"/>
    <n v="20"/>
    <n v="905"/>
    <n v="80000"/>
    <n v="6000"/>
    <n v="4000"/>
    <x v="1"/>
    <x v="1"/>
    <x v="0"/>
    <x v="1"/>
    <x v="0"/>
    <x v="0"/>
    <x v="0"/>
    <x v="0"/>
    <x v="0"/>
  </r>
  <r>
    <x v="0"/>
    <x v="11"/>
    <n v="4112000237"/>
    <x v="141"/>
    <s v="05CNCTCOCK"/>
    <s v="FRUTTA NATURAL COCKTAIL 1LTR X 10PCS"/>
    <n v="0"/>
    <n v="14"/>
    <n v="14"/>
    <n v="11"/>
    <n v="40000"/>
    <n v="3000"/>
    <n v="2857.14"/>
    <x v="1"/>
    <x v="1"/>
    <x v="0"/>
    <x v="1"/>
    <x v="14"/>
    <x v="14"/>
    <x v="0"/>
    <x v="0"/>
    <x v="0"/>
  </r>
  <r>
    <x v="0"/>
    <x v="11"/>
    <n v="4112000237"/>
    <x v="141"/>
    <s v="05CNCTORG"/>
    <s v="FRUTTA NATURAL ORANGE 1LTR X 10PCS"/>
    <n v="0"/>
    <n v="32"/>
    <n v="32"/>
    <n v="35"/>
    <n v="120000"/>
    <n v="9000"/>
    <n v="3750"/>
    <x v="1"/>
    <x v="1"/>
    <x v="0"/>
    <x v="1"/>
    <x v="1"/>
    <x v="1"/>
    <x v="0"/>
    <x v="0"/>
    <x v="0"/>
  </r>
  <r>
    <x v="0"/>
    <x v="11"/>
    <n v="4112000237"/>
    <x v="141"/>
    <s v="05CNCTPNPL"/>
    <s v="FRUTTA NATURAL PINEAPPLE 1LTR X 10PCS"/>
    <n v="0"/>
    <n v="20"/>
    <n v="20"/>
    <n v="11"/>
    <n v="80000"/>
    <n v="6000"/>
    <n v="4000"/>
    <x v="1"/>
    <x v="1"/>
    <x v="0"/>
    <x v="1"/>
    <x v="18"/>
    <x v="18"/>
    <x v="0"/>
    <x v="0"/>
    <x v="0"/>
  </r>
  <r>
    <x v="0"/>
    <x v="11"/>
    <n v="4112000237"/>
    <x v="141"/>
    <s v="06MACC0CK"/>
    <s v="MACCAW DRINK COCKTAIL 1LTR X 10PCS"/>
    <n v="0"/>
    <n v="5"/>
    <n v="5"/>
    <n v="67"/>
    <n v="18604.650000000001"/>
    <n v="1395.35"/>
    <n v="3720.93"/>
    <x v="1"/>
    <x v="1"/>
    <x v="0"/>
    <x v="1"/>
    <x v="2"/>
    <x v="2"/>
    <x v="1"/>
    <x v="0"/>
    <x v="0"/>
  </r>
  <r>
    <x v="0"/>
    <x v="11"/>
    <n v="4112000237"/>
    <x v="141"/>
    <s v="06MACCRNBRY"/>
    <s v="MACCAW DRINK CRANBERRY 1LTR X 10PCS"/>
    <n v="0"/>
    <n v="5"/>
    <n v="5"/>
    <n v="254"/>
    <n v="18604.650000000001"/>
    <n v="1395.35"/>
    <n v="3720.93"/>
    <x v="1"/>
    <x v="1"/>
    <x v="0"/>
    <x v="1"/>
    <x v="3"/>
    <x v="3"/>
    <x v="1"/>
    <x v="0"/>
    <x v="0"/>
  </r>
  <r>
    <x v="0"/>
    <x v="11"/>
    <n v="4112000237"/>
    <x v="141"/>
    <s v="06MACORAGE"/>
    <s v="MACCAW DRINK ORANGE 1LTR X 10PCS"/>
    <n v="0"/>
    <n v="12"/>
    <n v="12"/>
    <n v="0"/>
    <n v="37209.300000000003"/>
    <n v="2790.7"/>
    <n v="3100.78"/>
    <x v="1"/>
    <x v="1"/>
    <x v="0"/>
    <x v="1"/>
    <x v="19"/>
    <x v="19"/>
    <x v="1"/>
    <x v="0"/>
    <x v="0"/>
  </r>
  <r>
    <x v="0"/>
    <x v="11"/>
    <n v="4112000237"/>
    <x v="141"/>
    <s v="06MACPNPL"/>
    <s v="MACCAW DRINK PINEAPPLE 1LTR X 10PCS"/>
    <n v="0"/>
    <n v="10"/>
    <n v="10"/>
    <n v="21"/>
    <n v="37209.300000000003"/>
    <n v="2790.7"/>
    <n v="3720.93"/>
    <x v="1"/>
    <x v="1"/>
    <x v="0"/>
    <x v="1"/>
    <x v="12"/>
    <x v="12"/>
    <x v="1"/>
    <x v="0"/>
    <x v="0"/>
  </r>
  <r>
    <x v="0"/>
    <x v="11"/>
    <n v="4112000237"/>
    <x v="141"/>
    <s v="07NPBBKT"/>
    <s v="FRUTTA PET BOTTLE BLACKCURRENT 500ML (12PCS)"/>
    <n v="0"/>
    <n v="2"/>
    <n v="2"/>
    <n v="0"/>
    <n v="2232.56"/>
    <n v="167.44"/>
    <n v="1116.28"/>
    <x v="1"/>
    <x v="1"/>
    <x v="0"/>
    <x v="1"/>
    <x v="5"/>
    <x v="5"/>
    <x v="0"/>
    <x v="0"/>
    <x v="1"/>
  </r>
  <r>
    <x v="0"/>
    <x v="11"/>
    <n v="4112000237"/>
    <x v="141"/>
    <s v="07NPBCTL"/>
    <s v="FRUTTA PET BOTTLE  COCKTAIL 500ML (12PCS)"/>
    <n v="0"/>
    <n v="2"/>
    <n v="2"/>
    <n v="647"/>
    <n v="2232.56"/>
    <n v="167.44"/>
    <n v="1116.28"/>
    <x v="1"/>
    <x v="1"/>
    <x v="0"/>
    <x v="1"/>
    <x v="6"/>
    <x v="6"/>
    <x v="0"/>
    <x v="0"/>
    <x v="1"/>
  </r>
  <r>
    <x v="0"/>
    <x v="11"/>
    <n v="4112000237"/>
    <x v="141"/>
    <s v="07NPBORG"/>
    <s v="FRUTTA PET BOTTLE  ORANGE 500ML (12PCS)"/>
    <n v="0"/>
    <n v="5"/>
    <n v="5"/>
    <n v="480"/>
    <n v="5581.4"/>
    <n v="418.6"/>
    <n v="1116.28"/>
    <x v="1"/>
    <x v="1"/>
    <x v="0"/>
    <x v="1"/>
    <x v="7"/>
    <x v="7"/>
    <x v="0"/>
    <x v="0"/>
    <x v="1"/>
  </r>
  <r>
    <x v="0"/>
    <x v="11"/>
    <n v="4112000237"/>
    <x v="141"/>
    <s v="07NPBPPL"/>
    <s v="FRUTTA PET BOTTLE PINEAPPLE 500ML (12PCS)"/>
    <n v="0"/>
    <n v="5"/>
    <n v="5"/>
    <n v="41"/>
    <n v="5581.4"/>
    <n v="418.6"/>
    <n v="1116.28"/>
    <x v="1"/>
    <x v="1"/>
    <x v="0"/>
    <x v="1"/>
    <x v="13"/>
    <x v="13"/>
    <x v="0"/>
    <x v="0"/>
    <x v="1"/>
  </r>
  <r>
    <x v="0"/>
    <x v="11"/>
    <n v="4112000243"/>
    <x v="12"/>
    <s v="03CSAPPLE"/>
    <s v="CALIFORNIA SUN APPLE X 40PCS"/>
    <n v="0"/>
    <n v="80"/>
    <n v="80"/>
    <n v="14"/>
    <n v="190883.72"/>
    <n v="14316.28"/>
    <n v="2386.0500000000002"/>
    <x v="1"/>
    <x v="1"/>
    <x v="0"/>
    <x v="1"/>
    <x v="15"/>
    <x v="15"/>
    <x v="2"/>
    <x v="0"/>
    <x v="2"/>
  </r>
  <r>
    <x v="0"/>
    <x v="11"/>
    <n v="4112000243"/>
    <x v="12"/>
    <s v="03CSSBRY"/>
    <s v="CALIFORNIA SUN STRAWBERRY X 40PCS"/>
    <n v="2"/>
    <n v="55"/>
    <n v="53"/>
    <n v="108"/>
    <n v="126460.46"/>
    <n v="9484.5300000000007"/>
    <n v="2386.0500000000002"/>
    <x v="1"/>
    <x v="1"/>
    <x v="0"/>
    <x v="1"/>
    <x v="16"/>
    <x v="16"/>
    <x v="2"/>
    <x v="0"/>
    <x v="2"/>
  </r>
  <r>
    <x v="0"/>
    <x v="11"/>
    <n v="4112000243"/>
    <x v="12"/>
    <s v="05CNCTAPPLE"/>
    <s v="FRUTTA NATURAL APPLE JUICE 1LTR X 10PCS"/>
    <n v="0"/>
    <n v="40"/>
    <n v="40"/>
    <n v="905"/>
    <n v="152000"/>
    <n v="11400"/>
    <n v="3800"/>
    <x v="1"/>
    <x v="1"/>
    <x v="0"/>
    <x v="1"/>
    <x v="0"/>
    <x v="0"/>
    <x v="0"/>
    <x v="0"/>
    <x v="0"/>
  </r>
  <r>
    <x v="0"/>
    <x v="11"/>
    <n v="4112000243"/>
    <x v="12"/>
    <s v="05CNCTCOCK"/>
    <s v="FRUTTA NATURAL COCKTAIL 1LTR X 10PCS"/>
    <n v="0"/>
    <n v="50"/>
    <n v="50"/>
    <n v="11"/>
    <n v="190000"/>
    <n v="14250"/>
    <n v="3800"/>
    <x v="1"/>
    <x v="1"/>
    <x v="0"/>
    <x v="1"/>
    <x v="14"/>
    <x v="14"/>
    <x v="0"/>
    <x v="0"/>
    <x v="0"/>
  </r>
  <r>
    <x v="0"/>
    <x v="11"/>
    <n v="4112000243"/>
    <x v="12"/>
    <s v="06MACCRNBRY"/>
    <s v="MACCAW DRINK CRANBERRY 1LTR X 10PCS"/>
    <n v="0"/>
    <n v="50"/>
    <n v="50"/>
    <n v="254"/>
    <n v="176744.18"/>
    <n v="13255.81"/>
    <n v="3534.88"/>
    <x v="1"/>
    <x v="1"/>
    <x v="0"/>
    <x v="1"/>
    <x v="3"/>
    <x v="3"/>
    <x v="1"/>
    <x v="0"/>
    <x v="0"/>
  </r>
  <r>
    <x v="0"/>
    <x v="11"/>
    <n v="4112000243"/>
    <x v="12"/>
    <s v="06MACORAGE"/>
    <s v="MACCAW DRINK ORANGE 1LTR X 10PCS"/>
    <n v="11"/>
    <n v="95"/>
    <n v="84"/>
    <n v="0"/>
    <n v="296930.23"/>
    <n v="22269.77"/>
    <n v="3534.88"/>
    <x v="1"/>
    <x v="1"/>
    <x v="0"/>
    <x v="1"/>
    <x v="19"/>
    <x v="19"/>
    <x v="1"/>
    <x v="0"/>
    <x v="0"/>
  </r>
  <r>
    <x v="0"/>
    <x v="11"/>
    <n v="4112000243"/>
    <x v="12"/>
    <s v="06MACPNPL"/>
    <s v="MACCAW DRINK PINEAPPLE 1LTR X 10PCS"/>
    <n v="0"/>
    <n v="80"/>
    <n v="80"/>
    <n v="21"/>
    <n v="282790.7"/>
    <n v="21209.3"/>
    <n v="3534.88"/>
    <x v="1"/>
    <x v="1"/>
    <x v="0"/>
    <x v="1"/>
    <x v="12"/>
    <x v="12"/>
    <x v="1"/>
    <x v="0"/>
    <x v="0"/>
  </r>
  <r>
    <x v="0"/>
    <x v="11"/>
    <n v="4112000243"/>
    <x v="12"/>
    <s v="07NPBORG"/>
    <s v="FRUTTA PET BOTTLE  ORANGE 500ML (12PCS)"/>
    <n v="0"/>
    <n v="55"/>
    <n v="55"/>
    <n v="480"/>
    <n v="63186.05"/>
    <n v="4738.95"/>
    <n v="1148.8399999999999"/>
    <x v="1"/>
    <x v="1"/>
    <x v="0"/>
    <x v="1"/>
    <x v="7"/>
    <x v="7"/>
    <x v="0"/>
    <x v="0"/>
    <x v="1"/>
  </r>
  <r>
    <x v="0"/>
    <x v="11"/>
    <n v="4112000252"/>
    <x v="13"/>
    <s v="05CNCTAPPLE"/>
    <s v="FRUTTA NATURAL APPLE JUICE 1LTR X 10PCS"/>
    <n v="0"/>
    <n v="50"/>
    <n v="50"/>
    <n v="905"/>
    <n v="200000"/>
    <n v="15000"/>
    <n v="4000"/>
    <x v="1"/>
    <x v="1"/>
    <x v="0"/>
    <x v="1"/>
    <x v="0"/>
    <x v="0"/>
    <x v="0"/>
    <x v="0"/>
    <x v="0"/>
  </r>
  <r>
    <x v="0"/>
    <x v="11"/>
    <n v="4112000252"/>
    <x v="13"/>
    <s v="05CNCTCOCK"/>
    <s v="FRUTTA NATURAL COCKTAIL 1LTR X 10PCS"/>
    <n v="0"/>
    <n v="58"/>
    <n v="58"/>
    <n v="11"/>
    <n v="200000"/>
    <n v="15000"/>
    <n v="3448.28"/>
    <x v="1"/>
    <x v="1"/>
    <x v="0"/>
    <x v="1"/>
    <x v="14"/>
    <x v="14"/>
    <x v="0"/>
    <x v="0"/>
    <x v="0"/>
  </r>
  <r>
    <x v="0"/>
    <x v="11"/>
    <n v="4112000252"/>
    <x v="13"/>
    <s v="06MACCRNBRY"/>
    <s v="MACCAW DRINK CRANBERRY 1LTR X 10PCS"/>
    <n v="0"/>
    <n v="50"/>
    <n v="50"/>
    <n v="254"/>
    <n v="186046.51"/>
    <n v="13953.49"/>
    <n v="3720.93"/>
    <x v="1"/>
    <x v="1"/>
    <x v="0"/>
    <x v="1"/>
    <x v="3"/>
    <x v="3"/>
    <x v="1"/>
    <x v="0"/>
    <x v="0"/>
  </r>
  <r>
    <x v="0"/>
    <x v="11"/>
    <n v="4112000252"/>
    <x v="13"/>
    <s v="06MACORAGE"/>
    <s v="MACCAW DRINK ORANGE 1LTR X 10PCS"/>
    <n v="0"/>
    <n v="62"/>
    <n v="62"/>
    <n v="0"/>
    <n v="186046.51"/>
    <n v="13953.49"/>
    <n v="3000.75"/>
    <x v="1"/>
    <x v="1"/>
    <x v="0"/>
    <x v="1"/>
    <x v="19"/>
    <x v="19"/>
    <x v="1"/>
    <x v="0"/>
    <x v="0"/>
  </r>
  <r>
    <x v="0"/>
    <x v="11"/>
    <n v="4112000252"/>
    <x v="13"/>
    <s v="06MACPNPL"/>
    <s v="MACCAW DRINK PINEAPPLE 1LTR X 10PCS"/>
    <n v="0"/>
    <n v="50"/>
    <n v="50"/>
    <n v="21"/>
    <n v="186046.51"/>
    <n v="13953.49"/>
    <n v="3720.93"/>
    <x v="1"/>
    <x v="1"/>
    <x v="0"/>
    <x v="1"/>
    <x v="12"/>
    <x v="12"/>
    <x v="1"/>
    <x v="0"/>
    <x v="0"/>
  </r>
  <r>
    <x v="0"/>
    <x v="11"/>
    <n v="4112000265"/>
    <x v="14"/>
    <s v="03CSCOCK"/>
    <s v="CALIFORNIA SUN COCKTAIL X 40PCS"/>
    <n v="0"/>
    <n v="3"/>
    <n v="3"/>
    <n v="78"/>
    <n v="7534.89"/>
    <n v="565.12"/>
    <n v="2511.63"/>
    <x v="1"/>
    <x v="1"/>
    <x v="0"/>
    <x v="1"/>
    <x v="8"/>
    <x v="8"/>
    <x v="2"/>
    <x v="0"/>
    <x v="2"/>
  </r>
  <r>
    <x v="0"/>
    <x v="11"/>
    <n v="4112000265"/>
    <x v="14"/>
    <s v="03CSMNG"/>
    <s v="CALIFORNIA SUN MANGO X 40PCS"/>
    <n v="0"/>
    <n v="3"/>
    <n v="3"/>
    <n v="94"/>
    <n v="7534.89"/>
    <n v="565.12"/>
    <n v="2511.63"/>
    <x v="1"/>
    <x v="1"/>
    <x v="0"/>
    <x v="1"/>
    <x v="9"/>
    <x v="9"/>
    <x v="2"/>
    <x v="0"/>
    <x v="2"/>
  </r>
  <r>
    <x v="0"/>
    <x v="11"/>
    <n v="4112000265"/>
    <x v="14"/>
    <s v="03CSORG"/>
    <s v="CALIFORNIA SUN ORANGE X 40PCS"/>
    <n v="0"/>
    <n v="3"/>
    <n v="3"/>
    <n v="5"/>
    <n v="7534.89"/>
    <n v="565.12"/>
    <n v="2511.63"/>
    <x v="1"/>
    <x v="1"/>
    <x v="0"/>
    <x v="1"/>
    <x v="10"/>
    <x v="10"/>
    <x v="2"/>
    <x v="0"/>
    <x v="2"/>
  </r>
  <r>
    <x v="0"/>
    <x v="11"/>
    <n v="4112000265"/>
    <x v="14"/>
    <s v="03CSSBRY"/>
    <s v="CALIFORNIA SUN STRAWBERRY X 40PCS"/>
    <n v="0"/>
    <n v="3"/>
    <n v="3"/>
    <n v="108"/>
    <n v="7534.89"/>
    <n v="565.12"/>
    <n v="2511.63"/>
    <x v="1"/>
    <x v="1"/>
    <x v="0"/>
    <x v="1"/>
    <x v="16"/>
    <x v="16"/>
    <x v="2"/>
    <x v="0"/>
    <x v="2"/>
  </r>
  <r>
    <x v="0"/>
    <x v="11"/>
    <n v="4112000265"/>
    <x v="14"/>
    <s v="05CNCTAPPLE"/>
    <s v="FRUTTA NATURAL APPLE JUICE 1LTR X 10PCS"/>
    <n v="0"/>
    <n v="24"/>
    <n v="24"/>
    <n v="905"/>
    <n v="84000"/>
    <n v="6300"/>
    <n v="3500"/>
    <x v="1"/>
    <x v="1"/>
    <x v="0"/>
    <x v="1"/>
    <x v="0"/>
    <x v="0"/>
    <x v="0"/>
    <x v="0"/>
    <x v="0"/>
  </r>
  <r>
    <x v="0"/>
    <x v="11"/>
    <n v="4112000265"/>
    <x v="14"/>
    <s v="05CNCTCOCK"/>
    <s v="FRUTTA NATURAL COCKTAIL 1LTR X 10PCS"/>
    <n v="0"/>
    <n v="24"/>
    <n v="24"/>
    <n v="11"/>
    <n v="92000"/>
    <n v="6900"/>
    <n v="3833.33"/>
    <x v="1"/>
    <x v="1"/>
    <x v="0"/>
    <x v="1"/>
    <x v="14"/>
    <x v="14"/>
    <x v="0"/>
    <x v="0"/>
    <x v="0"/>
  </r>
  <r>
    <x v="0"/>
    <x v="11"/>
    <n v="4112000265"/>
    <x v="14"/>
    <s v="05CNCTPNPL"/>
    <s v="FRUTTA NATURAL PINEAPPLE 1LTR X 10PCS"/>
    <n v="0"/>
    <n v="16"/>
    <n v="16"/>
    <n v="11"/>
    <n v="64000"/>
    <n v="4800"/>
    <n v="4000"/>
    <x v="1"/>
    <x v="1"/>
    <x v="0"/>
    <x v="1"/>
    <x v="18"/>
    <x v="18"/>
    <x v="0"/>
    <x v="0"/>
    <x v="0"/>
  </r>
  <r>
    <x v="0"/>
    <x v="11"/>
    <n v="4112000265"/>
    <x v="14"/>
    <s v="06MACORAGE"/>
    <s v="MACCAW DRINK ORANGE 1LTR X 10PCS"/>
    <n v="0"/>
    <n v="17"/>
    <n v="17"/>
    <n v="0"/>
    <n v="59534.879999999997"/>
    <n v="4465.12"/>
    <n v="3502.05"/>
    <x v="1"/>
    <x v="1"/>
    <x v="0"/>
    <x v="1"/>
    <x v="19"/>
    <x v="19"/>
    <x v="1"/>
    <x v="0"/>
    <x v="0"/>
  </r>
  <r>
    <x v="0"/>
    <x v="11"/>
    <n v="4112000265"/>
    <x v="14"/>
    <s v="06MACPNPL"/>
    <s v="MACCAW DRINK PINEAPPLE 1LTR X 10PCS"/>
    <n v="0"/>
    <n v="6"/>
    <n v="6"/>
    <n v="21"/>
    <n v="22325.58"/>
    <n v="1674.42"/>
    <n v="3720.93"/>
    <x v="1"/>
    <x v="1"/>
    <x v="0"/>
    <x v="1"/>
    <x v="12"/>
    <x v="12"/>
    <x v="1"/>
    <x v="0"/>
    <x v="0"/>
  </r>
  <r>
    <x v="0"/>
    <x v="11"/>
    <n v="4112000265"/>
    <x v="14"/>
    <s v="07NPBBKT"/>
    <s v="FRUTTA PET BOTTLE BLACKCURRENT 500ML (12PCS)"/>
    <n v="0"/>
    <n v="3"/>
    <n v="3"/>
    <n v="0"/>
    <n v="3348.84"/>
    <n v="251.16"/>
    <n v="1116.28"/>
    <x v="1"/>
    <x v="1"/>
    <x v="0"/>
    <x v="1"/>
    <x v="5"/>
    <x v="5"/>
    <x v="0"/>
    <x v="0"/>
    <x v="1"/>
  </r>
  <r>
    <x v="0"/>
    <x v="11"/>
    <n v="4112000265"/>
    <x v="14"/>
    <s v="07NPBCTL"/>
    <s v="FRUTTA PET BOTTLE  COCKTAIL 500ML (12PCS)"/>
    <n v="0"/>
    <n v="3"/>
    <n v="3"/>
    <n v="647"/>
    <n v="3348.84"/>
    <n v="251.16"/>
    <n v="1116.28"/>
    <x v="1"/>
    <x v="1"/>
    <x v="0"/>
    <x v="1"/>
    <x v="6"/>
    <x v="6"/>
    <x v="0"/>
    <x v="0"/>
    <x v="1"/>
  </r>
  <r>
    <x v="0"/>
    <x v="11"/>
    <n v="4112000265"/>
    <x v="14"/>
    <s v="07NPBORG"/>
    <s v="FRUTTA PET BOTTLE  ORANGE 500ML (12PCS)"/>
    <n v="0"/>
    <n v="3"/>
    <n v="3"/>
    <n v="480"/>
    <n v="3348.84"/>
    <n v="251.16"/>
    <n v="1116.28"/>
    <x v="1"/>
    <x v="1"/>
    <x v="0"/>
    <x v="1"/>
    <x v="7"/>
    <x v="7"/>
    <x v="0"/>
    <x v="0"/>
    <x v="1"/>
  </r>
  <r>
    <x v="0"/>
    <x v="11"/>
    <n v="4112000265"/>
    <x v="14"/>
    <s v="07NPBPPL"/>
    <s v="FRUTTA PET BOTTLE PINEAPPLE 500ML (12PCS)"/>
    <n v="0"/>
    <n v="4"/>
    <n v="4"/>
    <n v="41"/>
    <n v="3348.84"/>
    <n v="251.16"/>
    <n v="837.21"/>
    <x v="1"/>
    <x v="1"/>
    <x v="0"/>
    <x v="1"/>
    <x v="13"/>
    <x v="13"/>
    <x v="0"/>
    <x v="0"/>
    <x v="1"/>
  </r>
  <r>
    <x v="0"/>
    <x v="11"/>
    <n v="4112000271"/>
    <x v="15"/>
    <s v="03CSAPPLE"/>
    <s v="CALIFORNIA SUN APPLE X 40PCS"/>
    <n v="27"/>
    <n v="182"/>
    <n v="155"/>
    <n v="14"/>
    <n v="406820.81"/>
    <n v="30511.56"/>
    <n v="2624.65"/>
    <x v="1"/>
    <x v="1"/>
    <x v="0"/>
    <x v="1"/>
    <x v="15"/>
    <x v="15"/>
    <x v="2"/>
    <x v="0"/>
    <x v="2"/>
  </r>
  <r>
    <x v="0"/>
    <x v="11"/>
    <n v="4112000271"/>
    <x v="15"/>
    <s v="03CSCOCK"/>
    <s v="CALIFORNIA SUN COCKTAIL X 40PCS"/>
    <n v="1"/>
    <n v="61"/>
    <n v="60"/>
    <n v="78"/>
    <n v="157479.01"/>
    <n v="11810.93"/>
    <n v="2624.65"/>
    <x v="1"/>
    <x v="1"/>
    <x v="0"/>
    <x v="1"/>
    <x v="8"/>
    <x v="8"/>
    <x v="2"/>
    <x v="0"/>
    <x v="2"/>
  </r>
  <r>
    <x v="0"/>
    <x v="11"/>
    <n v="4112000271"/>
    <x v="15"/>
    <s v="03CSMNG"/>
    <s v="CALIFORNIA SUN MANGO X 40PCS"/>
    <n v="0"/>
    <n v="30"/>
    <n v="30"/>
    <n v="94"/>
    <n v="78739.5"/>
    <n v="5905.46"/>
    <n v="2624.65"/>
    <x v="1"/>
    <x v="1"/>
    <x v="0"/>
    <x v="1"/>
    <x v="9"/>
    <x v="9"/>
    <x v="2"/>
    <x v="0"/>
    <x v="2"/>
  </r>
  <r>
    <x v="0"/>
    <x v="11"/>
    <n v="4112000271"/>
    <x v="15"/>
    <s v="03CSORG"/>
    <s v="CALIFORNIA SUN ORANGE X 40PCS"/>
    <n v="7"/>
    <n v="83"/>
    <n v="76"/>
    <n v="5"/>
    <n v="199473.43"/>
    <n v="14960.51"/>
    <n v="2624.65"/>
    <x v="1"/>
    <x v="1"/>
    <x v="0"/>
    <x v="1"/>
    <x v="10"/>
    <x v="10"/>
    <x v="2"/>
    <x v="0"/>
    <x v="2"/>
  </r>
  <r>
    <x v="0"/>
    <x v="11"/>
    <n v="4112000271"/>
    <x v="15"/>
    <s v="03CSPNPL"/>
    <s v="CALIFORNIA SUN  PINEAPPLE X 40PCS"/>
    <n v="0"/>
    <n v="74"/>
    <n v="74"/>
    <n v="0"/>
    <n v="194224.1"/>
    <n v="14566.81"/>
    <n v="2624.65"/>
    <x v="1"/>
    <x v="1"/>
    <x v="0"/>
    <x v="1"/>
    <x v="11"/>
    <x v="11"/>
    <x v="2"/>
    <x v="0"/>
    <x v="2"/>
  </r>
  <r>
    <x v="0"/>
    <x v="11"/>
    <n v="4112000271"/>
    <x v="15"/>
    <s v="03CSSBRY"/>
    <s v="CALIFORNIA SUN STRAWBERRY X 40PCS"/>
    <n v="9"/>
    <n v="50"/>
    <n v="41"/>
    <n v="108"/>
    <n v="107610.67"/>
    <n v="8070.8"/>
    <n v="2624.65"/>
    <x v="1"/>
    <x v="1"/>
    <x v="0"/>
    <x v="1"/>
    <x v="16"/>
    <x v="16"/>
    <x v="2"/>
    <x v="0"/>
    <x v="2"/>
  </r>
  <r>
    <x v="0"/>
    <x v="11"/>
    <n v="4112000271"/>
    <x v="15"/>
    <s v="05CNCTAPPLE"/>
    <s v="FRUTTA NATURAL APPLE JUICE 1LTR X 10PCS"/>
    <n v="19"/>
    <n v="880"/>
    <n v="861"/>
    <n v="905"/>
    <n v="3178812"/>
    <n v="238410.9"/>
    <n v="3692"/>
    <x v="1"/>
    <x v="1"/>
    <x v="0"/>
    <x v="1"/>
    <x v="0"/>
    <x v="0"/>
    <x v="0"/>
    <x v="0"/>
    <x v="0"/>
  </r>
  <r>
    <x v="0"/>
    <x v="11"/>
    <n v="4112000271"/>
    <x v="15"/>
    <s v="05CNCTCOCK"/>
    <s v="FRUTTA NATURAL COCKTAIL 1LTR X 10PCS"/>
    <n v="73"/>
    <n v="636"/>
    <n v="563"/>
    <n v="11"/>
    <n v="2084140"/>
    <n v="156310.5"/>
    <n v="3701.85"/>
    <x v="1"/>
    <x v="1"/>
    <x v="0"/>
    <x v="1"/>
    <x v="14"/>
    <x v="14"/>
    <x v="0"/>
    <x v="0"/>
    <x v="0"/>
  </r>
  <r>
    <x v="0"/>
    <x v="11"/>
    <n v="4112000271"/>
    <x v="15"/>
    <s v="05CNCTORG"/>
    <s v="FRUTTA NATURAL ORANGE 1LTR X 10PCS"/>
    <n v="72"/>
    <n v="1118"/>
    <n v="1046"/>
    <n v="35"/>
    <n v="3861832"/>
    <n v="289637.40000000002"/>
    <n v="3692"/>
    <x v="1"/>
    <x v="1"/>
    <x v="0"/>
    <x v="1"/>
    <x v="1"/>
    <x v="1"/>
    <x v="0"/>
    <x v="0"/>
    <x v="0"/>
  </r>
  <r>
    <x v="0"/>
    <x v="11"/>
    <n v="4112000271"/>
    <x v="15"/>
    <s v="05CNCTPNPL"/>
    <s v="FRUTTA NATURAL PINEAPPLE 1LTR X 10PCS"/>
    <n v="6"/>
    <n v="534"/>
    <n v="528"/>
    <n v="11"/>
    <n v="1949376"/>
    <n v="146203.20000000001"/>
    <n v="3692"/>
    <x v="1"/>
    <x v="1"/>
    <x v="0"/>
    <x v="1"/>
    <x v="18"/>
    <x v="18"/>
    <x v="0"/>
    <x v="0"/>
    <x v="0"/>
  </r>
  <r>
    <x v="0"/>
    <x v="11"/>
    <n v="4112000271"/>
    <x v="15"/>
    <s v="06MACC0CK"/>
    <s v="MACCAW DRINK COCKTAIL 1LTR X 10PCS"/>
    <n v="0"/>
    <n v="66"/>
    <n v="66"/>
    <n v="67"/>
    <n v="225173.52"/>
    <n v="16888.009999999998"/>
    <n v="3411.72"/>
    <x v="1"/>
    <x v="1"/>
    <x v="0"/>
    <x v="1"/>
    <x v="2"/>
    <x v="2"/>
    <x v="1"/>
    <x v="0"/>
    <x v="0"/>
  </r>
  <r>
    <x v="0"/>
    <x v="11"/>
    <n v="4112000271"/>
    <x v="15"/>
    <s v="06MACCRNBRY"/>
    <s v="MACCAW DRINK CRANBERRY 1LTR X 10PCS"/>
    <n v="28"/>
    <n v="601"/>
    <n v="573"/>
    <n v="254"/>
    <n v="1954915.58"/>
    <n v="146618.67000000001"/>
    <n v="3411.72"/>
    <x v="1"/>
    <x v="1"/>
    <x v="0"/>
    <x v="1"/>
    <x v="3"/>
    <x v="3"/>
    <x v="1"/>
    <x v="0"/>
    <x v="0"/>
  </r>
  <r>
    <x v="0"/>
    <x v="11"/>
    <n v="4112000271"/>
    <x v="15"/>
    <s v="06MACORAGE"/>
    <s v="MACCAW DRINK ORANGE 1LTR X 10PCS"/>
    <n v="4"/>
    <n v="438"/>
    <n v="434"/>
    <n v="0"/>
    <n v="1480686.48"/>
    <n v="111051.49"/>
    <n v="3411.72"/>
    <x v="1"/>
    <x v="1"/>
    <x v="0"/>
    <x v="1"/>
    <x v="19"/>
    <x v="19"/>
    <x v="1"/>
    <x v="0"/>
    <x v="0"/>
  </r>
  <r>
    <x v="0"/>
    <x v="11"/>
    <n v="4112000271"/>
    <x v="15"/>
    <s v="06MACPNPL"/>
    <s v="MACCAW DRINK PINEAPPLE 1LTR X 10PCS"/>
    <n v="18"/>
    <n v="401"/>
    <n v="383"/>
    <n v="21"/>
    <n v="1306688.76"/>
    <n v="98001.66"/>
    <n v="3411.72"/>
    <x v="1"/>
    <x v="1"/>
    <x v="0"/>
    <x v="1"/>
    <x v="12"/>
    <x v="12"/>
    <x v="1"/>
    <x v="0"/>
    <x v="0"/>
  </r>
  <r>
    <x v="0"/>
    <x v="11"/>
    <n v="4112000271"/>
    <x v="15"/>
    <s v="07NPBBKT"/>
    <s v="FRUTTA PET BOTTLE BLACKCURRENT 500ML (12PCS)"/>
    <n v="32"/>
    <n v="345"/>
    <n v="313"/>
    <n v="0"/>
    <n v="366399.27"/>
    <n v="27479.95"/>
    <n v="1170.5999999999999"/>
    <x v="1"/>
    <x v="1"/>
    <x v="0"/>
    <x v="1"/>
    <x v="5"/>
    <x v="5"/>
    <x v="0"/>
    <x v="0"/>
    <x v="1"/>
  </r>
  <r>
    <x v="0"/>
    <x v="11"/>
    <n v="4112000271"/>
    <x v="15"/>
    <s v="07NPBCTL"/>
    <s v="FRUTTA PET BOTTLE  COCKTAIL 500ML (12PCS)"/>
    <n v="34"/>
    <n v="332"/>
    <n v="298"/>
    <n v="647"/>
    <n v="348840.2"/>
    <n v="26163.02"/>
    <n v="1170.5999999999999"/>
    <x v="1"/>
    <x v="1"/>
    <x v="0"/>
    <x v="1"/>
    <x v="6"/>
    <x v="6"/>
    <x v="0"/>
    <x v="0"/>
    <x v="1"/>
  </r>
  <r>
    <x v="0"/>
    <x v="11"/>
    <n v="4112000271"/>
    <x v="15"/>
    <s v="07NPBORG"/>
    <s v="FRUTTA PET BOTTLE  ORANGE 500ML (12PCS)"/>
    <n v="10"/>
    <n v="417"/>
    <n v="407"/>
    <n v="480"/>
    <n v="476436.11"/>
    <n v="35732.71"/>
    <n v="1170.5999999999999"/>
    <x v="1"/>
    <x v="1"/>
    <x v="0"/>
    <x v="1"/>
    <x v="7"/>
    <x v="7"/>
    <x v="0"/>
    <x v="0"/>
    <x v="1"/>
  </r>
  <r>
    <x v="0"/>
    <x v="11"/>
    <n v="4112000271"/>
    <x v="15"/>
    <s v="07NPBPPL"/>
    <s v="FRUTTA PET BOTTLE PINEAPPLE 500ML (12PCS)"/>
    <n v="31"/>
    <n v="487"/>
    <n v="456"/>
    <n v="41"/>
    <n v="533795.74"/>
    <n v="40034.68"/>
    <n v="1170.5999999999999"/>
    <x v="1"/>
    <x v="1"/>
    <x v="0"/>
    <x v="1"/>
    <x v="13"/>
    <x v="13"/>
    <x v="0"/>
    <x v="0"/>
    <x v="1"/>
  </r>
  <r>
    <x v="0"/>
    <x v="11"/>
    <n v="4112000273"/>
    <x v="16"/>
    <s v="05CNCTAPPLE"/>
    <s v="FRUTTA NATURAL APPLE JUICE 1LTR X 10PCS"/>
    <n v="0"/>
    <n v="280"/>
    <n v="280"/>
    <n v="905"/>
    <n v="1120000"/>
    <n v="84000"/>
    <n v="4000"/>
    <x v="1"/>
    <x v="1"/>
    <x v="0"/>
    <x v="1"/>
    <x v="0"/>
    <x v="0"/>
    <x v="0"/>
    <x v="0"/>
    <x v="0"/>
  </r>
  <r>
    <x v="0"/>
    <x v="11"/>
    <n v="4112000273"/>
    <x v="16"/>
    <s v="05CNCTCOCK"/>
    <s v="FRUTTA NATURAL COCKTAIL 1LTR X 10PCS"/>
    <n v="0"/>
    <n v="260"/>
    <n v="260"/>
    <n v="11"/>
    <n v="1040000"/>
    <n v="78000"/>
    <n v="4000"/>
    <x v="1"/>
    <x v="1"/>
    <x v="0"/>
    <x v="1"/>
    <x v="14"/>
    <x v="14"/>
    <x v="0"/>
    <x v="0"/>
    <x v="0"/>
  </r>
  <r>
    <x v="0"/>
    <x v="11"/>
    <n v="4112000273"/>
    <x v="16"/>
    <s v="05CNCTORG"/>
    <s v="FRUTTA NATURAL ORANGE 1LTR X 10PCS"/>
    <n v="0"/>
    <n v="450"/>
    <n v="450"/>
    <n v="35"/>
    <n v="1800000"/>
    <n v="135000"/>
    <n v="4000"/>
    <x v="1"/>
    <x v="1"/>
    <x v="0"/>
    <x v="1"/>
    <x v="1"/>
    <x v="1"/>
    <x v="0"/>
    <x v="0"/>
    <x v="0"/>
  </r>
  <r>
    <x v="0"/>
    <x v="11"/>
    <n v="4112000273"/>
    <x v="16"/>
    <s v="05CNCTPNPL"/>
    <s v="FRUTTA NATURAL PINEAPPLE 1LTR X 10PCS"/>
    <n v="0"/>
    <n v="200"/>
    <n v="200"/>
    <n v="11"/>
    <n v="800000"/>
    <n v="60000"/>
    <n v="4000"/>
    <x v="1"/>
    <x v="1"/>
    <x v="0"/>
    <x v="1"/>
    <x v="18"/>
    <x v="18"/>
    <x v="0"/>
    <x v="0"/>
    <x v="0"/>
  </r>
  <r>
    <x v="0"/>
    <x v="11"/>
    <n v="4112000273"/>
    <x v="16"/>
    <s v="06MACCRNBRY"/>
    <s v="MACCAW DRINK CRANBERRY 1LTR X 10PCS"/>
    <n v="0"/>
    <n v="53"/>
    <n v="53"/>
    <n v="254"/>
    <n v="197209.3"/>
    <n v="14790.7"/>
    <n v="3720.93"/>
    <x v="1"/>
    <x v="1"/>
    <x v="0"/>
    <x v="1"/>
    <x v="3"/>
    <x v="3"/>
    <x v="1"/>
    <x v="0"/>
    <x v="0"/>
  </r>
  <r>
    <x v="0"/>
    <x v="11"/>
    <n v="4112000276"/>
    <x v="17"/>
    <s v="05CNCTCOCK"/>
    <s v="FRUTTA NATURAL COCKTAIL 1LTR X 10PCS"/>
    <n v="0"/>
    <n v="15"/>
    <n v="15"/>
    <n v="11"/>
    <n v="60000"/>
    <n v="4500"/>
    <n v="4000"/>
    <x v="1"/>
    <x v="1"/>
    <x v="0"/>
    <x v="1"/>
    <x v="14"/>
    <x v="14"/>
    <x v="0"/>
    <x v="0"/>
    <x v="0"/>
  </r>
  <r>
    <x v="0"/>
    <x v="11"/>
    <n v="4112000276"/>
    <x v="17"/>
    <s v="05CNCTPNPL"/>
    <s v="FRUTTA NATURAL PINEAPPLE 1LTR X 10PCS"/>
    <n v="0"/>
    <n v="17"/>
    <n v="17"/>
    <n v="11"/>
    <n v="60000"/>
    <n v="4500"/>
    <n v="3529.41"/>
    <x v="1"/>
    <x v="1"/>
    <x v="0"/>
    <x v="1"/>
    <x v="18"/>
    <x v="18"/>
    <x v="0"/>
    <x v="0"/>
    <x v="0"/>
  </r>
  <r>
    <x v="0"/>
    <x v="11"/>
    <n v="4112000276"/>
    <x v="17"/>
    <s v="06MACC0CK"/>
    <s v="MACCAW DRINK COCKTAIL 1LTR X 10PCS"/>
    <n v="0"/>
    <n v="15"/>
    <n v="15"/>
    <n v="67"/>
    <n v="55813.95"/>
    <n v="4186.05"/>
    <n v="3720.93"/>
    <x v="1"/>
    <x v="1"/>
    <x v="0"/>
    <x v="1"/>
    <x v="2"/>
    <x v="2"/>
    <x v="1"/>
    <x v="0"/>
    <x v="0"/>
  </r>
  <r>
    <x v="0"/>
    <x v="11"/>
    <n v="4112000276"/>
    <x v="17"/>
    <s v="06MACCRNBRY"/>
    <s v="MACCAW DRINK CRANBERRY 1LTR X 10PCS"/>
    <n v="0"/>
    <n v="17"/>
    <n v="17"/>
    <n v="254"/>
    <n v="55813.95"/>
    <n v="4186.05"/>
    <n v="3283.17"/>
    <x v="1"/>
    <x v="1"/>
    <x v="0"/>
    <x v="1"/>
    <x v="3"/>
    <x v="3"/>
    <x v="1"/>
    <x v="0"/>
    <x v="0"/>
  </r>
  <r>
    <x v="0"/>
    <x v="11"/>
    <n v="4112000276"/>
    <x v="17"/>
    <s v="07NPBCTL"/>
    <s v="FRUTTA PET BOTTLE  COCKTAIL 500ML (12PCS)"/>
    <n v="0"/>
    <n v="15"/>
    <n v="15"/>
    <n v="647"/>
    <n v="16744.189999999999"/>
    <n v="1255.81"/>
    <n v="1116.28"/>
    <x v="1"/>
    <x v="1"/>
    <x v="0"/>
    <x v="1"/>
    <x v="6"/>
    <x v="6"/>
    <x v="0"/>
    <x v="0"/>
    <x v="1"/>
  </r>
  <r>
    <x v="0"/>
    <x v="11"/>
    <n v="4112000276"/>
    <x v="17"/>
    <s v="07NPBORG"/>
    <s v="FRUTTA PET BOTTLE  ORANGE 500ML (12PCS)"/>
    <n v="0"/>
    <n v="20"/>
    <n v="20"/>
    <n v="480"/>
    <n v="22325.58"/>
    <n v="1674.42"/>
    <n v="1116.28"/>
    <x v="1"/>
    <x v="1"/>
    <x v="0"/>
    <x v="1"/>
    <x v="7"/>
    <x v="7"/>
    <x v="0"/>
    <x v="0"/>
    <x v="1"/>
  </r>
  <r>
    <x v="0"/>
    <x v="11"/>
    <n v="4112000276"/>
    <x v="17"/>
    <s v="07NPBPPL"/>
    <s v="FRUTTA PET BOTTLE PINEAPPLE 500ML (12PCS)"/>
    <n v="0"/>
    <n v="20"/>
    <n v="20"/>
    <n v="41"/>
    <n v="16744.189999999999"/>
    <n v="1255.81"/>
    <n v="837.21"/>
    <x v="1"/>
    <x v="1"/>
    <x v="0"/>
    <x v="1"/>
    <x v="13"/>
    <x v="13"/>
    <x v="0"/>
    <x v="0"/>
    <x v="1"/>
  </r>
  <r>
    <x v="0"/>
    <x v="11"/>
    <n v="4112000279"/>
    <x v="18"/>
    <s v="05CNCTAPPLE"/>
    <s v="FRUTTA NATURAL APPLE JUICE 1LTR X 10PCS"/>
    <n v="30"/>
    <n v="82"/>
    <n v="52"/>
    <n v="905"/>
    <n v="180000"/>
    <n v="13500"/>
    <n v="3461.54"/>
    <x v="1"/>
    <x v="1"/>
    <x v="0"/>
    <x v="1"/>
    <x v="0"/>
    <x v="0"/>
    <x v="0"/>
    <x v="0"/>
    <x v="0"/>
  </r>
  <r>
    <x v="0"/>
    <x v="11"/>
    <n v="4112000279"/>
    <x v="18"/>
    <s v="05CNCTCOCK"/>
    <s v="FRUTTA NATURAL COCKTAIL 1LTR X 10PCS"/>
    <n v="46"/>
    <n v="111"/>
    <n v="65"/>
    <n v="11"/>
    <n v="184000"/>
    <n v="13800"/>
    <n v="2830.77"/>
    <x v="1"/>
    <x v="1"/>
    <x v="0"/>
    <x v="1"/>
    <x v="14"/>
    <x v="14"/>
    <x v="0"/>
    <x v="0"/>
    <x v="0"/>
  </r>
  <r>
    <x v="0"/>
    <x v="11"/>
    <n v="4112000279"/>
    <x v="18"/>
    <s v="05CNCTORG"/>
    <s v="FRUTTA NATURAL ORANGE 1LTR X 10PCS"/>
    <n v="30"/>
    <n v="91"/>
    <n v="61"/>
    <n v="35"/>
    <n v="244000"/>
    <n v="18300"/>
    <n v="4000"/>
    <x v="1"/>
    <x v="1"/>
    <x v="0"/>
    <x v="1"/>
    <x v="1"/>
    <x v="1"/>
    <x v="0"/>
    <x v="0"/>
    <x v="0"/>
  </r>
  <r>
    <x v="0"/>
    <x v="11"/>
    <n v="4112000279"/>
    <x v="18"/>
    <s v="05CNCTPNPL"/>
    <s v="FRUTTA NATURAL PINEAPPLE 1LTR X 10PCS"/>
    <n v="30"/>
    <n v="80"/>
    <n v="50"/>
    <n v="11"/>
    <n v="200000"/>
    <n v="15000"/>
    <n v="4000"/>
    <x v="1"/>
    <x v="1"/>
    <x v="0"/>
    <x v="1"/>
    <x v="18"/>
    <x v="18"/>
    <x v="0"/>
    <x v="0"/>
    <x v="0"/>
  </r>
  <r>
    <x v="0"/>
    <x v="11"/>
    <n v="4112000279"/>
    <x v="18"/>
    <s v="06MACCRNBRY"/>
    <s v="MACCAW DRINK CRANBERRY 1LTR X 10PCS"/>
    <n v="0"/>
    <n v="28"/>
    <n v="28"/>
    <n v="254"/>
    <n v="93023.25"/>
    <n v="6976.74"/>
    <n v="3322.26"/>
    <x v="1"/>
    <x v="1"/>
    <x v="0"/>
    <x v="1"/>
    <x v="3"/>
    <x v="3"/>
    <x v="1"/>
    <x v="0"/>
    <x v="0"/>
  </r>
  <r>
    <x v="0"/>
    <x v="11"/>
    <n v="4112000279"/>
    <x v="18"/>
    <s v="06MACORAGE"/>
    <s v="MACCAW DRINK ORANGE 1LTR X 10PCS"/>
    <n v="20"/>
    <n v="35"/>
    <n v="15"/>
    <n v="0"/>
    <n v="55813.95"/>
    <n v="4186.05"/>
    <n v="3720.93"/>
    <x v="1"/>
    <x v="1"/>
    <x v="0"/>
    <x v="1"/>
    <x v="19"/>
    <x v="19"/>
    <x v="1"/>
    <x v="0"/>
    <x v="0"/>
  </r>
  <r>
    <x v="0"/>
    <x v="11"/>
    <n v="4112000279"/>
    <x v="18"/>
    <s v="06MACPNPL"/>
    <s v="MACCAW DRINK PINEAPPLE 1LTR X 10PCS"/>
    <n v="23"/>
    <n v="48"/>
    <n v="25"/>
    <n v="21"/>
    <n v="81860.460000000006"/>
    <n v="6139.53"/>
    <n v="3274.42"/>
    <x v="1"/>
    <x v="1"/>
    <x v="0"/>
    <x v="1"/>
    <x v="12"/>
    <x v="12"/>
    <x v="1"/>
    <x v="0"/>
    <x v="0"/>
  </r>
  <r>
    <x v="0"/>
    <x v="11"/>
    <n v="4112000279"/>
    <x v="18"/>
    <s v="07NPBBKT"/>
    <s v="FRUTTA PET BOTTLE BLACKCURRENT 500ML (12PCS)"/>
    <n v="12"/>
    <n v="35"/>
    <n v="23"/>
    <n v="0"/>
    <n v="22325.58"/>
    <n v="1674.42"/>
    <n v="970.68"/>
    <x v="1"/>
    <x v="1"/>
    <x v="0"/>
    <x v="1"/>
    <x v="5"/>
    <x v="5"/>
    <x v="0"/>
    <x v="0"/>
    <x v="1"/>
  </r>
  <r>
    <x v="0"/>
    <x v="11"/>
    <n v="4112000279"/>
    <x v="18"/>
    <s v="07NPBORG"/>
    <s v="FRUTTA PET BOTTLE  ORANGE 500ML (12PCS)"/>
    <n v="0"/>
    <n v="11"/>
    <n v="11"/>
    <n v="480"/>
    <n v="11162.79"/>
    <n v="837.21"/>
    <n v="1014.8"/>
    <x v="1"/>
    <x v="1"/>
    <x v="0"/>
    <x v="1"/>
    <x v="7"/>
    <x v="7"/>
    <x v="0"/>
    <x v="0"/>
    <x v="1"/>
  </r>
  <r>
    <x v="0"/>
    <x v="11"/>
    <n v="4112000279"/>
    <x v="18"/>
    <s v="07NPBPPL"/>
    <s v="FRUTTA PET BOTTLE PINEAPPLE 500ML (12PCS)"/>
    <n v="0"/>
    <n v="2"/>
    <n v="2"/>
    <n v="41"/>
    <n v="2232.56"/>
    <n v="167.44"/>
    <n v="1116.28"/>
    <x v="1"/>
    <x v="1"/>
    <x v="0"/>
    <x v="1"/>
    <x v="13"/>
    <x v="13"/>
    <x v="0"/>
    <x v="0"/>
    <x v="1"/>
  </r>
  <r>
    <x v="0"/>
    <x v="11"/>
    <n v="4112000298"/>
    <x v="77"/>
    <s v="05CNCTAPPLE"/>
    <s v="FRUTTA NATURAL APPLE JUICE 1LTR X 10PCS"/>
    <n v="0"/>
    <n v="31"/>
    <n v="31"/>
    <n v="905"/>
    <n v="120000"/>
    <n v="9000"/>
    <n v="3870.97"/>
    <x v="1"/>
    <x v="1"/>
    <x v="0"/>
    <x v="1"/>
    <x v="0"/>
    <x v="0"/>
    <x v="0"/>
    <x v="0"/>
    <x v="0"/>
  </r>
  <r>
    <x v="0"/>
    <x v="11"/>
    <n v="4112000298"/>
    <x v="77"/>
    <s v="05CNCTCOCK"/>
    <s v="FRUTTA NATURAL COCKTAIL 1LTR X 10PCS"/>
    <n v="0"/>
    <n v="22"/>
    <n v="22"/>
    <n v="11"/>
    <n v="80000"/>
    <n v="6000"/>
    <n v="3636.36"/>
    <x v="1"/>
    <x v="1"/>
    <x v="0"/>
    <x v="1"/>
    <x v="14"/>
    <x v="14"/>
    <x v="0"/>
    <x v="0"/>
    <x v="0"/>
  </r>
  <r>
    <x v="0"/>
    <x v="11"/>
    <n v="4112000298"/>
    <x v="77"/>
    <s v="05CNCTORG"/>
    <s v="FRUTTA NATURAL ORANGE 1LTR X 10PCS"/>
    <n v="0"/>
    <n v="33"/>
    <n v="33"/>
    <n v="35"/>
    <n v="120000"/>
    <n v="9000"/>
    <n v="3636.36"/>
    <x v="1"/>
    <x v="1"/>
    <x v="0"/>
    <x v="1"/>
    <x v="1"/>
    <x v="1"/>
    <x v="0"/>
    <x v="0"/>
    <x v="0"/>
  </r>
  <r>
    <x v="0"/>
    <x v="11"/>
    <n v="4112000298"/>
    <x v="77"/>
    <s v="05CNCTPNPL"/>
    <s v="FRUTTA NATURAL PINEAPPLE 1LTR X 10PCS"/>
    <n v="0"/>
    <n v="20"/>
    <n v="20"/>
    <n v="11"/>
    <n v="80000"/>
    <n v="6000"/>
    <n v="4000"/>
    <x v="1"/>
    <x v="1"/>
    <x v="0"/>
    <x v="1"/>
    <x v="18"/>
    <x v="18"/>
    <x v="0"/>
    <x v="0"/>
    <x v="0"/>
  </r>
  <r>
    <x v="0"/>
    <x v="11"/>
    <n v="4112000298"/>
    <x v="77"/>
    <s v="06MACCRNBRY"/>
    <s v="MACCAW DRINK CRANBERRY 1LTR X 10PCS"/>
    <n v="0"/>
    <n v="16"/>
    <n v="16"/>
    <n v="254"/>
    <n v="48372.09"/>
    <n v="3627.91"/>
    <n v="3023.26"/>
    <x v="1"/>
    <x v="1"/>
    <x v="0"/>
    <x v="1"/>
    <x v="3"/>
    <x v="3"/>
    <x v="1"/>
    <x v="0"/>
    <x v="0"/>
  </r>
  <r>
    <x v="0"/>
    <x v="11"/>
    <n v="4112000298"/>
    <x v="77"/>
    <s v="06MACORAGE"/>
    <s v="MACCAW DRINK ORANGE 1LTR X 10PCS"/>
    <n v="0"/>
    <n v="18"/>
    <n v="18"/>
    <n v="0"/>
    <n v="66976.740000000005"/>
    <n v="5023.26"/>
    <n v="3720.93"/>
    <x v="1"/>
    <x v="1"/>
    <x v="0"/>
    <x v="1"/>
    <x v="19"/>
    <x v="19"/>
    <x v="1"/>
    <x v="0"/>
    <x v="0"/>
  </r>
  <r>
    <x v="0"/>
    <x v="11"/>
    <n v="4112000298"/>
    <x v="77"/>
    <s v="06MACPNPL"/>
    <s v="MACCAW DRINK PINEAPPLE 1LTR X 10PCS"/>
    <n v="0"/>
    <n v="15"/>
    <n v="15"/>
    <n v="21"/>
    <n v="55813.95"/>
    <n v="4186.05"/>
    <n v="3720.93"/>
    <x v="1"/>
    <x v="1"/>
    <x v="0"/>
    <x v="1"/>
    <x v="12"/>
    <x v="12"/>
    <x v="1"/>
    <x v="0"/>
    <x v="0"/>
  </r>
  <r>
    <x v="0"/>
    <x v="11"/>
    <n v="4112000298"/>
    <x v="77"/>
    <s v="07NPBBKT"/>
    <s v="FRUTTA PET BOTTLE BLACKCURRENT 500ML (12PCS)"/>
    <n v="0"/>
    <n v="22"/>
    <n v="22"/>
    <n v="0"/>
    <n v="24558.14"/>
    <n v="1841.86"/>
    <n v="1116.28"/>
    <x v="1"/>
    <x v="1"/>
    <x v="0"/>
    <x v="1"/>
    <x v="5"/>
    <x v="5"/>
    <x v="0"/>
    <x v="0"/>
    <x v="1"/>
  </r>
  <r>
    <x v="0"/>
    <x v="11"/>
    <n v="4112000298"/>
    <x v="77"/>
    <s v="07NPBCTL"/>
    <s v="FRUTTA PET BOTTLE  COCKTAIL 500ML (12PCS)"/>
    <n v="0"/>
    <n v="25"/>
    <n v="25"/>
    <n v="647"/>
    <n v="24558.14"/>
    <n v="1841.86"/>
    <n v="982.33"/>
    <x v="1"/>
    <x v="1"/>
    <x v="0"/>
    <x v="1"/>
    <x v="6"/>
    <x v="6"/>
    <x v="0"/>
    <x v="0"/>
    <x v="1"/>
  </r>
  <r>
    <x v="0"/>
    <x v="11"/>
    <n v="4112000298"/>
    <x v="77"/>
    <s v="07NPBORG"/>
    <s v="FRUTTA PET BOTTLE  ORANGE 500ML (12PCS)"/>
    <n v="0"/>
    <n v="24"/>
    <n v="24"/>
    <n v="480"/>
    <n v="24558.14"/>
    <n v="1841.86"/>
    <n v="1023.26"/>
    <x v="1"/>
    <x v="1"/>
    <x v="0"/>
    <x v="1"/>
    <x v="7"/>
    <x v="7"/>
    <x v="0"/>
    <x v="0"/>
    <x v="1"/>
  </r>
  <r>
    <x v="0"/>
    <x v="11"/>
    <n v="4112000298"/>
    <x v="77"/>
    <s v="07NPBPPL"/>
    <s v="FRUTTA PET BOTTLE PINEAPPLE 500ML (12PCS)"/>
    <n v="0"/>
    <n v="26"/>
    <n v="26"/>
    <n v="41"/>
    <n v="24558.14"/>
    <n v="1841.86"/>
    <n v="944.54"/>
    <x v="1"/>
    <x v="1"/>
    <x v="0"/>
    <x v="1"/>
    <x v="13"/>
    <x v="13"/>
    <x v="0"/>
    <x v="0"/>
    <x v="1"/>
  </r>
  <r>
    <x v="0"/>
    <x v="11"/>
    <n v="4112000319"/>
    <x v="104"/>
    <s v="03CSAPPLE"/>
    <s v="CALIFORNIA SUN APPLE X 40PCS"/>
    <n v="0"/>
    <n v="15"/>
    <n v="15"/>
    <n v="14"/>
    <n v="37674.449999999997"/>
    <n v="2825.58"/>
    <n v="2511.63"/>
    <x v="1"/>
    <x v="1"/>
    <x v="0"/>
    <x v="1"/>
    <x v="15"/>
    <x v="15"/>
    <x v="2"/>
    <x v="0"/>
    <x v="2"/>
  </r>
  <r>
    <x v="0"/>
    <x v="11"/>
    <n v="4112000319"/>
    <x v="104"/>
    <s v="03CSCOCK"/>
    <s v="CALIFORNIA SUN COCKTAIL X 40PCS"/>
    <n v="17"/>
    <n v="80"/>
    <n v="63"/>
    <n v="78"/>
    <n v="158232.69"/>
    <n v="11867.45"/>
    <n v="2511.63"/>
    <x v="1"/>
    <x v="1"/>
    <x v="0"/>
    <x v="1"/>
    <x v="8"/>
    <x v="8"/>
    <x v="2"/>
    <x v="0"/>
    <x v="2"/>
  </r>
  <r>
    <x v="0"/>
    <x v="11"/>
    <n v="4112000319"/>
    <x v="104"/>
    <s v="03CSMNG"/>
    <s v="CALIFORNIA SUN MANGO X 40PCS"/>
    <n v="1"/>
    <n v="15"/>
    <n v="14"/>
    <n v="94"/>
    <n v="35162.82"/>
    <n v="2637.21"/>
    <n v="2511.63"/>
    <x v="1"/>
    <x v="1"/>
    <x v="0"/>
    <x v="1"/>
    <x v="9"/>
    <x v="9"/>
    <x v="2"/>
    <x v="0"/>
    <x v="2"/>
  </r>
  <r>
    <x v="0"/>
    <x v="11"/>
    <n v="4112000319"/>
    <x v="104"/>
    <s v="03CSORG"/>
    <s v="CALIFORNIA SUN ORANGE X 40PCS"/>
    <n v="0"/>
    <n v="15"/>
    <n v="15"/>
    <n v="5"/>
    <n v="37674.449999999997"/>
    <n v="2825.58"/>
    <n v="2511.63"/>
    <x v="1"/>
    <x v="1"/>
    <x v="0"/>
    <x v="1"/>
    <x v="10"/>
    <x v="10"/>
    <x v="2"/>
    <x v="0"/>
    <x v="2"/>
  </r>
  <r>
    <x v="0"/>
    <x v="11"/>
    <n v="4112000319"/>
    <x v="104"/>
    <s v="03CSSBRY"/>
    <s v="CALIFORNIA SUN STRAWBERRY X 40PCS"/>
    <n v="0"/>
    <n v="15"/>
    <n v="15"/>
    <n v="108"/>
    <n v="37674.449999999997"/>
    <n v="2825.58"/>
    <n v="2511.63"/>
    <x v="1"/>
    <x v="1"/>
    <x v="0"/>
    <x v="1"/>
    <x v="16"/>
    <x v="16"/>
    <x v="2"/>
    <x v="0"/>
    <x v="2"/>
  </r>
  <r>
    <x v="0"/>
    <x v="11"/>
    <n v="4112000319"/>
    <x v="104"/>
    <s v="05CNCTAPPLE"/>
    <s v="FRUTTA NATURAL APPLE JUICE 1LTR X 10PCS"/>
    <n v="45"/>
    <n v="267"/>
    <n v="222"/>
    <n v="905"/>
    <n v="820000"/>
    <n v="61500"/>
    <n v="3693.69"/>
    <x v="1"/>
    <x v="1"/>
    <x v="0"/>
    <x v="1"/>
    <x v="0"/>
    <x v="0"/>
    <x v="0"/>
    <x v="0"/>
    <x v="0"/>
  </r>
  <r>
    <x v="0"/>
    <x v="11"/>
    <n v="4112000319"/>
    <x v="104"/>
    <s v="05CNCTCOCK"/>
    <s v="FRUTTA NATURAL COCKTAIL 1LTR X 10PCS"/>
    <n v="40"/>
    <n v="186"/>
    <n v="146"/>
    <n v="11"/>
    <n v="520000"/>
    <n v="39000"/>
    <n v="3561.64"/>
    <x v="1"/>
    <x v="1"/>
    <x v="0"/>
    <x v="1"/>
    <x v="14"/>
    <x v="14"/>
    <x v="0"/>
    <x v="0"/>
    <x v="0"/>
  </r>
  <r>
    <x v="0"/>
    <x v="11"/>
    <n v="4112000319"/>
    <x v="104"/>
    <s v="05CNCTORG"/>
    <s v="FRUTTA NATURAL ORANGE 1LTR X 10PCS"/>
    <n v="36"/>
    <n v="247"/>
    <n v="211"/>
    <n v="35"/>
    <n v="796000"/>
    <n v="59700"/>
    <n v="3772.51"/>
    <x v="1"/>
    <x v="1"/>
    <x v="0"/>
    <x v="1"/>
    <x v="1"/>
    <x v="1"/>
    <x v="0"/>
    <x v="0"/>
    <x v="0"/>
  </r>
  <r>
    <x v="0"/>
    <x v="11"/>
    <n v="4112000319"/>
    <x v="104"/>
    <s v="05CNCTPNPL"/>
    <s v="FRUTTA NATURAL PINEAPPLE 1LTR X 10PCS"/>
    <n v="43"/>
    <n v="185"/>
    <n v="142"/>
    <n v="11"/>
    <n v="488000"/>
    <n v="36600"/>
    <n v="3436.62"/>
    <x v="1"/>
    <x v="1"/>
    <x v="0"/>
    <x v="1"/>
    <x v="18"/>
    <x v="18"/>
    <x v="0"/>
    <x v="0"/>
    <x v="0"/>
  </r>
  <r>
    <x v="0"/>
    <x v="11"/>
    <n v="4112000337"/>
    <x v="123"/>
    <s v="05CNCTAPPLE"/>
    <s v="FRUTTA NATURAL APPLE JUICE 1LTR X 10PCS"/>
    <n v="50"/>
    <n v="50"/>
    <n v="0"/>
    <n v="905"/>
    <n v="0"/>
    <n v="0"/>
    <n v="0"/>
    <x v="1"/>
    <x v="1"/>
    <x v="0"/>
    <x v="1"/>
    <x v="0"/>
    <x v="0"/>
    <x v="0"/>
    <x v="0"/>
    <x v="0"/>
  </r>
  <r>
    <x v="0"/>
    <x v="11"/>
    <n v="4112000337"/>
    <x v="123"/>
    <s v="05CNCTORG"/>
    <s v="FRUTTA NATURAL ORANGE 1LTR X 10PCS"/>
    <n v="0"/>
    <n v="62"/>
    <n v="62"/>
    <n v="35"/>
    <n v="200000"/>
    <n v="15000"/>
    <n v="3225.81"/>
    <x v="1"/>
    <x v="1"/>
    <x v="0"/>
    <x v="1"/>
    <x v="1"/>
    <x v="1"/>
    <x v="0"/>
    <x v="0"/>
    <x v="0"/>
  </r>
  <r>
    <x v="0"/>
    <x v="11"/>
    <n v="4112000337"/>
    <x v="123"/>
    <s v="05CNCTPNPL"/>
    <s v="FRUTTA NATURAL PINEAPPLE 1LTR X 10PCS"/>
    <n v="0"/>
    <n v="50"/>
    <n v="50"/>
    <n v="11"/>
    <n v="200000"/>
    <n v="15000"/>
    <n v="4000"/>
    <x v="1"/>
    <x v="1"/>
    <x v="0"/>
    <x v="1"/>
    <x v="18"/>
    <x v="18"/>
    <x v="0"/>
    <x v="0"/>
    <x v="0"/>
  </r>
  <r>
    <x v="0"/>
    <x v="11"/>
    <n v="4112000441"/>
    <x v="79"/>
    <s v="05CNCTAPPLE"/>
    <s v="FRUTTA NATURAL APPLE JUICE 1LTR X 10PCS"/>
    <n v="0"/>
    <n v="25"/>
    <n v="25"/>
    <n v="905"/>
    <n v="76000"/>
    <n v="5700"/>
    <n v="3040"/>
    <x v="1"/>
    <x v="1"/>
    <x v="0"/>
    <x v="1"/>
    <x v="0"/>
    <x v="0"/>
    <x v="0"/>
    <x v="0"/>
    <x v="0"/>
  </r>
  <r>
    <x v="0"/>
    <x v="11"/>
    <n v="4112000441"/>
    <x v="79"/>
    <s v="05CNCTCOCK"/>
    <s v="FRUTTA NATURAL COCKTAIL 1LTR X 10PCS"/>
    <n v="0"/>
    <n v="19"/>
    <n v="19"/>
    <n v="11"/>
    <n v="76000"/>
    <n v="5700"/>
    <n v="4000"/>
    <x v="1"/>
    <x v="1"/>
    <x v="0"/>
    <x v="1"/>
    <x v="14"/>
    <x v="14"/>
    <x v="0"/>
    <x v="0"/>
    <x v="0"/>
  </r>
  <r>
    <x v="0"/>
    <x v="11"/>
    <n v="4112000441"/>
    <x v="79"/>
    <s v="05CNCTORG"/>
    <s v="FRUTTA NATURAL ORANGE 1LTR X 10PCS"/>
    <n v="0"/>
    <n v="19"/>
    <n v="19"/>
    <n v="35"/>
    <n v="76000"/>
    <n v="5700"/>
    <n v="4000"/>
    <x v="1"/>
    <x v="1"/>
    <x v="0"/>
    <x v="1"/>
    <x v="1"/>
    <x v="1"/>
    <x v="0"/>
    <x v="0"/>
    <x v="0"/>
  </r>
  <r>
    <x v="0"/>
    <x v="11"/>
    <n v="4112000441"/>
    <x v="79"/>
    <s v="05CNCTPNPL"/>
    <s v="FRUTTA NATURAL PINEAPPLE 1LTR X 10PCS"/>
    <n v="0"/>
    <n v="18"/>
    <n v="18"/>
    <n v="11"/>
    <n v="72000"/>
    <n v="5400"/>
    <n v="4000"/>
    <x v="1"/>
    <x v="1"/>
    <x v="0"/>
    <x v="1"/>
    <x v="18"/>
    <x v="18"/>
    <x v="0"/>
    <x v="0"/>
    <x v="0"/>
  </r>
  <r>
    <x v="0"/>
    <x v="11"/>
    <n v="4112000441"/>
    <x v="79"/>
    <s v="06MACC0CK"/>
    <s v="MACCAW DRINK COCKTAIL 1LTR X 10PCS"/>
    <n v="0"/>
    <n v="25"/>
    <n v="25"/>
    <n v="67"/>
    <n v="93023.25"/>
    <n v="6976.74"/>
    <n v="3720.93"/>
    <x v="1"/>
    <x v="1"/>
    <x v="0"/>
    <x v="1"/>
    <x v="2"/>
    <x v="2"/>
    <x v="1"/>
    <x v="0"/>
    <x v="0"/>
  </r>
  <r>
    <x v="0"/>
    <x v="11"/>
    <n v="4112000441"/>
    <x v="79"/>
    <s v="06MACCRNBRY"/>
    <s v="MACCAW DRINK CRANBERRY 1LTR X 10PCS"/>
    <n v="0"/>
    <n v="25"/>
    <n v="25"/>
    <n v="254"/>
    <n v="93023.25"/>
    <n v="6976.74"/>
    <n v="3720.93"/>
    <x v="1"/>
    <x v="1"/>
    <x v="0"/>
    <x v="1"/>
    <x v="3"/>
    <x v="3"/>
    <x v="1"/>
    <x v="0"/>
    <x v="0"/>
  </r>
  <r>
    <x v="0"/>
    <x v="11"/>
    <n v="4112000441"/>
    <x v="79"/>
    <s v="06MACORAGE"/>
    <s v="MACCAW DRINK ORANGE 1LTR X 10PCS"/>
    <n v="0"/>
    <n v="31"/>
    <n v="31"/>
    <n v="0"/>
    <n v="93023.25"/>
    <n v="6976.74"/>
    <n v="3000.75"/>
    <x v="1"/>
    <x v="1"/>
    <x v="0"/>
    <x v="1"/>
    <x v="19"/>
    <x v="19"/>
    <x v="1"/>
    <x v="0"/>
    <x v="0"/>
  </r>
  <r>
    <x v="0"/>
    <x v="11"/>
    <n v="4112000441"/>
    <x v="79"/>
    <s v="07NPBBKT"/>
    <s v="FRUTTA PET BOTTLE BLACKCURRENT 500ML (12PCS)"/>
    <n v="0"/>
    <n v="7"/>
    <n v="7"/>
    <n v="0"/>
    <n v="7813.95"/>
    <n v="586.04999999999995"/>
    <n v="1116.28"/>
    <x v="1"/>
    <x v="1"/>
    <x v="0"/>
    <x v="1"/>
    <x v="5"/>
    <x v="5"/>
    <x v="0"/>
    <x v="0"/>
    <x v="1"/>
  </r>
  <r>
    <x v="0"/>
    <x v="11"/>
    <n v="4112000441"/>
    <x v="79"/>
    <s v="07NPBCTL"/>
    <s v="FRUTTA PET BOTTLE  COCKTAIL 500ML (12PCS)"/>
    <n v="0"/>
    <n v="6"/>
    <n v="6"/>
    <n v="647"/>
    <n v="6697.67"/>
    <n v="502.33"/>
    <n v="1116.28"/>
    <x v="1"/>
    <x v="1"/>
    <x v="0"/>
    <x v="1"/>
    <x v="6"/>
    <x v="6"/>
    <x v="0"/>
    <x v="0"/>
    <x v="1"/>
  </r>
  <r>
    <x v="0"/>
    <x v="11"/>
    <n v="4112000441"/>
    <x v="79"/>
    <s v="07NPBORG"/>
    <s v="FRUTTA PET BOTTLE  ORANGE 500ML (12PCS)"/>
    <n v="0"/>
    <n v="6"/>
    <n v="6"/>
    <n v="480"/>
    <n v="6697.67"/>
    <n v="502.33"/>
    <n v="1116.28"/>
    <x v="1"/>
    <x v="1"/>
    <x v="0"/>
    <x v="1"/>
    <x v="7"/>
    <x v="7"/>
    <x v="0"/>
    <x v="0"/>
    <x v="1"/>
  </r>
  <r>
    <x v="0"/>
    <x v="11"/>
    <n v="4112000441"/>
    <x v="79"/>
    <s v="07NPBPPL"/>
    <s v="FRUTTA PET BOTTLE PINEAPPLE 500ML (12PCS)"/>
    <n v="0"/>
    <n v="8"/>
    <n v="8"/>
    <n v="41"/>
    <n v="6697.67"/>
    <n v="502.33"/>
    <n v="837.21"/>
    <x v="1"/>
    <x v="1"/>
    <x v="0"/>
    <x v="1"/>
    <x v="13"/>
    <x v="13"/>
    <x v="0"/>
    <x v="0"/>
    <x v="1"/>
  </r>
  <r>
    <x v="0"/>
    <x v="11"/>
    <n v="4112000447"/>
    <x v="80"/>
    <s v="05CNCTAPPLE"/>
    <s v="FRUTTA NATURAL APPLE JUICE 1LTR X 10PCS"/>
    <n v="0"/>
    <n v="6"/>
    <n v="6"/>
    <n v="905"/>
    <n v="20000"/>
    <n v="1500"/>
    <n v="3333.33"/>
    <x v="1"/>
    <x v="1"/>
    <x v="0"/>
    <x v="1"/>
    <x v="0"/>
    <x v="0"/>
    <x v="0"/>
    <x v="0"/>
    <x v="0"/>
  </r>
  <r>
    <x v="0"/>
    <x v="11"/>
    <n v="4112000447"/>
    <x v="80"/>
    <s v="05CNCTCOCK"/>
    <s v="FRUTTA NATURAL COCKTAIL 1LTR X 10PCS"/>
    <n v="0"/>
    <n v="5"/>
    <n v="5"/>
    <n v="11"/>
    <n v="20000"/>
    <n v="1500"/>
    <n v="4000"/>
    <x v="1"/>
    <x v="1"/>
    <x v="0"/>
    <x v="1"/>
    <x v="14"/>
    <x v="14"/>
    <x v="0"/>
    <x v="0"/>
    <x v="0"/>
  </r>
  <r>
    <x v="0"/>
    <x v="11"/>
    <n v="4112000447"/>
    <x v="80"/>
    <s v="05CNCTORG"/>
    <s v="FRUTTA NATURAL ORANGE 1LTR X 10PCS"/>
    <n v="0"/>
    <n v="5"/>
    <n v="5"/>
    <n v="35"/>
    <n v="20000"/>
    <n v="1500"/>
    <n v="4000"/>
    <x v="1"/>
    <x v="1"/>
    <x v="0"/>
    <x v="1"/>
    <x v="1"/>
    <x v="1"/>
    <x v="0"/>
    <x v="0"/>
    <x v="0"/>
  </r>
  <r>
    <x v="0"/>
    <x v="11"/>
    <n v="4112000447"/>
    <x v="80"/>
    <s v="05CNCTPNPL"/>
    <s v="FRUTTA NATURAL PINEAPPLE 1LTR X 10PCS"/>
    <n v="0"/>
    <n v="5"/>
    <n v="5"/>
    <n v="11"/>
    <n v="20000"/>
    <n v="1500"/>
    <n v="4000"/>
    <x v="1"/>
    <x v="1"/>
    <x v="0"/>
    <x v="1"/>
    <x v="18"/>
    <x v="18"/>
    <x v="0"/>
    <x v="0"/>
    <x v="0"/>
  </r>
  <r>
    <x v="0"/>
    <x v="11"/>
    <n v="4112000447"/>
    <x v="80"/>
    <s v="06MACC0CK"/>
    <s v="MACCAW DRINK COCKTAIL 1LTR X 10PCS"/>
    <n v="0"/>
    <n v="5"/>
    <n v="5"/>
    <n v="67"/>
    <n v="18604.650000000001"/>
    <n v="1395.35"/>
    <n v="3720.93"/>
    <x v="1"/>
    <x v="1"/>
    <x v="0"/>
    <x v="1"/>
    <x v="2"/>
    <x v="2"/>
    <x v="1"/>
    <x v="0"/>
    <x v="0"/>
  </r>
  <r>
    <x v="0"/>
    <x v="11"/>
    <n v="4112000447"/>
    <x v="80"/>
    <s v="06MACORAGE"/>
    <s v="MACCAW DRINK ORANGE 1LTR X 10PCS"/>
    <n v="0"/>
    <n v="5"/>
    <n v="5"/>
    <n v="0"/>
    <n v="18604.650000000001"/>
    <n v="1395.35"/>
    <n v="3720.93"/>
    <x v="1"/>
    <x v="1"/>
    <x v="0"/>
    <x v="1"/>
    <x v="19"/>
    <x v="19"/>
    <x v="1"/>
    <x v="0"/>
    <x v="0"/>
  </r>
  <r>
    <x v="0"/>
    <x v="11"/>
    <n v="4112000447"/>
    <x v="80"/>
    <s v="06MACPNPL"/>
    <s v="MACCAW DRINK PINEAPPLE 1LTR X 10PCS"/>
    <n v="0"/>
    <n v="6"/>
    <n v="6"/>
    <n v="21"/>
    <n v="18604.650000000001"/>
    <n v="1395.35"/>
    <n v="3100.78"/>
    <x v="1"/>
    <x v="1"/>
    <x v="0"/>
    <x v="1"/>
    <x v="12"/>
    <x v="12"/>
    <x v="1"/>
    <x v="0"/>
    <x v="0"/>
  </r>
  <r>
    <x v="0"/>
    <x v="11"/>
    <n v="4112000457"/>
    <x v="81"/>
    <s v="03CSAPPLE"/>
    <s v="CALIFORNIA SUN APPLE X 40PCS"/>
    <n v="0"/>
    <n v="20"/>
    <n v="20"/>
    <n v="14"/>
    <n v="50232.6"/>
    <n v="3767.45"/>
    <n v="2511.63"/>
    <x v="1"/>
    <x v="1"/>
    <x v="0"/>
    <x v="1"/>
    <x v="15"/>
    <x v="15"/>
    <x v="2"/>
    <x v="0"/>
    <x v="2"/>
  </r>
  <r>
    <x v="0"/>
    <x v="11"/>
    <n v="4112000457"/>
    <x v="81"/>
    <s v="03CSCOCK"/>
    <s v="CALIFORNIA SUN COCKTAIL X 40PCS"/>
    <n v="0"/>
    <n v="30"/>
    <n v="30"/>
    <n v="78"/>
    <n v="75348.899999999994"/>
    <n v="5651.17"/>
    <n v="2511.63"/>
    <x v="1"/>
    <x v="1"/>
    <x v="0"/>
    <x v="1"/>
    <x v="8"/>
    <x v="8"/>
    <x v="2"/>
    <x v="0"/>
    <x v="2"/>
  </r>
  <r>
    <x v="0"/>
    <x v="11"/>
    <n v="4112000457"/>
    <x v="81"/>
    <s v="03CSMNG"/>
    <s v="CALIFORNIA SUN MANGO X 40PCS"/>
    <n v="0"/>
    <n v="10"/>
    <n v="10"/>
    <n v="94"/>
    <n v="25116.3"/>
    <n v="1883.72"/>
    <n v="2511.63"/>
    <x v="1"/>
    <x v="1"/>
    <x v="0"/>
    <x v="1"/>
    <x v="9"/>
    <x v="9"/>
    <x v="2"/>
    <x v="0"/>
    <x v="2"/>
  </r>
  <r>
    <x v="0"/>
    <x v="11"/>
    <n v="4112000457"/>
    <x v="81"/>
    <s v="03CSORG"/>
    <s v="CALIFORNIA SUN ORANGE X 40PCS"/>
    <n v="0"/>
    <n v="10"/>
    <n v="10"/>
    <n v="5"/>
    <n v="25116.3"/>
    <n v="1883.72"/>
    <n v="2511.63"/>
    <x v="1"/>
    <x v="1"/>
    <x v="0"/>
    <x v="1"/>
    <x v="10"/>
    <x v="10"/>
    <x v="2"/>
    <x v="0"/>
    <x v="2"/>
  </r>
  <r>
    <x v="0"/>
    <x v="11"/>
    <n v="4112000457"/>
    <x v="81"/>
    <s v="03CSSBRY"/>
    <s v="CALIFORNIA SUN STRAWBERRY X 40PCS"/>
    <n v="0"/>
    <n v="10"/>
    <n v="10"/>
    <n v="108"/>
    <n v="25116.3"/>
    <n v="1883.72"/>
    <n v="2511.63"/>
    <x v="1"/>
    <x v="1"/>
    <x v="0"/>
    <x v="1"/>
    <x v="16"/>
    <x v="16"/>
    <x v="2"/>
    <x v="0"/>
    <x v="2"/>
  </r>
  <r>
    <x v="0"/>
    <x v="11"/>
    <n v="4112000457"/>
    <x v="81"/>
    <s v="05CNCTAPPLE"/>
    <s v="FRUTTA NATURAL APPLE JUICE 1LTR X 10PCS"/>
    <n v="1"/>
    <n v="45"/>
    <n v="44"/>
    <n v="905"/>
    <n v="176000"/>
    <n v="13200"/>
    <n v="4000"/>
    <x v="1"/>
    <x v="1"/>
    <x v="0"/>
    <x v="1"/>
    <x v="0"/>
    <x v="0"/>
    <x v="0"/>
    <x v="0"/>
    <x v="0"/>
  </r>
  <r>
    <x v="0"/>
    <x v="11"/>
    <n v="4112000457"/>
    <x v="81"/>
    <s v="05CNCTCOCK"/>
    <s v="FRUTTA NATURAL COCKTAIL 1LTR X 10PCS"/>
    <n v="0"/>
    <n v="39"/>
    <n v="39"/>
    <n v="11"/>
    <n v="140000"/>
    <n v="10500"/>
    <n v="3589.74"/>
    <x v="1"/>
    <x v="1"/>
    <x v="0"/>
    <x v="1"/>
    <x v="14"/>
    <x v="14"/>
    <x v="0"/>
    <x v="0"/>
    <x v="0"/>
  </r>
  <r>
    <x v="0"/>
    <x v="11"/>
    <n v="4112000457"/>
    <x v="81"/>
    <s v="05CNCTORG"/>
    <s v="FRUTTA NATURAL ORANGE 1LTR X 10PCS"/>
    <n v="10"/>
    <n v="48"/>
    <n v="38"/>
    <n v="35"/>
    <n v="140000"/>
    <n v="10500"/>
    <n v="3684.21"/>
    <x v="1"/>
    <x v="1"/>
    <x v="0"/>
    <x v="1"/>
    <x v="1"/>
    <x v="1"/>
    <x v="0"/>
    <x v="0"/>
    <x v="0"/>
  </r>
  <r>
    <x v="0"/>
    <x v="11"/>
    <n v="4112000457"/>
    <x v="81"/>
    <s v="05CNCTPNPL"/>
    <s v="FRUTTA NATURAL PINEAPPLE 1LTR X 10PCS"/>
    <n v="0"/>
    <n v="37"/>
    <n v="37"/>
    <n v="11"/>
    <n v="140000"/>
    <n v="10500"/>
    <n v="3783.78"/>
    <x v="1"/>
    <x v="1"/>
    <x v="0"/>
    <x v="1"/>
    <x v="18"/>
    <x v="18"/>
    <x v="0"/>
    <x v="0"/>
    <x v="0"/>
  </r>
  <r>
    <x v="0"/>
    <x v="11"/>
    <n v="4112000457"/>
    <x v="81"/>
    <s v="06MACCRNBRY"/>
    <s v="MACCAW DRINK CRANBERRY 1LTR X 10PCS"/>
    <n v="0"/>
    <n v="32"/>
    <n v="32"/>
    <n v="254"/>
    <n v="111627.91"/>
    <n v="8372.09"/>
    <n v="3488.37"/>
    <x v="1"/>
    <x v="1"/>
    <x v="0"/>
    <x v="1"/>
    <x v="3"/>
    <x v="3"/>
    <x v="1"/>
    <x v="0"/>
    <x v="0"/>
  </r>
  <r>
    <x v="0"/>
    <x v="11"/>
    <n v="4112000457"/>
    <x v="81"/>
    <s v="06MACORAGE"/>
    <s v="MACCAW DRINK ORANGE 1LTR X 10PCS"/>
    <n v="0"/>
    <n v="29"/>
    <n v="29"/>
    <n v="0"/>
    <n v="93023.25"/>
    <n v="6976.74"/>
    <n v="3207.7"/>
    <x v="1"/>
    <x v="1"/>
    <x v="0"/>
    <x v="1"/>
    <x v="19"/>
    <x v="19"/>
    <x v="1"/>
    <x v="0"/>
    <x v="0"/>
  </r>
  <r>
    <x v="0"/>
    <x v="11"/>
    <n v="4112000457"/>
    <x v="81"/>
    <s v="06MACPNPL"/>
    <s v="MACCAW DRINK PINEAPPLE 1LTR X 10PCS"/>
    <n v="0"/>
    <n v="25"/>
    <n v="25"/>
    <n v="21"/>
    <n v="93023.25"/>
    <n v="6976.74"/>
    <n v="3720.93"/>
    <x v="1"/>
    <x v="1"/>
    <x v="0"/>
    <x v="1"/>
    <x v="12"/>
    <x v="12"/>
    <x v="1"/>
    <x v="0"/>
    <x v="0"/>
  </r>
  <r>
    <x v="0"/>
    <x v="11"/>
    <n v="4112000457"/>
    <x v="81"/>
    <s v="07NPBBKT"/>
    <s v="FRUTTA PET BOTTLE BLACKCURRENT 500ML (12PCS)"/>
    <n v="0"/>
    <n v="14"/>
    <n v="14"/>
    <n v="0"/>
    <n v="11162.79"/>
    <n v="837.21"/>
    <n v="797.34"/>
    <x v="1"/>
    <x v="1"/>
    <x v="0"/>
    <x v="1"/>
    <x v="5"/>
    <x v="5"/>
    <x v="0"/>
    <x v="0"/>
    <x v="1"/>
  </r>
  <r>
    <x v="0"/>
    <x v="11"/>
    <n v="4112000457"/>
    <x v="81"/>
    <s v="07NPBCTL"/>
    <s v="FRUTTA PET BOTTLE  COCKTAIL 500ML (12PCS)"/>
    <n v="0"/>
    <n v="10"/>
    <n v="10"/>
    <n v="647"/>
    <n v="11162.79"/>
    <n v="837.21"/>
    <n v="1116.28"/>
    <x v="1"/>
    <x v="1"/>
    <x v="0"/>
    <x v="1"/>
    <x v="6"/>
    <x v="6"/>
    <x v="0"/>
    <x v="0"/>
    <x v="1"/>
  </r>
  <r>
    <x v="0"/>
    <x v="11"/>
    <n v="4112000457"/>
    <x v="81"/>
    <s v="07NPBORG"/>
    <s v="FRUTTA PET BOTTLE  ORANGE 500ML (12PCS)"/>
    <n v="0"/>
    <n v="30"/>
    <n v="30"/>
    <n v="480"/>
    <n v="33488.370000000003"/>
    <n v="2511.63"/>
    <n v="1116.28"/>
    <x v="1"/>
    <x v="1"/>
    <x v="0"/>
    <x v="1"/>
    <x v="7"/>
    <x v="7"/>
    <x v="0"/>
    <x v="0"/>
    <x v="1"/>
  </r>
  <r>
    <x v="0"/>
    <x v="11"/>
    <n v="4112000457"/>
    <x v="81"/>
    <s v="07NPBPPL"/>
    <s v="FRUTTA PET BOTTLE PINEAPPLE 500ML (12PCS)"/>
    <n v="0"/>
    <n v="32"/>
    <n v="32"/>
    <n v="41"/>
    <n v="33488.370000000003"/>
    <n v="2511.63"/>
    <n v="1046.51"/>
    <x v="1"/>
    <x v="1"/>
    <x v="0"/>
    <x v="1"/>
    <x v="13"/>
    <x v="13"/>
    <x v="0"/>
    <x v="0"/>
    <x v="1"/>
  </r>
  <r>
    <x v="0"/>
    <x v="11"/>
    <n v="4112000476"/>
    <x v="182"/>
    <s v="05CNCTAPPLE"/>
    <s v="FRUTTA NATURAL APPLE JUICE 1LTR X 10PCS"/>
    <n v="1"/>
    <n v="50"/>
    <n v="49"/>
    <n v="905"/>
    <n v="196000"/>
    <n v="14700"/>
    <n v="4000"/>
    <x v="0"/>
    <x v="0"/>
    <x v="0"/>
    <x v="0"/>
    <x v="0"/>
    <x v="0"/>
    <x v="0"/>
    <x v="0"/>
    <x v="0"/>
  </r>
  <r>
    <x v="0"/>
    <x v="11"/>
    <n v="4112000476"/>
    <x v="182"/>
    <s v="05CNCTCOCK"/>
    <s v="FRUTTA NATURAL COCKTAIL 1LTR X 10PCS"/>
    <n v="0"/>
    <n v="200"/>
    <n v="200"/>
    <n v="11"/>
    <n v="800000"/>
    <n v="60000"/>
    <n v="4000"/>
    <x v="0"/>
    <x v="0"/>
    <x v="0"/>
    <x v="0"/>
    <x v="14"/>
    <x v="14"/>
    <x v="0"/>
    <x v="0"/>
    <x v="0"/>
  </r>
  <r>
    <x v="0"/>
    <x v="11"/>
    <n v="4112000476"/>
    <x v="182"/>
    <s v="05CNCTORG"/>
    <s v="FRUTTA NATURAL ORANGE 1LTR X 10PCS"/>
    <n v="0"/>
    <n v="100"/>
    <n v="100"/>
    <n v="35"/>
    <n v="400000"/>
    <n v="30000"/>
    <n v="4000"/>
    <x v="0"/>
    <x v="0"/>
    <x v="0"/>
    <x v="0"/>
    <x v="1"/>
    <x v="1"/>
    <x v="0"/>
    <x v="0"/>
    <x v="0"/>
  </r>
  <r>
    <x v="0"/>
    <x v="11"/>
    <n v="4112000476"/>
    <x v="182"/>
    <s v="05CNCTPNPL"/>
    <s v="FRUTTA NATURAL PINEAPPLE 1LTR X 10PCS"/>
    <n v="0"/>
    <n v="50"/>
    <n v="50"/>
    <n v="11"/>
    <n v="200000"/>
    <n v="15000"/>
    <n v="4000"/>
    <x v="0"/>
    <x v="0"/>
    <x v="0"/>
    <x v="0"/>
    <x v="18"/>
    <x v="18"/>
    <x v="0"/>
    <x v="0"/>
    <x v="0"/>
  </r>
  <r>
    <x v="0"/>
    <x v="11"/>
    <n v="4112000489"/>
    <x v="124"/>
    <s v="05CNCTAPPLE"/>
    <s v="FRUTTA NATURAL APPLE JUICE 1LTR X 10PCS"/>
    <n v="0"/>
    <n v="30"/>
    <n v="30"/>
    <n v="905"/>
    <n v="120000"/>
    <n v="9000"/>
    <n v="4000"/>
    <x v="1"/>
    <x v="1"/>
    <x v="0"/>
    <x v="1"/>
    <x v="0"/>
    <x v="0"/>
    <x v="0"/>
    <x v="0"/>
    <x v="0"/>
  </r>
  <r>
    <x v="0"/>
    <x v="11"/>
    <n v="4112000489"/>
    <x v="124"/>
    <s v="05CNCTCOCK"/>
    <s v="FRUTTA NATURAL COCKTAIL 1LTR X 10PCS"/>
    <n v="0"/>
    <n v="80"/>
    <n v="80"/>
    <n v="11"/>
    <n v="320000"/>
    <n v="24000"/>
    <n v="4000"/>
    <x v="1"/>
    <x v="1"/>
    <x v="0"/>
    <x v="1"/>
    <x v="14"/>
    <x v="14"/>
    <x v="0"/>
    <x v="0"/>
    <x v="0"/>
  </r>
  <r>
    <x v="0"/>
    <x v="11"/>
    <n v="4112000489"/>
    <x v="124"/>
    <s v="05CNCTORG"/>
    <s v="FRUTTA NATURAL ORANGE 1LTR X 10PCS"/>
    <n v="0"/>
    <n v="99"/>
    <n v="99"/>
    <n v="35"/>
    <n v="320000"/>
    <n v="24000"/>
    <n v="3232.32"/>
    <x v="1"/>
    <x v="1"/>
    <x v="0"/>
    <x v="1"/>
    <x v="1"/>
    <x v="1"/>
    <x v="0"/>
    <x v="0"/>
    <x v="0"/>
  </r>
  <r>
    <x v="0"/>
    <x v="11"/>
    <n v="4112000489"/>
    <x v="124"/>
    <s v="05CNCTPNPL"/>
    <s v="FRUTTA NATURAL PINEAPPLE 1LTR X 10PCS"/>
    <n v="0"/>
    <n v="50"/>
    <n v="50"/>
    <n v="11"/>
    <n v="200000"/>
    <n v="15000"/>
    <n v="4000"/>
    <x v="1"/>
    <x v="1"/>
    <x v="0"/>
    <x v="1"/>
    <x v="18"/>
    <x v="18"/>
    <x v="0"/>
    <x v="0"/>
    <x v="0"/>
  </r>
  <r>
    <x v="0"/>
    <x v="11"/>
    <n v="4112000506"/>
    <x v="156"/>
    <s v="05CNCTAPPLE"/>
    <s v="FRUTTA NATURAL APPLE JUICE 1LTR X 10PCS"/>
    <n v="0"/>
    <n v="100"/>
    <n v="100"/>
    <n v="905"/>
    <n v="400000"/>
    <n v="30000"/>
    <n v="4000"/>
    <x v="0"/>
    <x v="4"/>
    <x v="0"/>
    <x v="6"/>
    <x v="0"/>
    <x v="0"/>
    <x v="0"/>
    <x v="0"/>
    <x v="0"/>
  </r>
  <r>
    <x v="0"/>
    <x v="11"/>
    <n v="4112000506"/>
    <x v="156"/>
    <s v="05CNCTORG"/>
    <s v="FRUTTA NATURAL ORANGE 1LTR X 10PCS"/>
    <n v="0"/>
    <n v="100"/>
    <n v="100"/>
    <n v="35"/>
    <n v="400000"/>
    <n v="30000"/>
    <n v="4000"/>
    <x v="0"/>
    <x v="4"/>
    <x v="0"/>
    <x v="6"/>
    <x v="1"/>
    <x v="1"/>
    <x v="0"/>
    <x v="0"/>
    <x v="0"/>
  </r>
  <r>
    <x v="0"/>
    <x v="11"/>
    <n v="4112000506"/>
    <x v="156"/>
    <s v="05CNCTPNPL"/>
    <s v="FRUTTA NATURAL PINEAPPLE 1LTR X 10PCS"/>
    <n v="0"/>
    <n v="100"/>
    <n v="100"/>
    <n v="11"/>
    <n v="400000"/>
    <n v="30000"/>
    <n v="4000"/>
    <x v="0"/>
    <x v="4"/>
    <x v="0"/>
    <x v="6"/>
    <x v="18"/>
    <x v="18"/>
    <x v="0"/>
    <x v="0"/>
    <x v="0"/>
  </r>
  <r>
    <x v="0"/>
    <x v="11"/>
    <n v="4112000506"/>
    <x v="156"/>
    <s v="06MACCRNBRY"/>
    <s v="MACCAW DRINK CRANBERRY 1LTR X 10PCS"/>
    <n v="0"/>
    <n v="37"/>
    <n v="37"/>
    <n v="254"/>
    <n v="137674.42000000001"/>
    <n v="10325.58"/>
    <n v="3720.93"/>
    <x v="0"/>
    <x v="4"/>
    <x v="0"/>
    <x v="6"/>
    <x v="3"/>
    <x v="3"/>
    <x v="1"/>
    <x v="0"/>
    <x v="0"/>
  </r>
  <r>
    <x v="0"/>
    <x v="11"/>
    <n v="4112000506"/>
    <x v="156"/>
    <s v="06MACORAGE"/>
    <s v="MACCAW DRINK ORANGE 1LTR X 10PCS"/>
    <n v="0"/>
    <n v="35"/>
    <n v="35"/>
    <n v="0"/>
    <n v="130232.56"/>
    <n v="9767.44"/>
    <n v="3720.93"/>
    <x v="0"/>
    <x v="4"/>
    <x v="0"/>
    <x v="6"/>
    <x v="19"/>
    <x v="19"/>
    <x v="1"/>
    <x v="0"/>
    <x v="0"/>
  </r>
  <r>
    <x v="0"/>
    <x v="11"/>
    <n v="4112000506"/>
    <x v="156"/>
    <s v="06MACPNPL"/>
    <s v="MACCAW DRINK PINEAPPLE 1LTR X 10PCS"/>
    <n v="0"/>
    <n v="35"/>
    <n v="35"/>
    <n v="21"/>
    <n v="130232.56"/>
    <n v="9767.44"/>
    <n v="3720.93"/>
    <x v="0"/>
    <x v="4"/>
    <x v="0"/>
    <x v="6"/>
    <x v="12"/>
    <x v="12"/>
    <x v="1"/>
    <x v="0"/>
    <x v="0"/>
  </r>
  <r>
    <x v="0"/>
    <x v="11"/>
    <n v="4112000507"/>
    <x v="23"/>
    <s v="03CSPNPL"/>
    <s v="CALIFORNIA SUN  PINEAPPLE X 40PCS"/>
    <n v="0"/>
    <n v="201"/>
    <n v="201"/>
    <n v="0"/>
    <n v="504837.63"/>
    <n v="37862.82"/>
    <n v="2511.63"/>
    <x v="0"/>
    <x v="0"/>
    <x v="0"/>
    <x v="0"/>
    <x v="11"/>
    <x v="11"/>
    <x v="2"/>
    <x v="0"/>
    <x v="2"/>
  </r>
  <r>
    <x v="0"/>
    <x v="11"/>
    <n v="4112000507"/>
    <x v="23"/>
    <s v="05CNCTAPPLE"/>
    <s v="FRUTTA NATURAL APPLE JUICE 1LTR X 10PCS"/>
    <n v="1"/>
    <n v="70"/>
    <n v="69"/>
    <n v="905"/>
    <n v="276000"/>
    <n v="20700"/>
    <n v="4000"/>
    <x v="0"/>
    <x v="0"/>
    <x v="0"/>
    <x v="0"/>
    <x v="0"/>
    <x v="0"/>
    <x v="0"/>
    <x v="0"/>
    <x v="0"/>
  </r>
  <r>
    <x v="0"/>
    <x v="11"/>
    <n v="4112000507"/>
    <x v="23"/>
    <s v="05CNCTCOCK"/>
    <s v="FRUTTA NATURAL COCKTAIL 1LTR X 10PCS"/>
    <n v="0"/>
    <n v="150"/>
    <n v="150"/>
    <n v="11"/>
    <n v="600000"/>
    <n v="45000"/>
    <n v="4000"/>
    <x v="0"/>
    <x v="0"/>
    <x v="0"/>
    <x v="0"/>
    <x v="14"/>
    <x v="14"/>
    <x v="0"/>
    <x v="0"/>
    <x v="0"/>
  </r>
  <r>
    <x v="0"/>
    <x v="11"/>
    <n v="4112000507"/>
    <x v="23"/>
    <s v="05CNCTORG"/>
    <s v="FRUTTA NATURAL ORANGE 1LTR X 10PCS"/>
    <n v="0"/>
    <n v="100"/>
    <n v="100"/>
    <n v="35"/>
    <n v="400000"/>
    <n v="30000"/>
    <n v="4000"/>
    <x v="0"/>
    <x v="0"/>
    <x v="0"/>
    <x v="0"/>
    <x v="1"/>
    <x v="1"/>
    <x v="0"/>
    <x v="0"/>
    <x v="0"/>
  </r>
  <r>
    <x v="0"/>
    <x v="11"/>
    <n v="4112000507"/>
    <x v="23"/>
    <s v="05CNCTPNPL"/>
    <s v="FRUTTA NATURAL PINEAPPLE 1LTR X 10PCS"/>
    <n v="0"/>
    <n v="80"/>
    <n v="80"/>
    <n v="11"/>
    <n v="320000"/>
    <n v="24000"/>
    <n v="4000"/>
    <x v="0"/>
    <x v="0"/>
    <x v="0"/>
    <x v="0"/>
    <x v="18"/>
    <x v="18"/>
    <x v="0"/>
    <x v="0"/>
    <x v="0"/>
  </r>
  <r>
    <x v="0"/>
    <x v="11"/>
    <n v="4112000507"/>
    <x v="23"/>
    <s v="06MACCRNBRY"/>
    <s v="MACCAW DRINK CRANBERRY 1LTR X 10PCS"/>
    <n v="1"/>
    <n v="35"/>
    <n v="34"/>
    <n v="254"/>
    <n v="126511.63"/>
    <n v="9488.3700000000008"/>
    <n v="3720.93"/>
    <x v="0"/>
    <x v="0"/>
    <x v="0"/>
    <x v="0"/>
    <x v="3"/>
    <x v="3"/>
    <x v="1"/>
    <x v="0"/>
    <x v="0"/>
  </r>
  <r>
    <x v="0"/>
    <x v="11"/>
    <n v="4112000507"/>
    <x v="23"/>
    <s v="06MACORAGE"/>
    <s v="MACCAW DRINK ORANGE 1LTR X 10PCS"/>
    <n v="0"/>
    <n v="20"/>
    <n v="20"/>
    <n v="0"/>
    <n v="74418.600000000006"/>
    <n v="5581.4"/>
    <n v="3720.93"/>
    <x v="0"/>
    <x v="0"/>
    <x v="0"/>
    <x v="0"/>
    <x v="19"/>
    <x v="19"/>
    <x v="1"/>
    <x v="0"/>
    <x v="0"/>
  </r>
  <r>
    <x v="0"/>
    <x v="11"/>
    <n v="4112000507"/>
    <x v="23"/>
    <s v="06MACPNPL"/>
    <s v="MACCAW DRINK PINEAPPLE 1LTR X 10PCS"/>
    <n v="0"/>
    <n v="23"/>
    <n v="23"/>
    <n v="21"/>
    <n v="85581.39"/>
    <n v="6418.6"/>
    <n v="3720.93"/>
    <x v="0"/>
    <x v="0"/>
    <x v="0"/>
    <x v="0"/>
    <x v="12"/>
    <x v="12"/>
    <x v="1"/>
    <x v="0"/>
    <x v="0"/>
  </r>
  <r>
    <x v="0"/>
    <x v="11"/>
    <n v="4112000526"/>
    <x v="125"/>
    <s v="05CNCTAPPLE"/>
    <s v="FRUTTA NATURAL APPLE JUICE 1LTR X 10PCS"/>
    <n v="0"/>
    <n v="20"/>
    <n v="20"/>
    <n v="905"/>
    <n v="80000"/>
    <n v="6000"/>
    <n v="4000"/>
    <x v="0"/>
    <x v="0"/>
    <x v="0"/>
    <x v="5"/>
    <x v="0"/>
    <x v="0"/>
    <x v="0"/>
    <x v="0"/>
    <x v="0"/>
  </r>
  <r>
    <x v="0"/>
    <x v="11"/>
    <n v="4112000526"/>
    <x v="125"/>
    <s v="05CNCTCOCK"/>
    <s v="FRUTTA NATURAL COCKTAIL 1LTR X 10PCS"/>
    <n v="0"/>
    <n v="50"/>
    <n v="50"/>
    <n v="11"/>
    <n v="200000"/>
    <n v="15000"/>
    <n v="4000"/>
    <x v="0"/>
    <x v="0"/>
    <x v="0"/>
    <x v="5"/>
    <x v="14"/>
    <x v="14"/>
    <x v="0"/>
    <x v="0"/>
    <x v="0"/>
  </r>
  <r>
    <x v="0"/>
    <x v="11"/>
    <n v="4112000526"/>
    <x v="125"/>
    <s v="05CNCTORG"/>
    <s v="FRUTTA NATURAL ORANGE 1LTR X 10PCS"/>
    <n v="0"/>
    <n v="80"/>
    <n v="80"/>
    <n v="35"/>
    <n v="320000"/>
    <n v="24000"/>
    <n v="4000"/>
    <x v="0"/>
    <x v="0"/>
    <x v="0"/>
    <x v="5"/>
    <x v="1"/>
    <x v="1"/>
    <x v="0"/>
    <x v="0"/>
    <x v="0"/>
  </r>
  <r>
    <x v="0"/>
    <x v="11"/>
    <n v="4112000526"/>
    <x v="125"/>
    <s v="05CNCTPNPL"/>
    <s v="FRUTTA NATURAL PINEAPPLE 1LTR X 10PCS"/>
    <n v="0"/>
    <n v="30"/>
    <n v="30"/>
    <n v="11"/>
    <n v="120000"/>
    <n v="9000"/>
    <n v="4000"/>
    <x v="0"/>
    <x v="0"/>
    <x v="0"/>
    <x v="5"/>
    <x v="18"/>
    <x v="18"/>
    <x v="0"/>
    <x v="0"/>
    <x v="0"/>
  </r>
  <r>
    <x v="0"/>
    <x v="11"/>
    <n v="4112000526"/>
    <x v="125"/>
    <s v="06MACORAGE"/>
    <s v="MACCAW DRINK ORANGE 1LTR X 10PCS"/>
    <n v="0"/>
    <n v="26"/>
    <n v="26"/>
    <n v="0"/>
    <n v="96744.19"/>
    <n v="7255.81"/>
    <n v="3720.93"/>
    <x v="0"/>
    <x v="0"/>
    <x v="0"/>
    <x v="5"/>
    <x v="19"/>
    <x v="19"/>
    <x v="1"/>
    <x v="0"/>
    <x v="0"/>
  </r>
  <r>
    <x v="0"/>
    <x v="11"/>
    <n v="4112000526"/>
    <x v="125"/>
    <s v="06MACPNPL"/>
    <s v="MACCAW DRINK PINEAPPLE 1LTR X 10PCS"/>
    <n v="0"/>
    <n v="25"/>
    <n v="25"/>
    <n v="21"/>
    <n v="93023.25"/>
    <n v="6976.74"/>
    <n v="3720.93"/>
    <x v="0"/>
    <x v="0"/>
    <x v="0"/>
    <x v="5"/>
    <x v="12"/>
    <x v="12"/>
    <x v="1"/>
    <x v="0"/>
    <x v="0"/>
  </r>
  <r>
    <x v="0"/>
    <x v="11"/>
    <n v="4112000528"/>
    <x v="84"/>
    <s v="05CNCTAPPLE"/>
    <s v="FRUTTA NATURAL APPLE JUICE 1LTR X 10PCS"/>
    <n v="0"/>
    <n v="83"/>
    <n v="83"/>
    <n v="905"/>
    <n v="280000"/>
    <n v="21000"/>
    <n v="3373.49"/>
    <x v="1"/>
    <x v="1"/>
    <x v="0"/>
    <x v="1"/>
    <x v="0"/>
    <x v="0"/>
    <x v="0"/>
    <x v="0"/>
    <x v="0"/>
  </r>
  <r>
    <x v="0"/>
    <x v="11"/>
    <n v="4112000528"/>
    <x v="84"/>
    <s v="05CNCTCOCK"/>
    <s v="FRUTTA NATURAL COCKTAIL 1LTR X 10PCS"/>
    <n v="0"/>
    <n v="50"/>
    <n v="50"/>
    <n v="11"/>
    <n v="200000"/>
    <n v="15000"/>
    <n v="4000"/>
    <x v="1"/>
    <x v="1"/>
    <x v="0"/>
    <x v="1"/>
    <x v="14"/>
    <x v="14"/>
    <x v="0"/>
    <x v="0"/>
    <x v="0"/>
  </r>
  <r>
    <x v="0"/>
    <x v="11"/>
    <n v="4112000528"/>
    <x v="84"/>
    <s v="05CNCTPNPL"/>
    <s v="FRUTTA NATURAL PINEAPPLE 1LTR X 10PCS"/>
    <n v="0"/>
    <n v="50"/>
    <n v="50"/>
    <n v="11"/>
    <n v="200000"/>
    <n v="15000"/>
    <n v="4000"/>
    <x v="1"/>
    <x v="1"/>
    <x v="0"/>
    <x v="1"/>
    <x v="18"/>
    <x v="18"/>
    <x v="0"/>
    <x v="0"/>
    <x v="0"/>
  </r>
  <r>
    <x v="0"/>
    <x v="11"/>
    <n v="4112000528"/>
    <x v="84"/>
    <s v="06MACCRNBRY"/>
    <s v="MACCAW DRINK CRANBERRY 1LTR X 10PCS"/>
    <n v="0"/>
    <n v="30"/>
    <n v="30"/>
    <n v="254"/>
    <n v="111627.91"/>
    <n v="8372.09"/>
    <n v="3720.93"/>
    <x v="1"/>
    <x v="1"/>
    <x v="0"/>
    <x v="1"/>
    <x v="3"/>
    <x v="3"/>
    <x v="1"/>
    <x v="0"/>
    <x v="0"/>
  </r>
  <r>
    <x v="0"/>
    <x v="11"/>
    <n v="4112000528"/>
    <x v="84"/>
    <s v="06MACORAGE"/>
    <s v="MACCAW DRINK ORANGE 1LTR X 10PCS"/>
    <n v="0"/>
    <n v="37"/>
    <n v="37"/>
    <n v="0"/>
    <n v="111627.91"/>
    <n v="8372.09"/>
    <n v="3016.97"/>
    <x v="1"/>
    <x v="1"/>
    <x v="0"/>
    <x v="1"/>
    <x v="19"/>
    <x v="19"/>
    <x v="1"/>
    <x v="0"/>
    <x v="0"/>
  </r>
  <r>
    <x v="0"/>
    <x v="11"/>
    <n v="4112000528"/>
    <x v="84"/>
    <s v="06MACPNPL"/>
    <s v="MACCAW DRINK PINEAPPLE 1LTR X 10PCS"/>
    <n v="0"/>
    <n v="30"/>
    <n v="30"/>
    <n v="21"/>
    <n v="111627.91"/>
    <n v="8372.09"/>
    <n v="3720.93"/>
    <x v="1"/>
    <x v="1"/>
    <x v="0"/>
    <x v="1"/>
    <x v="12"/>
    <x v="12"/>
    <x v="1"/>
    <x v="0"/>
    <x v="0"/>
  </r>
  <r>
    <x v="0"/>
    <x v="11"/>
    <n v="4112000535"/>
    <x v="24"/>
    <s v="03CSSBRY"/>
    <s v="CALIFORNIA SUN STRAWBERRY X 40PCS"/>
    <n v="0"/>
    <n v="10"/>
    <n v="10"/>
    <n v="108"/>
    <n v="25116.3"/>
    <n v="1883.72"/>
    <n v="2511.63"/>
    <x v="1"/>
    <x v="1"/>
    <x v="0"/>
    <x v="1"/>
    <x v="16"/>
    <x v="16"/>
    <x v="2"/>
    <x v="0"/>
    <x v="2"/>
  </r>
  <r>
    <x v="0"/>
    <x v="11"/>
    <n v="4112000535"/>
    <x v="24"/>
    <s v="05CNCTAPPLE"/>
    <s v="FRUTTA NATURAL APPLE JUICE 1LTR X 10PCS"/>
    <n v="1"/>
    <n v="38"/>
    <n v="37"/>
    <n v="905"/>
    <n v="116000"/>
    <n v="8700"/>
    <n v="3135.14"/>
    <x v="1"/>
    <x v="1"/>
    <x v="0"/>
    <x v="1"/>
    <x v="0"/>
    <x v="0"/>
    <x v="0"/>
    <x v="0"/>
    <x v="0"/>
  </r>
  <r>
    <x v="0"/>
    <x v="11"/>
    <n v="4112000535"/>
    <x v="24"/>
    <s v="05CNCTCOCK"/>
    <s v="FRUTTA NATURAL COCKTAIL 1LTR X 10PCS"/>
    <n v="0"/>
    <n v="30"/>
    <n v="30"/>
    <n v="11"/>
    <n v="120000"/>
    <n v="9000"/>
    <n v="4000"/>
    <x v="1"/>
    <x v="1"/>
    <x v="0"/>
    <x v="1"/>
    <x v="14"/>
    <x v="14"/>
    <x v="0"/>
    <x v="0"/>
    <x v="0"/>
  </r>
  <r>
    <x v="0"/>
    <x v="11"/>
    <n v="4112000535"/>
    <x v="24"/>
    <s v="05CNCTORG"/>
    <s v="FRUTTA NATURAL ORANGE 1LTR X 10PCS"/>
    <n v="0"/>
    <n v="40"/>
    <n v="40"/>
    <n v="35"/>
    <n v="160000"/>
    <n v="12000"/>
    <n v="4000"/>
    <x v="1"/>
    <x v="1"/>
    <x v="0"/>
    <x v="1"/>
    <x v="1"/>
    <x v="1"/>
    <x v="0"/>
    <x v="0"/>
    <x v="0"/>
  </r>
  <r>
    <x v="0"/>
    <x v="11"/>
    <n v="4112000535"/>
    <x v="24"/>
    <s v="06MACCRNBRY"/>
    <s v="MACCAW DRINK CRANBERRY 1LTR X 10PCS"/>
    <n v="0"/>
    <n v="34"/>
    <n v="34"/>
    <n v="254"/>
    <n v="111627.91"/>
    <n v="8372.09"/>
    <n v="3283.17"/>
    <x v="1"/>
    <x v="1"/>
    <x v="0"/>
    <x v="1"/>
    <x v="3"/>
    <x v="3"/>
    <x v="1"/>
    <x v="0"/>
    <x v="0"/>
  </r>
  <r>
    <x v="0"/>
    <x v="11"/>
    <n v="4112000535"/>
    <x v="24"/>
    <s v="06MACPNPL"/>
    <s v="MACCAW DRINK PINEAPPLE 1LTR X 10PCS"/>
    <n v="20"/>
    <n v="20"/>
    <n v="0"/>
    <n v="21"/>
    <n v="0"/>
    <n v="0"/>
    <n v="0"/>
    <x v="1"/>
    <x v="1"/>
    <x v="0"/>
    <x v="1"/>
    <x v="12"/>
    <x v="12"/>
    <x v="1"/>
    <x v="0"/>
    <x v="0"/>
  </r>
  <r>
    <x v="0"/>
    <x v="11"/>
    <n v="4112000563"/>
    <x v="25"/>
    <s v="04NCTORG"/>
    <s v="FRUTTA NATURAL ORANGE 250ML X 24PCS"/>
    <n v="0"/>
    <n v="20"/>
    <n v="20"/>
    <n v="150"/>
    <n v="63255.81"/>
    <n v="4744.1899999999996"/>
    <n v="3162.79"/>
    <x v="1"/>
    <x v="1"/>
    <x v="0"/>
    <x v="1"/>
    <x v="21"/>
    <x v="21"/>
    <x v="0"/>
    <x v="0"/>
    <x v="3"/>
  </r>
  <r>
    <x v="0"/>
    <x v="11"/>
    <n v="4112000563"/>
    <x v="25"/>
    <s v="05CNCTAPPLE"/>
    <s v="FRUTTA NATURAL APPLE JUICE 1LTR X 10PCS"/>
    <n v="0"/>
    <n v="12"/>
    <n v="12"/>
    <n v="905"/>
    <n v="40000"/>
    <n v="3000"/>
    <n v="3333.33"/>
    <x v="1"/>
    <x v="1"/>
    <x v="0"/>
    <x v="1"/>
    <x v="0"/>
    <x v="0"/>
    <x v="0"/>
    <x v="0"/>
    <x v="0"/>
  </r>
  <r>
    <x v="0"/>
    <x v="11"/>
    <n v="4112000563"/>
    <x v="25"/>
    <s v="05CNCTCOCK"/>
    <s v="FRUTTA NATURAL COCKTAIL 1LTR X 10PCS"/>
    <n v="0"/>
    <n v="12"/>
    <n v="12"/>
    <n v="11"/>
    <n v="40000"/>
    <n v="3000"/>
    <n v="3333.33"/>
    <x v="1"/>
    <x v="1"/>
    <x v="0"/>
    <x v="1"/>
    <x v="14"/>
    <x v="14"/>
    <x v="0"/>
    <x v="0"/>
    <x v="0"/>
  </r>
  <r>
    <x v="0"/>
    <x v="11"/>
    <n v="4112000563"/>
    <x v="25"/>
    <s v="05CNCTORG"/>
    <s v="FRUTTA NATURAL ORANGE 1LTR X 10PCS"/>
    <n v="0"/>
    <n v="40"/>
    <n v="40"/>
    <n v="35"/>
    <n v="160000"/>
    <n v="12000"/>
    <n v="4000"/>
    <x v="1"/>
    <x v="1"/>
    <x v="0"/>
    <x v="1"/>
    <x v="1"/>
    <x v="1"/>
    <x v="0"/>
    <x v="0"/>
    <x v="0"/>
  </r>
  <r>
    <x v="0"/>
    <x v="11"/>
    <n v="4112000563"/>
    <x v="25"/>
    <s v="07NPBORG"/>
    <s v="FRUTTA PET BOTTLE  ORANGE 500ML (12PCS)"/>
    <n v="0"/>
    <n v="55"/>
    <n v="55"/>
    <n v="480"/>
    <n v="55813.95"/>
    <n v="4186.05"/>
    <n v="1014.8"/>
    <x v="1"/>
    <x v="1"/>
    <x v="0"/>
    <x v="1"/>
    <x v="7"/>
    <x v="7"/>
    <x v="0"/>
    <x v="0"/>
    <x v="1"/>
  </r>
  <r>
    <x v="0"/>
    <x v="11"/>
    <n v="4112000566"/>
    <x v="144"/>
    <s v="03CSAPPLE"/>
    <s v="CALIFORNIA SUN APPLE X 40PCS"/>
    <n v="0"/>
    <n v="5"/>
    <n v="5"/>
    <n v="14"/>
    <n v="12558.15"/>
    <n v="941.86"/>
    <n v="2511.63"/>
    <x v="1"/>
    <x v="1"/>
    <x v="0"/>
    <x v="1"/>
    <x v="15"/>
    <x v="15"/>
    <x v="2"/>
    <x v="0"/>
    <x v="2"/>
  </r>
  <r>
    <x v="0"/>
    <x v="11"/>
    <n v="4112000566"/>
    <x v="144"/>
    <s v="03CSORG"/>
    <s v="CALIFORNIA SUN ORANGE X 40PCS"/>
    <n v="0"/>
    <n v="5"/>
    <n v="5"/>
    <n v="5"/>
    <n v="12558.15"/>
    <n v="941.86"/>
    <n v="2511.63"/>
    <x v="1"/>
    <x v="1"/>
    <x v="0"/>
    <x v="1"/>
    <x v="10"/>
    <x v="10"/>
    <x v="2"/>
    <x v="0"/>
    <x v="2"/>
  </r>
  <r>
    <x v="0"/>
    <x v="11"/>
    <n v="4112000566"/>
    <x v="144"/>
    <s v="05CNCTAPPLE"/>
    <s v="FRUTTA NATURAL APPLE JUICE 1LTR X 10PCS"/>
    <n v="0"/>
    <n v="12"/>
    <n v="12"/>
    <n v="905"/>
    <n v="40000"/>
    <n v="3000"/>
    <n v="3333.33"/>
    <x v="1"/>
    <x v="1"/>
    <x v="0"/>
    <x v="1"/>
    <x v="0"/>
    <x v="0"/>
    <x v="0"/>
    <x v="0"/>
    <x v="0"/>
  </r>
  <r>
    <x v="0"/>
    <x v="11"/>
    <n v="4112000566"/>
    <x v="144"/>
    <s v="05CNCTCOCK"/>
    <s v="FRUTTA NATURAL COCKTAIL 1LTR X 10PCS"/>
    <n v="0"/>
    <n v="10"/>
    <n v="10"/>
    <n v="11"/>
    <n v="40000"/>
    <n v="3000"/>
    <n v="4000"/>
    <x v="1"/>
    <x v="1"/>
    <x v="0"/>
    <x v="1"/>
    <x v="14"/>
    <x v="14"/>
    <x v="0"/>
    <x v="0"/>
    <x v="0"/>
  </r>
  <r>
    <x v="0"/>
    <x v="11"/>
    <n v="4112000566"/>
    <x v="144"/>
    <s v="05CNCTORG"/>
    <s v="FRUTTA NATURAL ORANGE 1LTR X 10PCS"/>
    <n v="0"/>
    <n v="10"/>
    <n v="10"/>
    <n v="35"/>
    <n v="40000"/>
    <n v="3000"/>
    <n v="4000"/>
    <x v="1"/>
    <x v="1"/>
    <x v="0"/>
    <x v="1"/>
    <x v="1"/>
    <x v="1"/>
    <x v="0"/>
    <x v="0"/>
    <x v="0"/>
  </r>
  <r>
    <x v="0"/>
    <x v="11"/>
    <n v="4112000566"/>
    <x v="144"/>
    <s v="06MACCRNBRY"/>
    <s v="MACCAW DRINK CRANBERRY 1LTR X 10PCS"/>
    <n v="0"/>
    <n v="12"/>
    <n v="12"/>
    <n v="254"/>
    <n v="37209.300000000003"/>
    <n v="2790.7"/>
    <n v="3100.78"/>
    <x v="1"/>
    <x v="1"/>
    <x v="0"/>
    <x v="1"/>
    <x v="3"/>
    <x v="3"/>
    <x v="1"/>
    <x v="0"/>
    <x v="0"/>
  </r>
  <r>
    <x v="0"/>
    <x v="11"/>
    <n v="4112000566"/>
    <x v="144"/>
    <s v="06MACORAGE"/>
    <s v="MACCAW DRINK ORANGE 1LTR X 10PCS"/>
    <n v="0"/>
    <n v="10"/>
    <n v="10"/>
    <n v="0"/>
    <n v="37209.300000000003"/>
    <n v="2790.7"/>
    <n v="3720.93"/>
    <x v="1"/>
    <x v="1"/>
    <x v="0"/>
    <x v="1"/>
    <x v="19"/>
    <x v="19"/>
    <x v="1"/>
    <x v="0"/>
    <x v="0"/>
  </r>
  <r>
    <x v="0"/>
    <x v="11"/>
    <n v="4112000566"/>
    <x v="144"/>
    <s v="06MACPNPL"/>
    <s v="MACCAW DRINK PINEAPPLE 1LTR X 10PCS"/>
    <n v="0"/>
    <n v="5"/>
    <n v="5"/>
    <n v="21"/>
    <n v="18604.650000000001"/>
    <n v="1395.35"/>
    <n v="3720.93"/>
    <x v="1"/>
    <x v="1"/>
    <x v="0"/>
    <x v="1"/>
    <x v="12"/>
    <x v="12"/>
    <x v="1"/>
    <x v="0"/>
    <x v="0"/>
  </r>
  <r>
    <x v="0"/>
    <x v="11"/>
    <n v="4112000570"/>
    <x v="26"/>
    <s v="05CNCTAPPLE"/>
    <s v="FRUTTA NATURAL APPLE JUICE 1LTR X 10PCS"/>
    <n v="3"/>
    <n v="125"/>
    <n v="122"/>
    <n v="905"/>
    <n v="488000"/>
    <n v="36600"/>
    <n v="4000"/>
    <x v="0"/>
    <x v="4"/>
    <x v="0"/>
    <x v="6"/>
    <x v="0"/>
    <x v="0"/>
    <x v="0"/>
    <x v="0"/>
    <x v="0"/>
  </r>
  <r>
    <x v="0"/>
    <x v="11"/>
    <n v="4112000570"/>
    <x v="26"/>
    <s v="05CNCTCOCK"/>
    <s v="FRUTTA NATURAL COCKTAIL 1LTR X 10PCS"/>
    <n v="0"/>
    <n v="125"/>
    <n v="125"/>
    <n v="11"/>
    <n v="500000"/>
    <n v="37500"/>
    <n v="4000"/>
    <x v="0"/>
    <x v="4"/>
    <x v="0"/>
    <x v="6"/>
    <x v="14"/>
    <x v="14"/>
    <x v="0"/>
    <x v="0"/>
    <x v="0"/>
  </r>
  <r>
    <x v="0"/>
    <x v="11"/>
    <n v="4112000570"/>
    <x v="26"/>
    <s v="05CNCTORG"/>
    <s v="FRUTTA NATURAL ORANGE 1LTR X 10PCS"/>
    <n v="0"/>
    <n v="125"/>
    <n v="125"/>
    <n v="35"/>
    <n v="500000"/>
    <n v="37500"/>
    <n v="4000"/>
    <x v="0"/>
    <x v="4"/>
    <x v="0"/>
    <x v="6"/>
    <x v="1"/>
    <x v="1"/>
    <x v="0"/>
    <x v="0"/>
    <x v="0"/>
  </r>
  <r>
    <x v="0"/>
    <x v="11"/>
    <n v="4112000570"/>
    <x v="26"/>
    <s v="05CNCTPNPL"/>
    <s v="FRUTTA NATURAL PINEAPPLE 1LTR X 10PCS"/>
    <n v="0"/>
    <n v="125"/>
    <n v="125"/>
    <n v="11"/>
    <n v="500000"/>
    <n v="37500"/>
    <n v="4000"/>
    <x v="0"/>
    <x v="4"/>
    <x v="0"/>
    <x v="6"/>
    <x v="18"/>
    <x v="18"/>
    <x v="0"/>
    <x v="0"/>
    <x v="0"/>
  </r>
  <r>
    <x v="0"/>
    <x v="11"/>
    <n v="4112000570"/>
    <x v="26"/>
    <s v="06MACORAGE"/>
    <s v="MACCAW DRINK ORANGE 1LTR X 10PCS"/>
    <n v="0"/>
    <n v="100"/>
    <n v="100"/>
    <n v="0"/>
    <n v="372093.02"/>
    <n v="27906.98"/>
    <n v="3720.93"/>
    <x v="0"/>
    <x v="4"/>
    <x v="0"/>
    <x v="6"/>
    <x v="19"/>
    <x v="19"/>
    <x v="1"/>
    <x v="0"/>
    <x v="0"/>
  </r>
  <r>
    <x v="0"/>
    <x v="11"/>
    <n v="4112000594"/>
    <x v="28"/>
    <s v="05CNCTAPPLE"/>
    <s v="FRUTTA NATURAL APPLE JUICE 1LTR X 10PCS"/>
    <n v="0"/>
    <n v="12"/>
    <n v="12"/>
    <n v="905"/>
    <n v="40000"/>
    <n v="3000"/>
    <n v="3333.33"/>
    <x v="1"/>
    <x v="1"/>
    <x v="0"/>
    <x v="1"/>
    <x v="0"/>
    <x v="0"/>
    <x v="0"/>
    <x v="0"/>
    <x v="0"/>
  </r>
  <r>
    <x v="0"/>
    <x v="11"/>
    <n v="4112000594"/>
    <x v="28"/>
    <s v="05CNCTCOCK"/>
    <s v="FRUTTA NATURAL COCKTAIL 1LTR X 10PCS"/>
    <n v="0"/>
    <n v="5"/>
    <n v="5"/>
    <n v="11"/>
    <n v="20000"/>
    <n v="1500"/>
    <n v="4000"/>
    <x v="1"/>
    <x v="1"/>
    <x v="0"/>
    <x v="1"/>
    <x v="14"/>
    <x v="14"/>
    <x v="0"/>
    <x v="0"/>
    <x v="0"/>
  </r>
  <r>
    <x v="0"/>
    <x v="11"/>
    <n v="4112000594"/>
    <x v="28"/>
    <s v="05CNCTORG"/>
    <s v="FRUTTA NATURAL ORANGE 1LTR X 10PCS"/>
    <n v="0"/>
    <n v="10"/>
    <n v="10"/>
    <n v="35"/>
    <n v="40000"/>
    <n v="3000"/>
    <n v="4000"/>
    <x v="1"/>
    <x v="1"/>
    <x v="0"/>
    <x v="1"/>
    <x v="1"/>
    <x v="1"/>
    <x v="0"/>
    <x v="0"/>
    <x v="0"/>
  </r>
  <r>
    <x v="0"/>
    <x v="11"/>
    <n v="4112000594"/>
    <x v="28"/>
    <s v="05CNCTPNPL"/>
    <s v="FRUTTA NATURAL PINEAPPLE 1LTR X 10PCS"/>
    <n v="0"/>
    <n v="10"/>
    <n v="10"/>
    <n v="11"/>
    <n v="40000"/>
    <n v="3000"/>
    <n v="4000"/>
    <x v="1"/>
    <x v="1"/>
    <x v="0"/>
    <x v="1"/>
    <x v="18"/>
    <x v="18"/>
    <x v="0"/>
    <x v="0"/>
    <x v="0"/>
  </r>
  <r>
    <x v="0"/>
    <x v="11"/>
    <n v="4112000594"/>
    <x v="28"/>
    <s v="06MACC0CK"/>
    <s v="MACCAW DRINK COCKTAIL 1LTR X 10PCS"/>
    <n v="0"/>
    <n v="10"/>
    <n v="10"/>
    <n v="67"/>
    <n v="37209.300000000003"/>
    <n v="2790.7"/>
    <n v="3720.93"/>
    <x v="1"/>
    <x v="1"/>
    <x v="0"/>
    <x v="1"/>
    <x v="2"/>
    <x v="2"/>
    <x v="1"/>
    <x v="0"/>
    <x v="0"/>
  </r>
  <r>
    <x v="0"/>
    <x v="11"/>
    <n v="4112000594"/>
    <x v="28"/>
    <s v="06MACCRNBRY"/>
    <s v="MACCAW DRINK CRANBERRY 1LTR X 10PCS"/>
    <n v="0"/>
    <n v="10"/>
    <n v="10"/>
    <n v="254"/>
    <n v="37209.300000000003"/>
    <n v="2790.7"/>
    <n v="3720.93"/>
    <x v="1"/>
    <x v="1"/>
    <x v="0"/>
    <x v="1"/>
    <x v="3"/>
    <x v="3"/>
    <x v="1"/>
    <x v="0"/>
    <x v="0"/>
  </r>
  <r>
    <x v="0"/>
    <x v="11"/>
    <n v="4112000594"/>
    <x v="28"/>
    <s v="06MACORAGE"/>
    <s v="MACCAW DRINK ORANGE 1LTR X 10PCS"/>
    <n v="0"/>
    <n v="5"/>
    <n v="5"/>
    <n v="0"/>
    <n v="18604.650000000001"/>
    <n v="1395.35"/>
    <n v="3720.93"/>
    <x v="1"/>
    <x v="1"/>
    <x v="0"/>
    <x v="1"/>
    <x v="19"/>
    <x v="19"/>
    <x v="1"/>
    <x v="0"/>
    <x v="0"/>
  </r>
  <r>
    <x v="0"/>
    <x v="11"/>
    <n v="4112000594"/>
    <x v="28"/>
    <s v="06MACPNPL"/>
    <s v="MACCAW DRINK PINEAPPLE 1LTR X 10PCS"/>
    <n v="0"/>
    <n v="12"/>
    <n v="12"/>
    <n v="21"/>
    <n v="37209.300000000003"/>
    <n v="2790.7"/>
    <n v="3100.78"/>
    <x v="1"/>
    <x v="1"/>
    <x v="0"/>
    <x v="1"/>
    <x v="12"/>
    <x v="12"/>
    <x v="1"/>
    <x v="0"/>
    <x v="0"/>
  </r>
  <r>
    <x v="0"/>
    <x v="11"/>
    <n v="4112000594"/>
    <x v="28"/>
    <s v="07NPBBKT"/>
    <s v="FRUTTA PET BOTTLE BLACKCURRENT 500ML (12PCS)"/>
    <n v="0"/>
    <n v="21"/>
    <n v="21"/>
    <n v="0"/>
    <n v="16744.189999999999"/>
    <n v="1255.81"/>
    <n v="797.34"/>
    <x v="1"/>
    <x v="1"/>
    <x v="0"/>
    <x v="1"/>
    <x v="5"/>
    <x v="5"/>
    <x v="0"/>
    <x v="0"/>
    <x v="1"/>
  </r>
  <r>
    <x v="0"/>
    <x v="11"/>
    <n v="4112000594"/>
    <x v="28"/>
    <s v="07NPBCTL"/>
    <s v="FRUTTA PET BOTTLE  COCKTAIL 500ML (12PCS)"/>
    <n v="0"/>
    <n v="15"/>
    <n v="15"/>
    <n v="647"/>
    <n v="16744.189999999999"/>
    <n v="1255.81"/>
    <n v="1116.28"/>
    <x v="1"/>
    <x v="1"/>
    <x v="0"/>
    <x v="1"/>
    <x v="6"/>
    <x v="6"/>
    <x v="0"/>
    <x v="0"/>
    <x v="1"/>
  </r>
  <r>
    <x v="0"/>
    <x v="11"/>
    <n v="4112000594"/>
    <x v="28"/>
    <s v="07NPBORG"/>
    <s v="FRUTTA PET BOTTLE  ORANGE 500ML (12PCS)"/>
    <n v="0"/>
    <n v="15"/>
    <n v="15"/>
    <n v="480"/>
    <n v="16744.189999999999"/>
    <n v="1255.81"/>
    <n v="1116.28"/>
    <x v="1"/>
    <x v="1"/>
    <x v="0"/>
    <x v="1"/>
    <x v="7"/>
    <x v="7"/>
    <x v="0"/>
    <x v="0"/>
    <x v="1"/>
  </r>
  <r>
    <x v="0"/>
    <x v="11"/>
    <n v="4112000594"/>
    <x v="28"/>
    <s v="07NPBPPL"/>
    <s v="FRUTTA PET BOTTLE PINEAPPLE 500ML (12PCS)"/>
    <n v="0"/>
    <n v="15"/>
    <n v="15"/>
    <n v="41"/>
    <n v="16744.189999999999"/>
    <n v="1255.81"/>
    <n v="1116.28"/>
    <x v="1"/>
    <x v="1"/>
    <x v="0"/>
    <x v="1"/>
    <x v="13"/>
    <x v="13"/>
    <x v="0"/>
    <x v="0"/>
    <x v="1"/>
  </r>
  <r>
    <x v="0"/>
    <x v="11"/>
    <n v="4112000603"/>
    <x v="126"/>
    <s v="05CNCTAPPLE"/>
    <s v="FRUTTA NATURAL APPLE JUICE 1LTR X 10PCS"/>
    <n v="0"/>
    <n v="100"/>
    <n v="100"/>
    <n v="905"/>
    <n v="400000"/>
    <n v="30000"/>
    <n v="4000"/>
    <x v="0"/>
    <x v="4"/>
    <x v="0"/>
    <x v="6"/>
    <x v="0"/>
    <x v="0"/>
    <x v="0"/>
    <x v="0"/>
    <x v="0"/>
  </r>
  <r>
    <x v="0"/>
    <x v="11"/>
    <n v="4112000603"/>
    <x v="126"/>
    <s v="05CNCTCOCK"/>
    <s v="FRUTTA NATURAL COCKTAIL 1LTR X 10PCS"/>
    <n v="0"/>
    <n v="100"/>
    <n v="100"/>
    <n v="11"/>
    <n v="400000"/>
    <n v="30000"/>
    <n v="4000"/>
    <x v="0"/>
    <x v="4"/>
    <x v="0"/>
    <x v="6"/>
    <x v="14"/>
    <x v="14"/>
    <x v="0"/>
    <x v="0"/>
    <x v="0"/>
  </r>
  <r>
    <x v="0"/>
    <x v="11"/>
    <n v="4112000603"/>
    <x v="126"/>
    <s v="05CNCTORG"/>
    <s v="FRUTTA NATURAL ORANGE 1LTR X 10PCS"/>
    <n v="0"/>
    <n v="100"/>
    <n v="100"/>
    <n v="35"/>
    <n v="400000"/>
    <n v="30000"/>
    <n v="4000"/>
    <x v="0"/>
    <x v="4"/>
    <x v="0"/>
    <x v="6"/>
    <x v="1"/>
    <x v="1"/>
    <x v="0"/>
    <x v="0"/>
    <x v="0"/>
  </r>
  <r>
    <x v="0"/>
    <x v="11"/>
    <n v="4112000603"/>
    <x v="126"/>
    <s v="05CNCTPNPL"/>
    <s v="FRUTTA NATURAL PINEAPPLE 1LTR X 10PCS"/>
    <n v="3"/>
    <n v="100"/>
    <n v="97"/>
    <n v="11"/>
    <n v="388000"/>
    <n v="29100"/>
    <n v="4000"/>
    <x v="0"/>
    <x v="4"/>
    <x v="0"/>
    <x v="6"/>
    <x v="18"/>
    <x v="18"/>
    <x v="0"/>
    <x v="0"/>
    <x v="0"/>
  </r>
  <r>
    <x v="0"/>
    <x v="11"/>
    <n v="4112000603"/>
    <x v="126"/>
    <s v="06MACCRNBRY"/>
    <s v="MACCAW DRINK CRANBERRY 1LTR X 10PCS"/>
    <n v="0"/>
    <n v="20"/>
    <n v="20"/>
    <n v="254"/>
    <n v="74418.600000000006"/>
    <n v="5581.4"/>
    <n v="3720.93"/>
    <x v="0"/>
    <x v="4"/>
    <x v="0"/>
    <x v="6"/>
    <x v="3"/>
    <x v="3"/>
    <x v="1"/>
    <x v="0"/>
    <x v="0"/>
  </r>
  <r>
    <x v="0"/>
    <x v="11"/>
    <n v="4112000603"/>
    <x v="126"/>
    <s v="06MACORAGE"/>
    <s v="MACCAW DRINK ORANGE 1LTR X 10PCS"/>
    <n v="1"/>
    <n v="30"/>
    <n v="29"/>
    <n v="0"/>
    <n v="107906.98"/>
    <n v="8093.02"/>
    <n v="3720.93"/>
    <x v="0"/>
    <x v="4"/>
    <x v="0"/>
    <x v="6"/>
    <x v="19"/>
    <x v="19"/>
    <x v="1"/>
    <x v="0"/>
    <x v="0"/>
  </r>
  <r>
    <x v="0"/>
    <x v="11"/>
    <n v="4112000603"/>
    <x v="126"/>
    <s v="06MACPNPL"/>
    <s v="MACCAW DRINK PINEAPPLE 1LTR X 10PCS"/>
    <n v="0"/>
    <n v="20"/>
    <n v="20"/>
    <n v="21"/>
    <n v="74418.600000000006"/>
    <n v="5581.4"/>
    <n v="3720.93"/>
    <x v="0"/>
    <x v="4"/>
    <x v="0"/>
    <x v="6"/>
    <x v="12"/>
    <x v="12"/>
    <x v="1"/>
    <x v="0"/>
    <x v="0"/>
  </r>
  <r>
    <x v="0"/>
    <x v="11"/>
    <n v="4112000604"/>
    <x v="29"/>
    <s v="03CSCOCK"/>
    <s v="CALIFORNIA SUN COCKTAIL X 40PCS"/>
    <n v="5"/>
    <n v="0"/>
    <n v="-5"/>
    <n v="78"/>
    <n v="-12558.15"/>
    <n v="-941.86"/>
    <n v="2511.63"/>
    <x v="0"/>
    <x v="0"/>
    <x v="0"/>
    <x v="5"/>
    <x v="8"/>
    <x v="8"/>
    <x v="2"/>
    <x v="0"/>
    <x v="2"/>
  </r>
  <r>
    <x v="0"/>
    <x v="11"/>
    <n v="4112000604"/>
    <x v="29"/>
    <s v="03CSSBRY"/>
    <s v="CALIFORNIA SUN STRAWBERRY X 40PCS"/>
    <n v="5"/>
    <n v="0"/>
    <n v="-5"/>
    <n v="108"/>
    <n v="-12558.15"/>
    <n v="-941.86"/>
    <n v="2511.63"/>
    <x v="0"/>
    <x v="0"/>
    <x v="0"/>
    <x v="5"/>
    <x v="16"/>
    <x v="16"/>
    <x v="2"/>
    <x v="0"/>
    <x v="2"/>
  </r>
  <r>
    <x v="0"/>
    <x v="11"/>
    <n v="4112000604"/>
    <x v="29"/>
    <s v="05CNCTAPPLE"/>
    <s v="FRUTTA NATURAL APPLE JUICE 1LTR X 10PCS"/>
    <n v="7"/>
    <n v="50"/>
    <n v="43"/>
    <n v="905"/>
    <n v="172000"/>
    <n v="12900"/>
    <n v="4000"/>
    <x v="0"/>
    <x v="0"/>
    <x v="0"/>
    <x v="5"/>
    <x v="0"/>
    <x v="0"/>
    <x v="0"/>
    <x v="0"/>
    <x v="0"/>
  </r>
  <r>
    <x v="0"/>
    <x v="11"/>
    <n v="4112000604"/>
    <x v="29"/>
    <s v="05CNCTCOCK"/>
    <s v="FRUTTA NATURAL COCKTAIL 1LTR X 10PCS"/>
    <n v="1"/>
    <n v="251"/>
    <n v="250"/>
    <n v="11"/>
    <n v="1000000"/>
    <n v="75000"/>
    <n v="4000"/>
    <x v="0"/>
    <x v="0"/>
    <x v="0"/>
    <x v="5"/>
    <x v="14"/>
    <x v="14"/>
    <x v="0"/>
    <x v="0"/>
    <x v="0"/>
  </r>
  <r>
    <x v="0"/>
    <x v="11"/>
    <n v="4112000604"/>
    <x v="29"/>
    <s v="05CNCTORG"/>
    <s v="FRUTTA NATURAL ORANGE 1LTR X 10PCS"/>
    <n v="0"/>
    <n v="300"/>
    <n v="300"/>
    <n v="35"/>
    <n v="1200000"/>
    <n v="90000"/>
    <n v="4000"/>
    <x v="0"/>
    <x v="0"/>
    <x v="0"/>
    <x v="5"/>
    <x v="1"/>
    <x v="1"/>
    <x v="0"/>
    <x v="0"/>
    <x v="0"/>
  </r>
  <r>
    <x v="0"/>
    <x v="11"/>
    <n v="4112000604"/>
    <x v="29"/>
    <s v="05CNCTPNPL"/>
    <s v="FRUTTA NATURAL PINEAPPLE 1LTR X 10PCS"/>
    <n v="2"/>
    <n v="200"/>
    <n v="198"/>
    <n v="11"/>
    <n v="792000"/>
    <n v="59400"/>
    <n v="4000"/>
    <x v="0"/>
    <x v="0"/>
    <x v="0"/>
    <x v="5"/>
    <x v="18"/>
    <x v="18"/>
    <x v="0"/>
    <x v="0"/>
    <x v="0"/>
  </r>
  <r>
    <x v="0"/>
    <x v="11"/>
    <n v="4112000604"/>
    <x v="29"/>
    <s v="06MACCRNBRY"/>
    <s v="MACCAW DRINK CRANBERRY 1LTR X 10PCS"/>
    <n v="1"/>
    <n v="30"/>
    <n v="29"/>
    <n v="254"/>
    <n v="107906.98"/>
    <n v="8093.02"/>
    <n v="3720.93"/>
    <x v="0"/>
    <x v="0"/>
    <x v="0"/>
    <x v="5"/>
    <x v="3"/>
    <x v="3"/>
    <x v="1"/>
    <x v="0"/>
    <x v="0"/>
  </r>
  <r>
    <x v="0"/>
    <x v="11"/>
    <n v="4112000604"/>
    <x v="29"/>
    <s v="06MACORAGE"/>
    <s v="MACCAW DRINK ORANGE 1LTR X 10PCS"/>
    <n v="0"/>
    <n v="20"/>
    <n v="20"/>
    <n v="0"/>
    <n v="74418.600000000006"/>
    <n v="5581.4"/>
    <n v="3720.93"/>
    <x v="0"/>
    <x v="0"/>
    <x v="0"/>
    <x v="5"/>
    <x v="19"/>
    <x v="19"/>
    <x v="1"/>
    <x v="0"/>
    <x v="0"/>
  </r>
  <r>
    <x v="0"/>
    <x v="11"/>
    <n v="4112000604"/>
    <x v="29"/>
    <s v="06MACPNPL"/>
    <s v="MACCAW DRINK PINEAPPLE 1LTR X 10PCS"/>
    <n v="1"/>
    <n v="20"/>
    <n v="19"/>
    <n v="21"/>
    <n v="70697.67"/>
    <n v="5302.33"/>
    <n v="3720.93"/>
    <x v="0"/>
    <x v="0"/>
    <x v="0"/>
    <x v="5"/>
    <x v="12"/>
    <x v="12"/>
    <x v="1"/>
    <x v="0"/>
    <x v="0"/>
  </r>
  <r>
    <x v="0"/>
    <x v="11"/>
    <n v="4112000604"/>
    <x v="29"/>
    <s v="07NPBBKT"/>
    <s v="FRUTTA PET BOTTLE BLACKCURRENT 500ML (12PCS)"/>
    <n v="7"/>
    <n v="0"/>
    <n v="-7"/>
    <n v="0"/>
    <n v="-7813.95"/>
    <n v="-586.04999999999995"/>
    <n v="1116.28"/>
    <x v="0"/>
    <x v="0"/>
    <x v="0"/>
    <x v="5"/>
    <x v="5"/>
    <x v="5"/>
    <x v="0"/>
    <x v="0"/>
    <x v="1"/>
  </r>
  <r>
    <x v="0"/>
    <x v="11"/>
    <n v="4112000604"/>
    <x v="29"/>
    <s v="07NPBCTL"/>
    <s v="FRUTTA PET BOTTLE  COCKTAIL 500ML (12PCS)"/>
    <n v="7"/>
    <n v="0"/>
    <n v="-7"/>
    <n v="647"/>
    <n v="-7813.95"/>
    <n v="-586.04999999999995"/>
    <n v="1116.28"/>
    <x v="0"/>
    <x v="0"/>
    <x v="0"/>
    <x v="5"/>
    <x v="6"/>
    <x v="6"/>
    <x v="0"/>
    <x v="0"/>
    <x v="1"/>
  </r>
  <r>
    <x v="0"/>
    <x v="11"/>
    <n v="4112000608"/>
    <x v="30"/>
    <s v="05CNCTAPPLE"/>
    <s v="FRUTTA NATURAL APPLE JUICE 1LTR X 10PCS"/>
    <n v="0"/>
    <n v="75"/>
    <n v="75"/>
    <n v="905"/>
    <n v="300000"/>
    <n v="22500"/>
    <n v="4000"/>
    <x v="0"/>
    <x v="0"/>
    <x v="0"/>
    <x v="5"/>
    <x v="0"/>
    <x v="0"/>
    <x v="0"/>
    <x v="0"/>
    <x v="0"/>
  </r>
  <r>
    <x v="0"/>
    <x v="11"/>
    <n v="4112000608"/>
    <x v="30"/>
    <s v="05CNCTCOCK"/>
    <s v="FRUTTA NATURAL COCKTAIL 1LTR X 10PCS"/>
    <n v="0"/>
    <n v="225"/>
    <n v="225"/>
    <n v="11"/>
    <n v="900000"/>
    <n v="67500"/>
    <n v="4000"/>
    <x v="0"/>
    <x v="0"/>
    <x v="0"/>
    <x v="5"/>
    <x v="14"/>
    <x v="14"/>
    <x v="0"/>
    <x v="0"/>
    <x v="0"/>
  </r>
  <r>
    <x v="0"/>
    <x v="11"/>
    <n v="4112000608"/>
    <x v="30"/>
    <s v="05CNCTORG"/>
    <s v="FRUTTA NATURAL ORANGE 1LTR X 10PCS"/>
    <n v="0"/>
    <n v="200"/>
    <n v="200"/>
    <n v="35"/>
    <n v="800000"/>
    <n v="60000"/>
    <n v="4000"/>
    <x v="0"/>
    <x v="0"/>
    <x v="0"/>
    <x v="5"/>
    <x v="1"/>
    <x v="1"/>
    <x v="0"/>
    <x v="0"/>
    <x v="0"/>
  </r>
  <r>
    <x v="0"/>
    <x v="11"/>
    <n v="4112000608"/>
    <x v="30"/>
    <s v="05CNCTPNPL"/>
    <s v="FRUTTA NATURAL PINEAPPLE 1LTR X 10PCS"/>
    <n v="0"/>
    <n v="25"/>
    <n v="25"/>
    <n v="11"/>
    <n v="100000"/>
    <n v="7500"/>
    <n v="4000"/>
    <x v="0"/>
    <x v="0"/>
    <x v="0"/>
    <x v="5"/>
    <x v="18"/>
    <x v="18"/>
    <x v="0"/>
    <x v="0"/>
    <x v="0"/>
  </r>
  <r>
    <x v="0"/>
    <x v="11"/>
    <n v="4112000608"/>
    <x v="30"/>
    <s v="06MACC0CK"/>
    <s v="MACCAW DRINK COCKTAIL 1LTR X 10PCS"/>
    <n v="0"/>
    <n v="10"/>
    <n v="10"/>
    <n v="67"/>
    <n v="37209.300000000003"/>
    <n v="2790.7"/>
    <n v="3720.93"/>
    <x v="0"/>
    <x v="0"/>
    <x v="0"/>
    <x v="5"/>
    <x v="2"/>
    <x v="2"/>
    <x v="1"/>
    <x v="0"/>
    <x v="0"/>
  </r>
  <r>
    <x v="0"/>
    <x v="11"/>
    <n v="4112000608"/>
    <x v="30"/>
    <s v="06MACCRNBRY"/>
    <s v="MACCAW DRINK CRANBERRY 1LTR X 10PCS"/>
    <n v="2"/>
    <n v="45"/>
    <n v="43"/>
    <n v="254"/>
    <n v="160000"/>
    <n v="12000"/>
    <n v="3720.93"/>
    <x v="0"/>
    <x v="0"/>
    <x v="0"/>
    <x v="5"/>
    <x v="3"/>
    <x v="3"/>
    <x v="1"/>
    <x v="0"/>
    <x v="0"/>
  </r>
  <r>
    <x v="0"/>
    <x v="11"/>
    <n v="4112000608"/>
    <x v="30"/>
    <s v="06MACORAGE"/>
    <s v="MACCAW DRINK ORANGE 1LTR X 10PCS"/>
    <n v="1"/>
    <n v="35"/>
    <n v="34"/>
    <n v="0"/>
    <n v="126511.63"/>
    <n v="9488.3700000000008"/>
    <n v="3720.93"/>
    <x v="0"/>
    <x v="0"/>
    <x v="0"/>
    <x v="5"/>
    <x v="19"/>
    <x v="19"/>
    <x v="1"/>
    <x v="0"/>
    <x v="0"/>
  </r>
  <r>
    <x v="0"/>
    <x v="11"/>
    <n v="4112000608"/>
    <x v="30"/>
    <s v="06MACPNPL"/>
    <s v="MACCAW DRINK PINEAPPLE 1LTR X 10PCS"/>
    <n v="0"/>
    <n v="30"/>
    <n v="30"/>
    <n v="21"/>
    <n v="111627.91"/>
    <n v="8372.09"/>
    <n v="3720.93"/>
    <x v="0"/>
    <x v="0"/>
    <x v="0"/>
    <x v="5"/>
    <x v="12"/>
    <x v="12"/>
    <x v="1"/>
    <x v="0"/>
    <x v="0"/>
  </r>
  <r>
    <x v="0"/>
    <x v="11"/>
    <n v="4112000608"/>
    <x v="30"/>
    <s v="07NPBBKT"/>
    <s v="FRUTTA PET BOTTLE BLACKCURRENT 500ML (12PCS)"/>
    <n v="0"/>
    <n v="1227"/>
    <n v="1227"/>
    <n v="0"/>
    <n v="1369674.46"/>
    <n v="102725.58"/>
    <n v="1116.28"/>
    <x v="0"/>
    <x v="0"/>
    <x v="0"/>
    <x v="5"/>
    <x v="5"/>
    <x v="5"/>
    <x v="0"/>
    <x v="0"/>
    <x v="1"/>
  </r>
  <r>
    <x v="0"/>
    <x v="11"/>
    <n v="4112000608"/>
    <x v="30"/>
    <s v="07NPBCTL"/>
    <s v="FRUTTA PET BOTTLE  COCKTAIL 500ML (12PCS)"/>
    <n v="0"/>
    <n v="600"/>
    <n v="600"/>
    <n v="647"/>
    <n v="669767.46"/>
    <n v="50232.56"/>
    <n v="1116.28"/>
    <x v="0"/>
    <x v="0"/>
    <x v="0"/>
    <x v="5"/>
    <x v="6"/>
    <x v="6"/>
    <x v="0"/>
    <x v="0"/>
    <x v="1"/>
  </r>
  <r>
    <x v="0"/>
    <x v="11"/>
    <n v="4112000608"/>
    <x v="30"/>
    <s v="07NPBORG"/>
    <s v="FRUTTA PET BOTTLE  ORANGE 500ML (12PCS)"/>
    <n v="0"/>
    <n v="616"/>
    <n v="616"/>
    <n v="480"/>
    <n v="687627.93"/>
    <n v="51572.09"/>
    <n v="1116.28"/>
    <x v="0"/>
    <x v="0"/>
    <x v="0"/>
    <x v="5"/>
    <x v="7"/>
    <x v="7"/>
    <x v="0"/>
    <x v="0"/>
    <x v="1"/>
  </r>
  <r>
    <x v="0"/>
    <x v="11"/>
    <n v="4112000608"/>
    <x v="30"/>
    <s v="07NPBPPL"/>
    <s v="FRUTTA PET BOTTLE PINEAPPLE 500ML (12PCS)"/>
    <n v="0"/>
    <n v="845"/>
    <n v="845"/>
    <n v="41"/>
    <n v="943255.84"/>
    <n v="70744.19"/>
    <n v="1116.28"/>
    <x v="0"/>
    <x v="0"/>
    <x v="0"/>
    <x v="5"/>
    <x v="13"/>
    <x v="13"/>
    <x v="0"/>
    <x v="0"/>
    <x v="1"/>
  </r>
  <r>
    <x v="0"/>
    <x v="11"/>
    <n v="4112000617"/>
    <x v="35"/>
    <s v="03CSAPPLE"/>
    <s v="CALIFORNIA SUN APPLE X 40PCS"/>
    <n v="38"/>
    <n v="0"/>
    <n v="-38"/>
    <n v="14"/>
    <n v="-74511.649999999994"/>
    <n v="-5588.37"/>
    <n v="1960.83"/>
    <x v="0"/>
    <x v="3"/>
    <x v="2"/>
    <x v="7"/>
    <x v="15"/>
    <x v="15"/>
    <x v="2"/>
    <x v="3"/>
    <x v="2"/>
  </r>
  <r>
    <x v="0"/>
    <x v="11"/>
    <n v="4112000617"/>
    <x v="35"/>
    <s v="03CSMNG"/>
    <s v="CALIFORNIA SUN MANGO X 40PCS"/>
    <n v="24"/>
    <n v="0"/>
    <n v="-24"/>
    <n v="94"/>
    <n v="-60279.12"/>
    <n v="-4520.93"/>
    <n v="2511.63"/>
    <x v="0"/>
    <x v="3"/>
    <x v="2"/>
    <x v="7"/>
    <x v="9"/>
    <x v="9"/>
    <x v="2"/>
    <x v="3"/>
    <x v="2"/>
  </r>
  <r>
    <x v="0"/>
    <x v="11"/>
    <n v="4112000617"/>
    <x v="35"/>
    <s v="03CSPNPL"/>
    <s v="CALIFORNIA SUN  PINEAPPLE X 40PCS"/>
    <n v="30"/>
    <n v="0"/>
    <n v="-30"/>
    <n v="0"/>
    <n v="-54418.61"/>
    <n v="-4081.4"/>
    <n v="1813.95"/>
    <x v="0"/>
    <x v="3"/>
    <x v="2"/>
    <x v="7"/>
    <x v="11"/>
    <x v="11"/>
    <x v="2"/>
    <x v="3"/>
    <x v="2"/>
  </r>
  <r>
    <x v="0"/>
    <x v="11"/>
    <n v="4112000617"/>
    <x v="35"/>
    <s v="03CSSBRY"/>
    <s v="CALIFORNIA SUN STRAWBERRY X 40PCS"/>
    <n v="11"/>
    <n v="0"/>
    <n v="-11"/>
    <n v="108"/>
    <n v="-27627.93"/>
    <n v="-2072.09"/>
    <n v="2511.63"/>
    <x v="0"/>
    <x v="3"/>
    <x v="2"/>
    <x v="7"/>
    <x v="16"/>
    <x v="16"/>
    <x v="2"/>
    <x v="3"/>
    <x v="2"/>
  </r>
  <r>
    <x v="0"/>
    <x v="11"/>
    <n v="4112000617"/>
    <x v="35"/>
    <s v="05CNCTAPPLE"/>
    <s v="FRUTTA NATURAL APPLE JUICE 1LTR X 10PCS"/>
    <n v="0"/>
    <n v="300"/>
    <n v="300"/>
    <n v="905"/>
    <n v="1200000"/>
    <n v="90000"/>
    <n v="4000"/>
    <x v="0"/>
    <x v="3"/>
    <x v="2"/>
    <x v="7"/>
    <x v="0"/>
    <x v="0"/>
    <x v="0"/>
    <x v="3"/>
    <x v="0"/>
  </r>
  <r>
    <x v="0"/>
    <x v="11"/>
    <n v="4112000617"/>
    <x v="35"/>
    <s v="05CNCTCOCK"/>
    <s v="FRUTTA NATURAL COCKTAIL 1LTR X 10PCS"/>
    <n v="0"/>
    <n v="450"/>
    <n v="450"/>
    <n v="11"/>
    <n v="1800000"/>
    <n v="135000"/>
    <n v="4000"/>
    <x v="0"/>
    <x v="3"/>
    <x v="2"/>
    <x v="7"/>
    <x v="14"/>
    <x v="14"/>
    <x v="0"/>
    <x v="3"/>
    <x v="0"/>
  </r>
  <r>
    <x v="0"/>
    <x v="11"/>
    <n v="4112000617"/>
    <x v="35"/>
    <s v="05CNCTORG"/>
    <s v="FRUTTA NATURAL ORANGE 1LTR X 10PCS"/>
    <n v="0"/>
    <n v="300"/>
    <n v="300"/>
    <n v="35"/>
    <n v="1200000"/>
    <n v="90000"/>
    <n v="4000"/>
    <x v="0"/>
    <x v="3"/>
    <x v="2"/>
    <x v="7"/>
    <x v="1"/>
    <x v="1"/>
    <x v="0"/>
    <x v="3"/>
    <x v="0"/>
  </r>
  <r>
    <x v="0"/>
    <x v="11"/>
    <n v="4112000617"/>
    <x v="35"/>
    <s v="05CNCTPNPL"/>
    <s v="FRUTTA NATURAL PINEAPPLE 1LTR X 10PCS"/>
    <n v="0"/>
    <n v="400"/>
    <n v="400"/>
    <n v="11"/>
    <n v="1600000"/>
    <n v="120000"/>
    <n v="4000"/>
    <x v="0"/>
    <x v="3"/>
    <x v="2"/>
    <x v="7"/>
    <x v="18"/>
    <x v="18"/>
    <x v="0"/>
    <x v="3"/>
    <x v="0"/>
  </r>
  <r>
    <x v="0"/>
    <x v="11"/>
    <n v="4112000617"/>
    <x v="35"/>
    <s v="06MACORAGE"/>
    <s v="MACCAW DRINK ORANGE 1LTR X 10PCS"/>
    <n v="0"/>
    <n v="350"/>
    <n v="350"/>
    <n v="0"/>
    <n v="1302325.57"/>
    <n v="97674.42"/>
    <n v="3720.93"/>
    <x v="0"/>
    <x v="3"/>
    <x v="2"/>
    <x v="7"/>
    <x v="19"/>
    <x v="19"/>
    <x v="1"/>
    <x v="3"/>
    <x v="0"/>
  </r>
  <r>
    <x v="0"/>
    <x v="11"/>
    <n v="4112000617"/>
    <x v="35"/>
    <s v="06MACPNPL"/>
    <s v="MACCAW DRINK PINEAPPLE 1LTR X 10PCS"/>
    <n v="1"/>
    <n v="350"/>
    <n v="349"/>
    <n v="21"/>
    <n v="1298604.6399999999"/>
    <n v="97395.35"/>
    <n v="3720.93"/>
    <x v="0"/>
    <x v="3"/>
    <x v="2"/>
    <x v="7"/>
    <x v="12"/>
    <x v="12"/>
    <x v="1"/>
    <x v="3"/>
    <x v="0"/>
  </r>
  <r>
    <x v="0"/>
    <x v="11"/>
    <n v="4112000617"/>
    <x v="35"/>
    <s v="07NPBBKT"/>
    <s v="FRUTTA PET BOTTLE BLACKCURRENT 500ML (12PCS)"/>
    <n v="0"/>
    <n v="200"/>
    <n v="200"/>
    <n v="0"/>
    <n v="241860.46"/>
    <n v="18139.53"/>
    <n v="1209.3"/>
    <x v="0"/>
    <x v="3"/>
    <x v="2"/>
    <x v="7"/>
    <x v="5"/>
    <x v="5"/>
    <x v="0"/>
    <x v="3"/>
    <x v="1"/>
  </r>
  <r>
    <x v="0"/>
    <x v="11"/>
    <n v="4112000617"/>
    <x v="35"/>
    <s v="07NPBCTL"/>
    <s v="FRUTTA PET BOTTLE  COCKTAIL 500ML (12PCS)"/>
    <n v="1"/>
    <n v="200"/>
    <n v="199"/>
    <n v="647"/>
    <n v="240744.18"/>
    <n v="18055.810000000001"/>
    <n v="1209.77"/>
    <x v="0"/>
    <x v="3"/>
    <x v="2"/>
    <x v="7"/>
    <x v="6"/>
    <x v="6"/>
    <x v="0"/>
    <x v="3"/>
    <x v="1"/>
  </r>
  <r>
    <x v="0"/>
    <x v="11"/>
    <n v="4112000617"/>
    <x v="35"/>
    <s v="07NPBORG"/>
    <s v="FRUTTA PET BOTTLE  ORANGE 500ML (12PCS)"/>
    <n v="0"/>
    <n v="400"/>
    <n v="400"/>
    <n v="480"/>
    <n v="483720.92"/>
    <n v="36279.07"/>
    <n v="1209.3"/>
    <x v="0"/>
    <x v="3"/>
    <x v="2"/>
    <x v="7"/>
    <x v="7"/>
    <x v="7"/>
    <x v="0"/>
    <x v="3"/>
    <x v="1"/>
  </r>
  <r>
    <x v="0"/>
    <x v="11"/>
    <n v="4112000617"/>
    <x v="35"/>
    <s v="07NPBPPL"/>
    <s v="FRUTTA PET BOTTLE PINEAPPLE 500ML (12PCS)"/>
    <n v="0"/>
    <n v="200"/>
    <n v="200"/>
    <n v="41"/>
    <n v="241860.46"/>
    <n v="18139.53"/>
    <n v="1209.3"/>
    <x v="0"/>
    <x v="3"/>
    <x v="2"/>
    <x v="7"/>
    <x v="13"/>
    <x v="13"/>
    <x v="0"/>
    <x v="3"/>
    <x v="1"/>
  </r>
  <r>
    <x v="0"/>
    <x v="11"/>
    <n v="4112000623"/>
    <x v="36"/>
    <s v="03CSMNG"/>
    <s v="CALIFORNIA SUN MANGO X 40PCS"/>
    <n v="0"/>
    <n v="25"/>
    <n v="25"/>
    <n v="94"/>
    <n v="62790.75"/>
    <n v="4709.3100000000004"/>
    <n v="2511.63"/>
    <x v="0"/>
    <x v="0"/>
    <x v="0"/>
    <x v="0"/>
    <x v="9"/>
    <x v="9"/>
    <x v="2"/>
    <x v="0"/>
    <x v="2"/>
  </r>
  <r>
    <x v="0"/>
    <x v="11"/>
    <n v="4112000623"/>
    <x v="36"/>
    <s v="03CSORG"/>
    <s v="CALIFORNIA SUN ORANGE X 40PCS"/>
    <n v="0"/>
    <n v="25"/>
    <n v="25"/>
    <n v="5"/>
    <n v="62790.75"/>
    <n v="4709.3100000000004"/>
    <n v="2511.63"/>
    <x v="0"/>
    <x v="0"/>
    <x v="0"/>
    <x v="0"/>
    <x v="10"/>
    <x v="10"/>
    <x v="2"/>
    <x v="0"/>
    <x v="2"/>
  </r>
  <r>
    <x v="0"/>
    <x v="11"/>
    <n v="4112000623"/>
    <x v="36"/>
    <s v="03CSPNPL"/>
    <s v="CALIFORNIA SUN  PINEAPPLE X 40PCS"/>
    <n v="0"/>
    <n v="50"/>
    <n v="50"/>
    <n v="0"/>
    <n v="125581.5"/>
    <n v="9418.61"/>
    <n v="2511.63"/>
    <x v="0"/>
    <x v="0"/>
    <x v="0"/>
    <x v="0"/>
    <x v="11"/>
    <x v="11"/>
    <x v="2"/>
    <x v="0"/>
    <x v="2"/>
  </r>
  <r>
    <x v="0"/>
    <x v="11"/>
    <n v="4112000623"/>
    <x v="36"/>
    <s v="05CNCTAPPLE"/>
    <s v="FRUTTA NATURAL APPLE JUICE 1LTR X 10PCS"/>
    <n v="0"/>
    <n v="25"/>
    <n v="25"/>
    <n v="905"/>
    <n v="100000"/>
    <n v="7500"/>
    <n v="4000"/>
    <x v="0"/>
    <x v="0"/>
    <x v="0"/>
    <x v="0"/>
    <x v="0"/>
    <x v="0"/>
    <x v="0"/>
    <x v="0"/>
    <x v="0"/>
  </r>
  <r>
    <x v="0"/>
    <x v="11"/>
    <n v="4112000623"/>
    <x v="36"/>
    <s v="05CNCTCOCK"/>
    <s v="FRUTTA NATURAL COCKTAIL 1LTR X 10PCS"/>
    <n v="0"/>
    <n v="50"/>
    <n v="50"/>
    <n v="11"/>
    <n v="200000"/>
    <n v="15000"/>
    <n v="4000"/>
    <x v="0"/>
    <x v="0"/>
    <x v="0"/>
    <x v="0"/>
    <x v="14"/>
    <x v="14"/>
    <x v="0"/>
    <x v="0"/>
    <x v="0"/>
  </r>
  <r>
    <x v="0"/>
    <x v="11"/>
    <n v="4112000623"/>
    <x v="36"/>
    <s v="05CNCTORG"/>
    <s v="FRUTTA NATURAL ORANGE 1LTR X 10PCS"/>
    <n v="1"/>
    <n v="50"/>
    <n v="49"/>
    <n v="35"/>
    <n v="196000"/>
    <n v="14700"/>
    <n v="4000"/>
    <x v="0"/>
    <x v="0"/>
    <x v="0"/>
    <x v="0"/>
    <x v="1"/>
    <x v="1"/>
    <x v="0"/>
    <x v="0"/>
    <x v="0"/>
  </r>
  <r>
    <x v="0"/>
    <x v="11"/>
    <n v="4112000623"/>
    <x v="36"/>
    <s v="05CNCTPNPL"/>
    <s v="FRUTTA NATURAL PINEAPPLE 1LTR X 10PCS"/>
    <n v="0"/>
    <n v="25"/>
    <n v="25"/>
    <n v="11"/>
    <n v="100000"/>
    <n v="7500"/>
    <n v="4000"/>
    <x v="0"/>
    <x v="0"/>
    <x v="0"/>
    <x v="0"/>
    <x v="18"/>
    <x v="18"/>
    <x v="0"/>
    <x v="0"/>
    <x v="0"/>
  </r>
  <r>
    <x v="0"/>
    <x v="11"/>
    <n v="4112000624"/>
    <x v="166"/>
    <s v="04NCTAPPLE"/>
    <s v="FRUTTA NATURAL  APPLE 250ML X 24PCS"/>
    <n v="0"/>
    <n v="5"/>
    <n v="5"/>
    <n v="0"/>
    <n v="15813.95"/>
    <n v="1186.05"/>
    <n v="3162.79"/>
    <x v="1"/>
    <x v="1"/>
    <x v="0"/>
    <x v="1"/>
    <x v="20"/>
    <x v="20"/>
    <x v="0"/>
    <x v="0"/>
    <x v="3"/>
  </r>
  <r>
    <x v="0"/>
    <x v="11"/>
    <n v="4112000624"/>
    <x v="166"/>
    <s v="05CNCTAPPLE"/>
    <s v="FRUTTA NATURAL APPLE JUICE 1LTR X 10PCS"/>
    <n v="0"/>
    <n v="13"/>
    <n v="13"/>
    <n v="905"/>
    <n v="40000"/>
    <n v="3000"/>
    <n v="3076.92"/>
    <x v="1"/>
    <x v="1"/>
    <x v="0"/>
    <x v="1"/>
    <x v="0"/>
    <x v="0"/>
    <x v="0"/>
    <x v="0"/>
    <x v="0"/>
  </r>
  <r>
    <x v="0"/>
    <x v="11"/>
    <n v="4112000624"/>
    <x v="166"/>
    <s v="05CNCTCOCK"/>
    <s v="FRUTTA NATURAL COCKTAIL 1LTR X 10PCS"/>
    <n v="0"/>
    <n v="10"/>
    <n v="10"/>
    <n v="11"/>
    <n v="40000"/>
    <n v="3000"/>
    <n v="4000"/>
    <x v="1"/>
    <x v="1"/>
    <x v="0"/>
    <x v="1"/>
    <x v="14"/>
    <x v="14"/>
    <x v="0"/>
    <x v="0"/>
    <x v="0"/>
  </r>
  <r>
    <x v="0"/>
    <x v="11"/>
    <n v="4112000624"/>
    <x v="166"/>
    <s v="05CNCTORG"/>
    <s v="FRUTTA NATURAL ORANGE 1LTR X 10PCS"/>
    <n v="0"/>
    <n v="10"/>
    <n v="10"/>
    <n v="35"/>
    <n v="40000"/>
    <n v="3000"/>
    <n v="4000"/>
    <x v="1"/>
    <x v="1"/>
    <x v="0"/>
    <x v="1"/>
    <x v="1"/>
    <x v="1"/>
    <x v="0"/>
    <x v="0"/>
    <x v="0"/>
  </r>
  <r>
    <x v="0"/>
    <x v="11"/>
    <n v="4112000624"/>
    <x v="166"/>
    <s v="05CNCTPNPL"/>
    <s v="FRUTTA NATURAL PINEAPPLE 1LTR X 10PCS"/>
    <n v="0"/>
    <n v="10"/>
    <n v="10"/>
    <n v="11"/>
    <n v="40000"/>
    <n v="3000"/>
    <n v="4000"/>
    <x v="1"/>
    <x v="1"/>
    <x v="0"/>
    <x v="1"/>
    <x v="18"/>
    <x v="18"/>
    <x v="0"/>
    <x v="0"/>
    <x v="0"/>
  </r>
  <r>
    <x v="0"/>
    <x v="11"/>
    <n v="4112000624"/>
    <x v="166"/>
    <s v="06MACC0CK"/>
    <s v="MACCAW DRINK COCKTAIL 1LTR X 10PCS"/>
    <n v="0"/>
    <n v="6"/>
    <n v="6"/>
    <n v="67"/>
    <n v="18604.650000000001"/>
    <n v="1395.35"/>
    <n v="3100.78"/>
    <x v="1"/>
    <x v="1"/>
    <x v="0"/>
    <x v="1"/>
    <x v="2"/>
    <x v="2"/>
    <x v="1"/>
    <x v="0"/>
    <x v="0"/>
  </r>
  <r>
    <x v="0"/>
    <x v="11"/>
    <n v="4112000624"/>
    <x v="166"/>
    <s v="06MACCRNBRY"/>
    <s v="MACCAW DRINK CRANBERRY 1LTR X 10PCS"/>
    <n v="0"/>
    <n v="5"/>
    <n v="5"/>
    <n v="254"/>
    <n v="18604.650000000001"/>
    <n v="1395.35"/>
    <n v="3720.93"/>
    <x v="1"/>
    <x v="1"/>
    <x v="0"/>
    <x v="1"/>
    <x v="3"/>
    <x v="3"/>
    <x v="1"/>
    <x v="0"/>
    <x v="0"/>
  </r>
  <r>
    <x v="0"/>
    <x v="11"/>
    <n v="4112000624"/>
    <x v="166"/>
    <s v="06MACORAGE"/>
    <s v="MACCAW DRINK ORANGE 1LTR X 10PCS"/>
    <n v="0"/>
    <n v="5"/>
    <n v="5"/>
    <n v="0"/>
    <n v="18604.650000000001"/>
    <n v="1395.35"/>
    <n v="3720.93"/>
    <x v="1"/>
    <x v="1"/>
    <x v="0"/>
    <x v="1"/>
    <x v="19"/>
    <x v="19"/>
    <x v="1"/>
    <x v="0"/>
    <x v="0"/>
  </r>
  <r>
    <x v="0"/>
    <x v="11"/>
    <n v="4112000624"/>
    <x v="166"/>
    <s v="06MACPNPL"/>
    <s v="MACCAW DRINK PINEAPPLE 1LTR X 10PCS"/>
    <n v="0"/>
    <n v="5"/>
    <n v="5"/>
    <n v="21"/>
    <n v="18604.650000000001"/>
    <n v="1395.35"/>
    <n v="3720.93"/>
    <x v="1"/>
    <x v="1"/>
    <x v="0"/>
    <x v="1"/>
    <x v="12"/>
    <x v="12"/>
    <x v="1"/>
    <x v="0"/>
    <x v="0"/>
  </r>
  <r>
    <x v="0"/>
    <x v="11"/>
    <n v="4112000626"/>
    <x v="37"/>
    <s v="05CNCTAPPLE"/>
    <s v="FRUTTA NATURAL APPLE JUICE 1LTR X 10PCS"/>
    <n v="0"/>
    <n v="10"/>
    <n v="10"/>
    <n v="905"/>
    <n v="40000"/>
    <n v="3000"/>
    <n v="4000"/>
    <x v="0"/>
    <x v="0"/>
    <x v="0"/>
    <x v="0"/>
    <x v="0"/>
    <x v="0"/>
    <x v="0"/>
    <x v="0"/>
    <x v="0"/>
  </r>
  <r>
    <x v="0"/>
    <x v="11"/>
    <n v="4112000626"/>
    <x v="37"/>
    <s v="05CNCTCOCK"/>
    <s v="FRUTTA NATURAL COCKTAIL 1LTR X 10PCS"/>
    <n v="0"/>
    <n v="200"/>
    <n v="200"/>
    <n v="11"/>
    <n v="800000"/>
    <n v="60000"/>
    <n v="4000"/>
    <x v="0"/>
    <x v="0"/>
    <x v="0"/>
    <x v="0"/>
    <x v="14"/>
    <x v="14"/>
    <x v="0"/>
    <x v="0"/>
    <x v="0"/>
  </r>
  <r>
    <x v="0"/>
    <x v="11"/>
    <n v="4112000626"/>
    <x v="37"/>
    <s v="05CNCTORG"/>
    <s v="FRUTTA NATURAL ORANGE 1LTR X 10PCS"/>
    <n v="0"/>
    <n v="302"/>
    <n v="302"/>
    <n v="35"/>
    <n v="1208000"/>
    <n v="90600"/>
    <n v="4000"/>
    <x v="0"/>
    <x v="0"/>
    <x v="0"/>
    <x v="0"/>
    <x v="1"/>
    <x v="1"/>
    <x v="0"/>
    <x v="0"/>
    <x v="0"/>
  </r>
  <r>
    <x v="0"/>
    <x v="11"/>
    <n v="4112000626"/>
    <x v="37"/>
    <s v="05CNCTPNPL"/>
    <s v="FRUTTA NATURAL PINEAPPLE 1LTR X 10PCS"/>
    <n v="0"/>
    <n v="110"/>
    <n v="110"/>
    <n v="11"/>
    <n v="440000"/>
    <n v="33000"/>
    <n v="4000"/>
    <x v="0"/>
    <x v="0"/>
    <x v="0"/>
    <x v="0"/>
    <x v="18"/>
    <x v="18"/>
    <x v="0"/>
    <x v="0"/>
    <x v="0"/>
  </r>
  <r>
    <x v="0"/>
    <x v="11"/>
    <n v="4112000626"/>
    <x v="37"/>
    <s v="06MACCRNBRY"/>
    <s v="MACCAW DRINK CRANBERRY 1LTR X 10PCS"/>
    <n v="0"/>
    <n v="70"/>
    <n v="70"/>
    <n v="254"/>
    <n v="260465.11"/>
    <n v="19534.88"/>
    <n v="3720.93"/>
    <x v="0"/>
    <x v="0"/>
    <x v="0"/>
    <x v="0"/>
    <x v="3"/>
    <x v="3"/>
    <x v="1"/>
    <x v="0"/>
    <x v="0"/>
  </r>
  <r>
    <x v="0"/>
    <x v="11"/>
    <n v="4112000628"/>
    <x v="38"/>
    <s v="05CNCTAPPLE"/>
    <s v="FRUTTA NATURAL APPLE JUICE 1LTR X 10PCS"/>
    <n v="0"/>
    <n v="50"/>
    <n v="50"/>
    <n v="905"/>
    <n v="200000"/>
    <n v="15000"/>
    <n v="4000"/>
    <x v="0"/>
    <x v="4"/>
    <x v="0"/>
    <x v="6"/>
    <x v="0"/>
    <x v="0"/>
    <x v="0"/>
    <x v="0"/>
    <x v="0"/>
  </r>
  <r>
    <x v="0"/>
    <x v="11"/>
    <n v="4112000628"/>
    <x v="38"/>
    <s v="05CNCTCOCK"/>
    <s v="FRUTTA NATURAL COCKTAIL 1LTR X 10PCS"/>
    <n v="0"/>
    <n v="50"/>
    <n v="50"/>
    <n v="11"/>
    <n v="200000"/>
    <n v="15000"/>
    <n v="4000"/>
    <x v="0"/>
    <x v="4"/>
    <x v="0"/>
    <x v="6"/>
    <x v="14"/>
    <x v="14"/>
    <x v="0"/>
    <x v="0"/>
    <x v="0"/>
  </r>
  <r>
    <x v="0"/>
    <x v="11"/>
    <n v="4112000628"/>
    <x v="38"/>
    <s v="05CNCTORG"/>
    <s v="FRUTTA NATURAL ORANGE 1LTR X 10PCS"/>
    <n v="0"/>
    <n v="50"/>
    <n v="50"/>
    <n v="35"/>
    <n v="200000"/>
    <n v="15000"/>
    <n v="4000"/>
    <x v="0"/>
    <x v="4"/>
    <x v="0"/>
    <x v="6"/>
    <x v="1"/>
    <x v="1"/>
    <x v="0"/>
    <x v="0"/>
    <x v="0"/>
  </r>
  <r>
    <x v="0"/>
    <x v="11"/>
    <n v="4112000628"/>
    <x v="38"/>
    <s v="05CNCTPNPL"/>
    <s v="FRUTTA NATURAL PINEAPPLE 1LTR X 10PCS"/>
    <n v="0"/>
    <n v="50"/>
    <n v="50"/>
    <n v="11"/>
    <n v="200000"/>
    <n v="15000"/>
    <n v="4000"/>
    <x v="0"/>
    <x v="4"/>
    <x v="0"/>
    <x v="6"/>
    <x v="18"/>
    <x v="18"/>
    <x v="0"/>
    <x v="0"/>
    <x v="0"/>
  </r>
  <r>
    <x v="0"/>
    <x v="11"/>
    <n v="4112000628"/>
    <x v="38"/>
    <s v="06MACORAGE"/>
    <s v="MACCAW DRINK ORANGE 1LTR X 10PCS"/>
    <n v="0"/>
    <n v="45"/>
    <n v="45"/>
    <n v="0"/>
    <n v="167441.85999999999"/>
    <n v="12558.14"/>
    <n v="3720.93"/>
    <x v="0"/>
    <x v="4"/>
    <x v="0"/>
    <x v="6"/>
    <x v="19"/>
    <x v="19"/>
    <x v="1"/>
    <x v="0"/>
    <x v="0"/>
  </r>
  <r>
    <x v="0"/>
    <x v="11"/>
    <n v="4112000634"/>
    <x v="40"/>
    <s v="03CSCOCK"/>
    <s v="CALIFORNIA SUN COCKTAIL X 40PCS"/>
    <n v="20"/>
    <n v="0"/>
    <n v="-20"/>
    <n v="78"/>
    <n v="-50232.6"/>
    <n v="-3767.45"/>
    <n v="2511.63"/>
    <x v="0"/>
    <x v="3"/>
    <x v="2"/>
    <x v="7"/>
    <x v="8"/>
    <x v="8"/>
    <x v="2"/>
    <x v="4"/>
    <x v="2"/>
  </r>
  <r>
    <x v="0"/>
    <x v="11"/>
    <n v="4112000634"/>
    <x v="40"/>
    <s v="03CSMNG"/>
    <s v="CALIFORNIA SUN MANGO X 40PCS"/>
    <n v="33"/>
    <n v="0"/>
    <n v="-33"/>
    <n v="94"/>
    <n v="-82883.789999999994"/>
    <n v="-6216.28"/>
    <n v="2511.63"/>
    <x v="0"/>
    <x v="3"/>
    <x v="2"/>
    <x v="7"/>
    <x v="9"/>
    <x v="9"/>
    <x v="2"/>
    <x v="4"/>
    <x v="2"/>
  </r>
  <r>
    <x v="0"/>
    <x v="11"/>
    <n v="4112000634"/>
    <x v="40"/>
    <s v="03CSORG"/>
    <s v="CALIFORNIA SUN ORANGE X 40PCS"/>
    <n v="0"/>
    <n v="1483"/>
    <n v="1483"/>
    <n v="5"/>
    <n v="3724747.29"/>
    <n v="279356.05"/>
    <n v="2511.63"/>
    <x v="0"/>
    <x v="3"/>
    <x v="2"/>
    <x v="7"/>
    <x v="10"/>
    <x v="10"/>
    <x v="2"/>
    <x v="4"/>
    <x v="2"/>
  </r>
  <r>
    <x v="0"/>
    <x v="11"/>
    <n v="4112000634"/>
    <x v="40"/>
    <s v="03CSSBRY"/>
    <s v="CALIFORNIA SUN STRAWBERRY X 40PCS"/>
    <n v="34"/>
    <n v="0"/>
    <n v="-34"/>
    <n v="108"/>
    <n v="-85395.42"/>
    <n v="-6404.66"/>
    <n v="2511.63"/>
    <x v="0"/>
    <x v="3"/>
    <x v="2"/>
    <x v="7"/>
    <x v="16"/>
    <x v="16"/>
    <x v="2"/>
    <x v="4"/>
    <x v="2"/>
  </r>
  <r>
    <x v="0"/>
    <x v="11"/>
    <n v="4112000634"/>
    <x v="40"/>
    <s v="05CNCTAPPLE"/>
    <s v="FRUTTA NATURAL APPLE JUICE 1LTR X 10PCS"/>
    <n v="7"/>
    <n v="0"/>
    <n v="-7"/>
    <n v="905"/>
    <n v="-28000"/>
    <n v="-2100"/>
    <n v="4000"/>
    <x v="0"/>
    <x v="3"/>
    <x v="2"/>
    <x v="7"/>
    <x v="0"/>
    <x v="0"/>
    <x v="0"/>
    <x v="4"/>
    <x v="0"/>
  </r>
  <r>
    <x v="0"/>
    <x v="11"/>
    <n v="4112000634"/>
    <x v="40"/>
    <s v="05CNCTORG"/>
    <s v="FRUTTA NATURAL ORANGE 1LTR X 10PCS"/>
    <n v="1"/>
    <n v="0"/>
    <n v="-1"/>
    <n v="35"/>
    <n v="-4000"/>
    <n v="-300"/>
    <n v="4000"/>
    <x v="0"/>
    <x v="3"/>
    <x v="2"/>
    <x v="7"/>
    <x v="1"/>
    <x v="1"/>
    <x v="0"/>
    <x v="4"/>
    <x v="0"/>
  </r>
  <r>
    <x v="0"/>
    <x v="11"/>
    <n v="4112000634"/>
    <x v="40"/>
    <s v="06MACCRNBRY"/>
    <s v="MACCAW DRINK CRANBERRY 1LTR X 10PCS"/>
    <n v="8"/>
    <n v="0"/>
    <n v="-8"/>
    <n v="254"/>
    <n v="-29767.439999999999"/>
    <n v="-2232.56"/>
    <n v="3720.93"/>
    <x v="0"/>
    <x v="3"/>
    <x v="2"/>
    <x v="7"/>
    <x v="3"/>
    <x v="3"/>
    <x v="1"/>
    <x v="4"/>
    <x v="0"/>
  </r>
  <r>
    <x v="0"/>
    <x v="11"/>
    <n v="4112000634"/>
    <x v="40"/>
    <s v="07NPBBKT"/>
    <s v="FRUTTA PET BOTTLE BLACKCURRENT 500ML (12PCS)"/>
    <n v="2"/>
    <n v="0"/>
    <n v="-2"/>
    <n v="0"/>
    <n v="-2418.6"/>
    <n v="-181.4"/>
    <n v="1209.3"/>
    <x v="0"/>
    <x v="3"/>
    <x v="2"/>
    <x v="7"/>
    <x v="5"/>
    <x v="5"/>
    <x v="0"/>
    <x v="4"/>
    <x v="1"/>
  </r>
  <r>
    <x v="0"/>
    <x v="11"/>
    <n v="4112000634"/>
    <x v="40"/>
    <s v="07NPBPPL"/>
    <s v="FRUTTA PET BOTTLE PINEAPPLE 500ML (12PCS)"/>
    <n v="3"/>
    <n v="0"/>
    <n v="-3"/>
    <n v="41"/>
    <n v="-3627.91"/>
    <n v="-272.08999999999997"/>
    <n v="1209.3"/>
    <x v="0"/>
    <x v="3"/>
    <x v="2"/>
    <x v="7"/>
    <x v="13"/>
    <x v="13"/>
    <x v="0"/>
    <x v="4"/>
    <x v="1"/>
  </r>
  <r>
    <x v="0"/>
    <x v="11"/>
    <n v="4112000639"/>
    <x v="42"/>
    <s v="03CSAPPLE"/>
    <s v="CALIFORNIA SUN APPLE X 40PCS"/>
    <n v="1"/>
    <n v="0"/>
    <n v="-1"/>
    <n v="14"/>
    <n v="-2511.63"/>
    <n v="-188.37"/>
    <n v="2511.63"/>
    <x v="0"/>
    <x v="0"/>
    <x v="0"/>
    <x v="5"/>
    <x v="15"/>
    <x v="15"/>
    <x v="2"/>
    <x v="0"/>
    <x v="2"/>
  </r>
  <r>
    <x v="0"/>
    <x v="11"/>
    <n v="4112000639"/>
    <x v="42"/>
    <s v="05CNCTAPPLE"/>
    <s v="FRUTTA NATURAL APPLE JUICE 1LTR X 10PCS"/>
    <n v="0"/>
    <n v="130"/>
    <n v="130"/>
    <n v="905"/>
    <n v="520000"/>
    <n v="39000"/>
    <n v="4000"/>
    <x v="0"/>
    <x v="0"/>
    <x v="0"/>
    <x v="5"/>
    <x v="0"/>
    <x v="0"/>
    <x v="0"/>
    <x v="0"/>
    <x v="0"/>
  </r>
  <r>
    <x v="0"/>
    <x v="11"/>
    <n v="4112000639"/>
    <x v="42"/>
    <s v="05CNCTCOCK"/>
    <s v="FRUTTA NATURAL COCKTAIL 1LTR X 10PCS"/>
    <n v="0"/>
    <n v="40"/>
    <n v="40"/>
    <n v="11"/>
    <n v="160000"/>
    <n v="12000"/>
    <n v="4000"/>
    <x v="0"/>
    <x v="0"/>
    <x v="0"/>
    <x v="5"/>
    <x v="14"/>
    <x v="14"/>
    <x v="0"/>
    <x v="0"/>
    <x v="0"/>
  </r>
  <r>
    <x v="0"/>
    <x v="11"/>
    <n v="4112000639"/>
    <x v="42"/>
    <s v="05CNCTORG"/>
    <s v="FRUTTA NATURAL ORANGE 1LTR X 10PCS"/>
    <n v="0"/>
    <n v="280"/>
    <n v="280"/>
    <n v="35"/>
    <n v="520000"/>
    <n v="39000"/>
    <n v="1857.14"/>
    <x v="0"/>
    <x v="0"/>
    <x v="0"/>
    <x v="5"/>
    <x v="1"/>
    <x v="1"/>
    <x v="0"/>
    <x v="0"/>
    <x v="0"/>
  </r>
  <r>
    <x v="0"/>
    <x v="11"/>
    <n v="4112000639"/>
    <x v="42"/>
    <s v="05CNCTPNPL"/>
    <s v="FRUTTA NATURAL PINEAPPLE 1LTR X 10PCS"/>
    <n v="0"/>
    <n v="100"/>
    <n v="100"/>
    <n v="11"/>
    <n v="400000"/>
    <n v="30000"/>
    <n v="4000"/>
    <x v="0"/>
    <x v="0"/>
    <x v="0"/>
    <x v="5"/>
    <x v="18"/>
    <x v="18"/>
    <x v="0"/>
    <x v="0"/>
    <x v="0"/>
  </r>
  <r>
    <x v="0"/>
    <x v="11"/>
    <n v="4112000639"/>
    <x v="42"/>
    <s v="06MACCRNBRY"/>
    <s v="MACCAW DRINK CRANBERRY 1LTR X 10PCS"/>
    <n v="5"/>
    <n v="80"/>
    <n v="75"/>
    <n v="254"/>
    <n v="279069.76"/>
    <n v="20930.23"/>
    <n v="3720.93"/>
    <x v="0"/>
    <x v="0"/>
    <x v="0"/>
    <x v="5"/>
    <x v="3"/>
    <x v="3"/>
    <x v="1"/>
    <x v="0"/>
    <x v="0"/>
  </r>
  <r>
    <x v="0"/>
    <x v="11"/>
    <n v="4112000639"/>
    <x v="42"/>
    <s v="07NPBCTL"/>
    <s v="FRUTTA PET BOTTLE  COCKTAIL 500ML (12PCS)"/>
    <n v="0"/>
    <n v="50"/>
    <n v="50"/>
    <n v="647"/>
    <n v="55813.96"/>
    <n v="4186.05"/>
    <n v="1116.28"/>
    <x v="0"/>
    <x v="0"/>
    <x v="0"/>
    <x v="5"/>
    <x v="6"/>
    <x v="6"/>
    <x v="0"/>
    <x v="0"/>
    <x v="1"/>
  </r>
  <r>
    <x v="0"/>
    <x v="11"/>
    <n v="4112000639"/>
    <x v="42"/>
    <s v="07NPBORG"/>
    <s v="FRUTTA PET BOTTLE  ORANGE 500ML (12PCS)"/>
    <n v="0"/>
    <n v="50"/>
    <n v="50"/>
    <n v="480"/>
    <n v="55813.96"/>
    <n v="4186.05"/>
    <n v="1116.28"/>
    <x v="0"/>
    <x v="0"/>
    <x v="0"/>
    <x v="5"/>
    <x v="7"/>
    <x v="7"/>
    <x v="0"/>
    <x v="0"/>
    <x v="1"/>
  </r>
  <r>
    <x v="0"/>
    <x v="11"/>
    <n v="4112000640"/>
    <x v="106"/>
    <s v="03CSMNG"/>
    <s v="CALIFORNIA SUN MANGO X 40PCS"/>
    <n v="0"/>
    <n v="750"/>
    <n v="750"/>
    <n v="94"/>
    <n v="1883722.5"/>
    <n v="141279.19"/>
    <n v="2511.63"/>
    <x v="0"/>
    <x v="5"/>
    <x v="1"/>
    <x v="11"/>
    <x v="9"/>
    <x v="9"/>
    <x v="2"/>
    <x v="23"/>
    <x v="2"/>
  </r>
  <r>
    <x v="0"/>
    <x v="11"/>
    <n v="4112000640"/>
    <x v="106"/>
    <s v="03CSSBRY"/>
    <s v="CALIFORNIA SUN STRAWBERRY X 40PCS"/>
    <n v="0"/>
    <n v="750"/>
    <n v="750"/>
    <n v="108"/>
    <n v="1883722.5"/>
    <n v="141279.19"/>
    <n v="2511.63"/>
    <x v="0"/>
    <x v="5"/>
    <x v="1"/>
    <x v="11"/>
    <x v="16"/>
    <x v="16"/>
    <x v="2"/>
    <x v="23"/>
    <x v="2"/>
  </r>
  <r>
    <x v="0"/>
    <x v="11"/>
    <n v="4112000640"/>
    <x v="106"/>
    <s v="05CNCTAPPLE"/>
    <s v="FRUTTA NATURAL APPLE JUICE 1LTR X 10PCS"/>
    <n v="0"/>
    <n v="300"/>
    <n v="300"/>
    <n v="905"/>
    <n v="1200000"/>
    <n v="90000"/>
    <n v="4000"/>
    <x v="0"/>
    <x v="5"/>
    <x v="1"/>
    <x v="11"/>
    <x v="0"/>
    <x v="0"/>
    <x v="0"/>
    <x v="23"/>
    <x v="0"/>
  </r>
  <r>
    <x v="0"/>
    <x v="11"/>
    <n v="4112000640"/>
    <x v="106"/>
    <s v="05CNCTCOCK"/>
    <s v="FRUTTA NATURAL COCKTAIL 1LTR X 10PCS"/>
    <n v="0"/>
    <n v="200"/>
    <n v="200"/>
    <n v="11"/>
    <n v="800000"/>
    <n v="60000"/>
    <n v="4000"/>
    <x v="0"/>
    <x v="5"/>
    <x v="1"/>
    <x v="11"/>
    <x v="14"/>
    <x v="14"/>
    <x v="0"/>
    <x v="23"/>
    <x v="0"/>
  </r>
  <r>
    <x v="0"/>
    <x v="11"/>
    <n v="4112000640"/>
    <x v="106"/>
    <s v="05CNCTORG"/>
    <s v="FRUTTA NATURAL ORANGE 1LTR X 10PCS"/>
    <n v="0"/>
    <n v="300"/>
    <n v="300"/>
    <n v="35"/>
    <n v="1200000"/>
    <n v="90000"/>
    <n v="4000"/>
    <x v="0"/>
    <x v="5"/>
    <x v="1"/>
    <x v="11"/>
    <x v="1"/>
    <x v="1"/>
    <x v="0"/>
    <x v="23"/>
    <x v="0"/>
  </r>
  <r>
    <x v="0"/>
    <x v="11"/>
    <n v="4112000640"/>
    <x v="106"/>
    <s v="05CNCTPNPL"/>
    <s v="FRUTTA NATURAL PINEAPPLE 1LTR X 10PCS"/>
    <n v="0"/>
    <n v="200"/>
    <n v="200"/>
    <n v="11"/>
    <n v="800000"/>
    <n v="60000"/>
    <n v="4000"/>
    <x v="0"/>
    <x v="5"/>
    <x v="1"/>
    <x v="11"/>
    <x v="18"/>
    <x v="18"/>
    <x v="0"/>
    <x v="23"/>
    <x v="0"/>
  </r>
  <r>
    <x v="0"/>
    <x v="11"/>
    <n v="4112000640"/>
    <x v="106"/>
    <s v="06MACCRNBRY"/>
    <s v="MACCAW DRINK CRANBERRY 1LTR X 10PCS"/>
    <n v="0"/>
    <n v="150"/>
    <n v="150"/>
    <n v="254"/>
    <n v="558139.53"/>
    <n v="41860.46"/>
    <n v="3720.93"/>
    <x v="0"/>
    <x v="5"/>
    <x v="1"/>
    <x v="11"/>
    <x v="3"/>
    <x v="3"/>
    <x v="1"/>
    <x v="23"/>
    <x v="0"/>
  </r>
  <r>
    <x v="0"/>
    <x v="11"/>
    <n v="4112000640"/>
    <x v="106"/>
    <s v="06MACORAGE"/>
    <s v="MACCAW DRINK ORANGE 1LTR X 10PCS"/>
    <n v="0"/>
    <n v="150"/>
    <n v="150"/>
    <n v="0"/>
    <n v="558139.53"/>
    <n v="41860.46"/>
    <n v="3720.93"/>
    <x v="0"/>
    <x v="5"/>
    <x v="1"/>
    <x v="11"/>
    <x v="19"/>
    <x v="19"/>
    <x v="1"/>
    <x v="23"/>
    <x v="0"/>
  </r>
  <r>
    <x v="0"/>
    <x v="11"/>
    <n v="4112000640"/>
    <x v="106"/>
    <s v="06MACPNPL"/>
    <s v="MACCAW DRINK PINEAPPLE 1LTR X 10PCS"/>
    <n v="0"/>
    <n v="100"/>
    <n v="100"/>
    <n v="21"/>
    <n v="372093.02"/>
    <n v="27906.98"/>
    <n v="3720.93"/>
    <x v="0"/>
    <x v="5"/>
    <x v="1"/>
    <x v="11"/>
    <x v="12"/>
    <x v="12"/>
    <x v="1"/>
    <x v="23"/>
    <x v="0"/>
  </r>
  <r>
    <x v="0"/>
    <x v="11"/>
    <n v="4112000641"/>
    <x v="43"/>
    <s v="05CNCTCOCK"/>
    <s v="FRUTTA NATURAL COCKTAIL 1LTR X 10PCS"/>
    <n v="0"/>
    <n v="150"/>
    <n v="150"/>
    <n v="11"/>
    <n v="600000"/>
    <n v="45000"/>
    <n v="4000"/>
    <x v="0"/>
    <x v="4"/>
    <x v="0"/>
    <x v="6"/>
    <x v="14"/>
    <x v="14"/>
    <x v="0"/>
    <x v="0"/>
    <x v="0"/>
  </r>
  <r>
    <x v="0"/>
    <x v="11"/>
    <n v="4112000641"/>
    <x v="43"/>
    <s v="05CNCTORG"/>
    <s v="FRUTTA NATURAL ORANGE 1LTR X 10PCS"/>
    <n v="0"/>
    <n v="150"/>
    <n v="150"/>
    <n v="35"/>
    <n v="600000"/>
    <n v="45000"/>
    <n v="4000"/>
    <x v="0"/>
    <x v="4"/>
    <x v="0"/>
    <x v="6"/>
    <x v="1"/>
    <x v="1"/>
    <x v="0"/>
    <x v="0"/>
    <x v="0"/>
  </r>
  <r>
    <x v="0"/>
    <x v="11"/>
    <n v="4112000641"/>
    <x v="43"/>
    <s v="05CNCTPNPL"/>
    <s v="FRUTTA NATURAL PINEAPPLE 1LTR X 10PCS"/>
    <n v="0"/>
    <n v="100"/>
    <n v="100"/>
    <n v="11"/>
    <n v="400000"/>
    <n v="30000"/>
    <n v="4000"/>
    <x v="0"/>
    <x v="4"/>
    <x v="0"/>
    <x v="6"/>
    <x v="18"/>
    <x v="18"/>
    <x v="0"/>
    <x v="0"/>
    <x v="0"/>
  </r>
  <r>
    <x v="0"/>
    <x v="11"/>
    <n v="4112000641"/>
    <x v="43"/>
    <s v="06MACCRNBRY"/>
    <s v="MACCAW DRINK CRANBERRY 1LTR X 10PCS"/>
    <n v="0"/>
    <n v="62"/>
    <n v="62"/>
    <n v="254"/>
    <n v="230697.67"/>
    <n v="17302.330000000002"/>
    <n v="3720.93"/>
    <x v="0"/>
    <x v="4"/>
    <x v="0"/>
    <x v="6"/>
    <x v="3"/>
    <x v="3"/>
    <x v="1"/>
    <x v="0"/>
    <x v="0"/>
  </r>
  <r>
    <x v="0"/>
    <x v="11"/>
    <n v="4112000641"/>
    <x v="43"/>
    <s v="06MACORAGE"/>
    <s v="MACCAW DRINK ORANGE 1LTR X 10PCS"/>
    <n v="0"/>
    <n v="116"/>
    <n v="116"/>
    <n v="0"/>
    <n v="431627.9"/>
    <n v="32372.09"/>
    <n v="3720.93"/>
    <x v="0"/>
    <x v="4"/>
    <x v="0"/>
    <x v="6"/>
    <x v="19"/>
    <x v="19"/>
    <x v="1"/>
    <x v="0"/>
    <x v="0"/>
  </r>
  <r>
    <x v="0"/>
    <x v="11"/>
    <n v="4112000641"/>
    <x v="43"/>
    <s v="06MACPNPL"/>
    <s v="MACCAW DRINK PINEAPPLE 1LTR X 10PCS"/>
    <n v="0"/>
    <n v="62"/>
    <n v="62"/>
    <n v="21"/>
    <n v="230697.67"/>
    <n v="17302.330000000002"/>
    <n v="3720.93"/>
    <x v="0"/>
    <x v="4"/>
    <x v="0"/>
    <x v="6"/>
    <x v="12"/>
    <x v="12"/>
    <x v="1"/>
    <x v="0"/>
    <x v="0"/>
  </r>
  <r>
    <x v="0"/>
    <x v="11"/>
    <n v="4112000643"/>
    <x v="108"/>
    <s v="03CSCOCK"/>
    <s v="CALIFORNIA SUN COCKTAIL X 40PCS"/>
    <n v="0"/>
    <n v="123"/>
    <n v="123"/>
    <n v="78"/>
    <n v="308930.49"/>
    <n v="23169.79"/>
    <n v="2511.63"/>
    <x v="0"/>
    <x v="2"/>
    <x v="1"/>
    <x v="2"/>
    <x v="8"/>
    <x v="8"/>
    <x v="2"/>
    <x v="24"/>
    <x v="2"/>
  </r>
  <r>
    <x v="0"/>
    <x v="11"/>
    <n v="4112000643"/>
    <x v="108"/>
    <s v="03CSPNPL"/>
    <s v="CALIFORNIA SUN  PINEAPPLE X 40PCS"/>
    <n v="0"/>
    <n v="362"/>
    <n v="362"/>
    <n v="0"/>
    <n v="909210.06"/>
    <n v="68190.75"/>
    <n v="2511.63"/>
    <x v="0"/>
    <x v="2"/>
    <x v="1"/>
    <x v="2"/>
    <x v="11"/>
    <x v="11"/>
    <x v="2"/>
    <x v="24"/>
    <x v="2"/>
  </r>
  <r>
    <x v="0"/>
    <x v="11"/>
    <n v="4112000643"/>
    <x v="108"/>
    <s v="04NCTAPPLE"/>
    <s v="FRUTTA NATURAL  APPLE 250ML X 24PCS"/>
    <n v="0"/>
    <n v="100"/>
    <n v="100"/>
    <n v="0"/>
    <n v="279069.77"/>
    <n v="20930.23"/>
    <n v="2790.7"/>
    <x v="0"/>
    <x v="2"/>
    <x v="1"/>
    <x v="2"/>
    <x v="20"/>
    <x v="20"/>
    <x v="0"/>
    <x v="24"/>
    <x v="3"/>
  </r>
  <r>
    <x v="0"/>
    <x v="11"/>
    <n v="4112000643"/>
    <x v="108"/>
    <s v="06MACORAGE"/>
    <s v="MACCAW DRINK ORANGE 1LTR X 10PCS"/>
    <n v="0"/>
    <n v="200"/>
    <n v="200"/>
    <n v="0"/>
    <n v="651162.80000000005"/>
    <n v="48837.21"/>
    <n v="3255.81"/>
    <x v="0"/>
    <x v="2"/>
    <x v="1"/>
    <x v="2"/>
    <x v="19"/>
    <x v="19"/>
    <x v="1"/>
    <x v="24"/>
    <x v="0"/>
  </r>
  <r>
    <x v="0"/>
    <x v="11"/>
    <n v="4112000643"/>
    <x v="108"/>
    <s v="07NPBBKT"/>
    <s v="FRUTTA PET BOTTLE BLACKCURRENT 500ML (12PCS)"/>
    <n v="0"/>
    <n v="600"/>
    <n v="600"/>
    <n v="0"/>
    <n v="669767.46"/>
    <n v="50232.56"/>
    <n v="1116.28"/>
    <x v="0"/>
    <x v="2"/>
    <x v="1"/>
    <x v="2"/>
    <x v="5"/>
    <x v="5"/>
    <x v="0"/>
    <x v="24"/>
    <x v="1"/>
  </r>
  <r>
    <x v="0"/>
    <x v="11"/>
    <n v="4112000643"/>
    <x v="108"/>
    <s v="07NPBCTL"/>
    <s v="FRUTTA PET BOTTLE  COCKTAIL 500ML (12PCS)"/>
    <n v="0"/>
    <n v="200"/>
    <n v="200"/>
    <n v="647"/>
    <n v="223255.82"/>
    <n v="16744.189999999999"/>
    <n v="1116.28"/>
    <x v="0"/>
    <x v="2"/>
    <x v="1"/>
    <x v="2"/>
    <x v="6"/>
    <x v="6"/>
    <x v="0"/>
    <x v="24"/>
    <x v="1"/>
  </r>
  <r>
    <x v="0"/>
    <x v="11"/>
    <n v="4112000643"/>
    <x v="108"/>
    <s v="07NPBORG"/>
    <s v="FRUTTA PET BOTTLE  ORANGE 500ML (12PCS)"/>
    <n v="0"/>
    <n v="150"/>
    <n v="150"/>
    <n v="480"/>
    <n v="167441.85999999999"/>
    <n v="12558.14"/>
    <n v="1116.28"/>
    <x v="0"/>
    <x v="2"/>
    <x v="1"/>
    <x v="2"/>
    <x v="7"/>
    <x v="7"/>
    <x v="0"/>
    <x v="24"/>
    <x v="1"/>
  </r>
  <r>
    <x v="0"/>
    <x v="11"/>
    <n v="4112000643"/>
    <x v="108"/>
    <s v="07NPBPPL"/>
    <s v="FRUTTA PET BOTTLE PINEAPPLE 500ML (12PCS)"/>
    <n v="0"/>
    <n v="700"/>
    <n v="700"/>
    <n v="41"/>
    <n v="781395.37"/>
    <n v="58604.65"/>
    <n v="1116.28"/>
    <x v="0"/>
    <x v="2"/>
    <x v="1"/>
    <x v="2"/>
    <x v="13"/>
    <x v="13"/>
    <x v="0"/>
    <x v="24"/>
    <x v="1"/>
  </r>
  <r>
    <x v="0"/>
    <x v="11"/>
    <n v="4112000652"/>
    <x v="46"/>
    <s v="05CNCTAPPLE"/>
    <s v="FRUTTA NATURAL APPLE JUICE 1LTR X 10PCS"/>
    <n v="0"/>
    <n v="20"/>
    <n v="20"/>
    <n v="905"/>
    <n v="80000"/>
    <n v="6000"/>
    <n v="4000"/>
    <x v="1"/>
    <x v="1"/>
    <x v="0"/>
    <x v="1"/>
    <x v="0"/>
    <x v="0"/>
    <x v="0"/>
    <x v="0"/>
    <x v="0"/>
  </r>
  <r>
    <x v="0"/>
    <x v="11"/>
    <n v="4112000652"/>
    <x v="46"/>
    <s v="05CNCTORG"/>
    <s v="FRUTTA NATURAL ORANGE 1LTR X 10PCS"/>
    <n v="0"/>
    <n v="20"/>
    <n v="20"/>
    <n v="35"/>
    <n v="80000"/>
    <n v="6000"/>
    <n v="4000"/>
    <x v="1"/>
    <x v="1"/>
    <x v="0"/>
    <x v="1"/>
    <x v="1"/>
    <x v="1"/>
    <x v="0"/>
    <x v="0"/>
    <x v="0"/>
  </r>
  <r>
    <x v="0"/>
    <x v="11"/>
    <n v="4112000652"/>
    <x v="46"/>
    <s v="05CNCTPNPL"/>
    <s v="FRUTTA NATURAL PINEAPPLE 1LTR X 10PCS"/>
    <n v="0"/>
    <n v="20"/>
    <n v="20"/>
    <n v="11"/>
    <n v="80000"/>
    <n v="6000"/>
    <n v="4000"/>
    <x v="1"/>
    <x v="1"/>
    <x v="0"/>
    <x v="1"/>
    <x v="18"/>
    <x v="18"/>
    <x v="0"/>
    <x v="0"/>
    <x v="0"/>
  </r>
  <r>
    <x v="0"/>
    <x v="11"/>
    <n v="4112000656"/>
    <x v="48"/>
    <s v="03CSAPPLE"/>
    <s v="CALIFORNIA SUN APPLE X 40PCS"/>
    <n v="9"/>
    <n v="0"/>
    <n v="-9"/>
    <n v="14"/>
    <n v="-22604.67"/>
    <n v="-1695.35"/>
    <n v="2511.63"/>
    <x v="0"/>
    <x v="0"/>
    <x v="0"/>
    <x v="0"/>
    <x v="15"/>
    <x v="15"/>
    <x v="2"/>
    <x v="0"/>
    <x v="2"/>
  </r>
  <r>
    <x v="0"/>
    <x v="11"/>
    <n v="4112000656"/>
    <x v="48"/>
    <s v="03CSCOCK"/>
    <s v="CALIFORNIA SUN COCKTAIL X 40PCS"/>
    <n v="4"/>
    <n v="0"/>
    <n v="-4"/>
    <n v="78"/>
    <n v="-10046.52"/>
    <n v="-753.49"/>
    <n v="2511.63"/>
    <x v="0"/>
    <x v="0"/>
    <x v="0"/>
    <x v="0"/>
    <x v="8"/>
    <x v="8"/>
    <x v="2"/>
    <x v="0"/>
    <x v="2"/>
  </r>
  <r>
    <x v="0"/>
    <x v="11"/>
    <n v="4112000656"/>
    <x v="48"/>
    <s v="03CSMNG"/>
    <s v="CALIFORNIA SUN MANGO X 40PCS"/>
    <n v="21"/>
    <n v="0"/>
    <n v="-21"/>
    <n v="94"/>
    <n v="-52744.23"/>
    <n v="-3955.82"/>
    <n v="2511.63"/>
    <x v="0"/>
    <x v="0"/>
    <x v="0"/>
    <x v="0"/>
    <x v="9"/>
    <x v="9"/>
    <x v="2"/>
    <x v="0"/>
    <x v="2"/>
  </r>
  <r>
    <x v="0"/>
    <x v="11"/>
    <n v="4112000656"/>
    <x v="48"/>
    <s v="03CSPNPL"/>
    <s v="CALIFORNIA SUN  PINEAPPLE X 40PCS"/>
    <n v="7"/>
    <n v="0"/>
    <n v="-7"/>
    <n v="0"/>
    <n v="-17581.41"/>
    <n v="-1318.61"/>
    <n v="2511.63"/>
    <x v="0"/>
    <x v="0"/>
    <x v="0"/>
    <x v="0"/>
    <x v="11"/>
    <x v="11"/>
    <x v="2"/>
    <x v="0"/>
    <x v="2"/>
  </r>
  <r>
    <x v="0"/>
    <x v="11"/>
    <n v="4112000656"/>
    <x v="48"/>
    <s v="05CNCTAPPLE"/>
    <s v="FRUTTA NATURAL APPLE JUICE 1LTR X 10PCS"/>
    <n v="0"/>
    <n v="250"/>
    <n v="250"/>
    <n v="905"/>
    <n v="1000000"/>
    <n v="75000"/>
    <n v="4000"/>
    <x v="0"/>
    <x v="0"/>
    <x v="0"/>
    <x v="0"/>
    <x v="0"/>
    <x v="0"/>
    <x v="0"/>
    <x v="0"/>
    <x v="0"/>
  </r>
  <r>
    <x v="0"/>
    <x v="11"/>
    <n v="4112000656"/>
    <x v="48"/>
    <s v="05CNCTCOCK"/>
    <s v="FRUTTA NATURAL COCKTAIL 1LTR X 10PCS"/>
    <n v="0"/>
    <n v="100"/>
    <n v="100"/>
    <n v="11"/>
    <n v="400000"/>
    <n v="30000"/>
    <n v="4000"/>
    <x v="0"/>
    <x v="0"/>
    <x v="0"/>
    <x v="0"/>
    <x v="14"/>
    <x v="14"/>
    <x v="0"/>
    <x v="0"/>
    <x v="0"/>
  </r>
  <r>
    <x v="0"/>
    <x v="11"/>
    <n v="4112000656"/>
    <x v="48"/>
    <s v="05CNCTORG"/>
    <s v="FRUTTA NATURAL ORANGE 1LTR X 10PCS"/>
    <n v="0"/>
    <n v="250"/>
    <n v="250"/>
    <n v="35"/>
    <n v="1000000"/>
    <n v="75000"/>
    <n v="4000"/>
    <x v="0"/>
    <x v="0"/>
    <x v="0"/>
    <x v="0"/>
    <x v="1"/>
    <x v="1"/>
    <x v="0"/>
    <x v="0"/>
    <x v="0"/>
  </r>
  <r>
    <x v="0"/>
    <x v="11"/>
    <n v="4112000656"/>
    <x v="48"/>
    <s v="05CNCTPNPL"/>
    <s v="FRUTTA NATURAL PINEAPPLE 1LTR X 10PCS"/>
    <n v="0"/>
    <n v="300"/>
    <n v="300"/>
    <n v="11"/>
    <n v="1200000"/>
    <n v="90000"/>
    <n v="4000"/>
    <x v="0"/>
    <x v="0"/>
    <x v="0"/>
    <x v="0"/>
    <x v="18"/>
    <x v="18"/>
    <x v="0"/>
    <x v="0"/>
    <x v="0"/>
  </r>
  <r>
    <x v="0"/>
    <x v="11"/>
    <n v="4112000656"/>
    <x v="48"/>
    <s v="06MACCRNBRY"/>
    <s v="MACCAW DRINK CRANBERRY 1LTR X 10PCS"/>
    <n v="0"/>
    <n v="14"/>
    <n v="14"/>
    <n v="254"/>
    <n v="52093.02"/>
    <n v="3906.98"/>
    <n v="3720.93"/>
    <x v="0"/>
    <x v="0"/>
    <x v="0"/>
    <x v="0"/>
    <x v="3"/>
    <x v="3"/>
    <x v="1"/>
    <x v="0"/>
    <x v="0"/>
  </r>
  <r>
    <x v="0"/>
    <x v="11"/>
    <n v="4112000656"/>
    <x v="48"/>
    <s v="06MACORAGE"/>
    <s v="MACCAW DRINK ORANGE 1LTR X 10PCS"/>
    <n v="0"/>
    <n v="50"/>
    <n v="50"/>
    <n v="0"/>
    <n v="186046.51"/>
    <n v="13953.49"/>
    <n v="3720.93"/>
    <x v="0"/>
    <x v="0"/>
    <x v="0"/>
    <x v="0"/>
    <x v="19"/>
    <x v="19"/>
    <x v="1"/>
    <x v="0"/>
    <x v="0"/>
  </r>
  <r>
    <x v="0"/>
    <x v="11"/>
    <n v="4112000656"/>
    <x v="48"/>
    <s v="07NPBORG"/>
    <s v="FRUTTA PET BOTTLE  ORANGE 500ML (12PCS)"/>
    <n v="0"/>
    <n v="130"/>
    <n v="130"/>
    <n v="480"/>
    <n v="145116.28"/>
    <n v="10883.72"/>
    <n v="1116.28"/>
    <x v="0"/>
    <x v="0"/>
    <x v="0"/>
    <x v="0"/>
    <x v="7"/>
    <x v="7"/>
    <x v="0"/>
    <x v="0"/>
    <x v="1"/>
  </r>
  <r>
    <x v="0"/>
    <x v="11"/>
    <n v="4112000656"/>
    <x v="48"/>
    <s v="07NPBPPL"/>
    <s v="FRUTTA PET BOTTLE PINEAPPLE 500ML (12PCS)"/>
    <n v="0"/>
    <n v="70"/>
    <n v="70"/>
    <n v="41"/>
    <n v="78139.539999999994"/>
    <n v="5860.47"/>
    <n v="1116.28"/>
    <x v="0"/>
    <x v="0"/>
    <x v="0"/>
    <x v="0"/>
    <x v="13"/>
    <x v="13"/>
    <x v="0"/>
    <x v="0"/>
    <x v="1"/>
  </r>
  <r>
    <x v="0"/>
    <x v="11"/>
    <n v="4112000658"/>
    <x v="87"/>
    <s v="03CSAPPLE"/>
    <s v="CALIFORNIA SUN APPLE X 40PCS"/>
    <n v="0"/>
    <n v="2"/>
    <n v="2"/>
    <n v="14"/>
    <n v="5023.26"/>
    <n v="376.74"/>
    <n v="2511.63"/>
    <x v="0"/>
    <x v="5"/>
    <x v="1"/>
    <x v="10"/>
    <x v="15"/>
    <x v="15"/>
    <x v="2"/>
    <x v="17"/>
    <x v="2"/>
  </r>
  <r>
    <x v="0"/>
    <x v="11"/>
    <n v="4112000658"/>
    <x v="87"/>
    <s v="03CSMNG"/>
    <s v="CALIFORNIA SUN MANGO X 40PCS"/>
    <n v="9"/>
    <n v="0"/>
    <n v="-9"/>
    <n v="94"/>
    <n v="-22604.67"/>
    <n v="-1695.35"/>
    <n v="2511.63"/>
    <x v="0"/>
    <x v="5"/>
    <x v="1"/>
    <x v="10"/>
    <x v="9"/>
    <x v="9"/>
    <x v="2"/>
    <x v="17"/>
    <x v="2"/>
  </r>
  <r>
    <x v="0"/>
    <x v="11"/>
    <n v="4112000658"/>
    <x v="87"/>
    <s v="03CSORG"/>
    <s v="CALIFORNIA SUN ORANGE X 40PCS"/>
    <n v="0"/>
    <n v="117"/>
    <n v="117"/>
    <n v="5"/>
    <n v="293860.71000000002"/>
    <n v="22039.55"/>
    <n v="2511.63"/>
    <x v="0"/>
    <x v="5"/>
    <x v="1"/>
    <x v="10"/>
    <x v="10"/>
    <x v="10"/>
    <x v="2"/>
    <x v="17"/>
    <x v="2"/>
  </r>
  <r>
    <x v="0"/>
    <x v="11"/>
    <n v="4112000658"/>
    <x v="87"/>
    <s v="03CSPNPL"/>
    <s v="CALIFORNIA SUN  PINEAPPLE X 40PCS"/>
    <n v="20"/>
    <n v="231"/>
    <n v="211"/>
    <n v="0"/>
    <n v="529953.93000000005"/>
    <n v="39746.54"/>
    <n v="2511.63"/>
    <x v="0"/>
    <x v="5"/>
    <x v="1"/>
    <x v="10"/>
    <x v="11"/>
    <x v="11"/>
    <x v="2"/>
    <x v="17"/>
    <x v="2"/>
  </r>
  <r>
    <x v="0"/>
    <x v="11"/>
    <n v="4112000658"/>
    <x v="87"/>
    <s v="05CNCTAPPLE"/>
    <s v="FRUTTA NATURAL APPLE JUICE 1LTR X 10PCS"/>
    <n v="0"/>
    <n v="300"/>
    <n v="300"/>
    <n v="905"/>
    <n v="1200000"/>
    <n v="90000"/>
    <n v="4000"/>
    <x v="0"/>
    <x v="5"/>
    <x v="1"/>
    <x v="10"/>
    <x v="0"/>
    <x v="0"/>
    <x v="0"/>
    <x v="17"/>
    <x v="0"/>
  </r>
  <r>
    <x v="0"/>
    <x v="11"/>
    <n v="4112000658"/>
    <x v="87"/>
    <s v="05CNCTCOCK"/>
    <s v="FRUTTA NATURAL COCKTAIL 1LTR X 10PCS"/>
    <n v="2"/>
    <n v="300"/>
    <n v="298"/>
    <n v="11"/>
    <n v="1192000"/>
    <n v="89400"/>
    <n v="4000"/>
    <x v="0"/>
    <x v="5"/>
    <x v="1"/>
    <x v="10"/>
    <x v="14"/>
    <x v="14"/>
    <x v="0"/>
    <x v="17"/>
    <x v="0"/>
  </r>
  <r>
    <x v="0"/>
    <x v="11"/>
    <n v="4112000658"/>
    <x v="87"/>
    <s v="05CNCTORG"/>
    <s v="FRUTTA NATURAL ORANGE 1LTR X 10PCS"/>
    <n v="0"/>
    <n v="400"/>
    <n v="400"/>
    <n v="35"/>
    <n v="1600000"/>
    <n v="120000"/>
    <n v="4000"/>
    <x v="0"/>
    <x v="5"/>
    <x v="1"/>
    <x v="10"/>
    <x v="1"/>
    <x v="1"/>
    <x v="0"/>
    <x v="17"/>
    <x v="0"/>
  </r>
  <r>
    <x v="0"/>
    <x v="11"/>
    <n v="4112000658"/>
    <x v="87"/>
    <s v="05CNCTPNPL"/>
    <s v="FRUTTA NATURAL PINEAPPLE 1LTR X 10PCS"/>
    <n v="0"/>
    <n v="300"/>
    <n v="300"/>
    <n v="11"/>
    <n v="1200000"/>
    <n v="90000"/>
    <n v="4000"/>
    <x v="0"/>
    <x v="5"/>
    <x v="1"/>
    <x v="10"/>
    <x v="18"/>
    <x v="18"/>
    <x v="0"/>
    <x v="17"/>
    <x v="0"/>
  </r>
  <r>
    <x v="0"/>
    <x v="11"/>
    <n v="4112000658"/>
    <x v="87"/>
    <s v="06MACCRNBRY"/>
    <s v="MACCAW DRINK CRANBERRY 1LTR X 10PCS"/>
    <n v="2"/>
    <n v="300"/>
    <n v="298"/>
    <n v="254"/>
    <n v="1108837.2"/>
    <n v="83162.789999999994"/>
    <n v="3720.93"/>
    <x v="0"/>
    <x v="5"/>
    <x v="1"/>
    <x v="10"/>
    <x v="3"/>
    <x v="3"/>
    <x v="1"/>
    <x v="17"/>
    <x v="0"/>
  </r>
  <r>
    <x v="0"/>
    <x v="11"/>
    <n v="4112000658"/>
    <x v="87"/>
    <s v="06MACORAGE"/>
    <s v="MACCAW DRINK ORANGE 1LTR X 10PCS"/>
    <n v="0"/>
    <n v="200"/>
    <n v="200"/>
    <n v="0"/>
    <n v="744186.04"/>
    <n v="55813.95"/>
    <n v="3720.93"/>
    <x v="0"/>
    <x v="5"/>
    <x v="1"/>
    <x v="10"/>
    <x v="19"/>
    <x v="19"/>
    <x v="1"/>
    <x v="17"/>
    <x v="0"/>
  </r>
  <r>
    <x v="0"/>
    <x v="11"/>
    <n v="4112000658"/>
    <x v="87"/>
    <s v="06MACPNPL"/>
    <s v="MACCAW DRINK PINEAPPLE 1LTR X 10PCS"/>
    <n v="2"/>
    <n v="300"/>
    <n v="298"/>
    <n v="21"/>
    <n v="1108837.2"/>
    <n v="83162.789999999994"/>
    <n v="3720.93"/>
    <x v="0"/>
    <x v="5"/>
    <x v="1"/>
    <x v="10"/>
    <x v="12"/>
    <x v="12"/>
    <x v="1"/>
    <x v="17"/>
    <x v="0"/>
  </r>
  <r>
    <x v="0"/>
    <x v="11"/>
    <n v="4112000658"/>
    <x v="87"/>
    <s v="07NPBBKT"/>
    <s v="FRUTTA PET BOTTLE BLACKCURRENT 500ML (12PCS)"/>
    <n v="0"/>
    <n v="500"/>
    <n v="500"/>
    <n v="0"/>
    <n v="581395.35"/>
    <n v="43604.65"/>
    <n v="1162.79"/>
    <x v="0"/>
    <x v="5"/>
    <x v="1"/>
    <x v="10"/>
    <x v="5"/>
    <x v="5"/>
    <x v="0"/>
    <x v="17"/>
    <x v="1"/>
  </r>
  <r>
    <x v="0"/>
    <x v="11"/>
    <n v="4112000658"/>
    <x v="87"/>
    <s v="07NPBPPL"/>
    <s v="FRUTTA PET BOTTLE PINEAPPLE 500ML (12PCS)"/>
    <n v="0"/>
    <n v="500"/>
    <n v="500"/>
    <n v="41"/>
    <n v="581395.35"/>
    <n v="43604.65"/>
    <n v="1162.79"/>
    <x v="0"/>
    <x v="5"/>
    <x v="1"/>
    <x v="10"/>
    <x v="13"/>
    <x v="13"/>
    <x v="0"/>
    <x v="17"/>
    <x v="1"/>
  </r>
  <r>
    <x v="0"/>
    <x v="11"/>
    <n v="4112000660"/>
    <x v="88"/>
    <s v="03CSCOCK"/>
    <s v="CALIFORNIA SUN COCKTAIL X 40PCS"/>
    <n v="0"/>
    <n v="345"/>
    <n v="345"/>
    <n v="78"/>
    <n v="866512.35"/>
    <n v="64988.43"/>
    <n v="2511.63"/>
    <x v="0"/>
    <x v="3"/>
    <x v="2"/>
    <x v="17"/>
    <x v="8"/>
    <x v="8"/>
    <x v="2"/>
    <x v="18"/>
    <x v="2"/>
  </r>
  <r>
    <x v="0"/>
    <x v="11"/>
    <n v="4112000660"/>
    <x v="88"/>
    <s v="03CSMNG"/>
    <s v="CALIFORNIA SUN MANGO X 40PCS"/>
    <n v="0"/>
    <n v="24"/>
    <n v="24"/>
    <n v="94"/>
    <n v="60279.12"/>
    <n v="4520.93"/>
    <n v="2511.63"/>
    <x v="0"/>
    <x v="3"/>
    <x v="2"/>
    <x v="17"/>
    <x v="9"/>
    <x v="9"/>
    <x v="2"/>
    <x v="18"/>
    <x v="2"/>
  </r>
  <r>
    <x v="0"/>
    <x v="11"/>
    <n v="4112000660"/>
    <x v="88"/>
    <s v="03CSPNPL"/>
    <s v="CALIFORNIA SUN  PINEAPPLE X 40PCS"/>
    <n v="0"/>
    <n v="585"/>
    <n v="585"/>
    <n v="0"/>
    <n v="1469303.55"/>
    <n v="110197.77"/>
    <n v="2511.63"/>
    <x v="0"/>
    <x v="3"/>
    <x v="2"/>
    <x v="17"/>
    <x v="11"/>
    <x v="11"/>
    <x v="2"/>
    <x v="18"/>
    <x v="2"/>
  </r>
  <r>
    <x v="0"/>
    <x v="11"/>
    <n v="4112000660"/>
    <x v="88"/>
    <s v="03CSSBRY"/>
    <s v="CALIFORNIA SUN STRAWBERRY X 40PCS"/>
    <n v="0"/>
    <n v="46"/>
    <n v="46"/>
    <n v="108"/>
    <n v="115534.98"/>
    <n v="8665.1200000000008"/>
    <n v="2511.63"/>
    <x v="0"/>
    <x v="3"/>
    <x v="2"/>
    <x v="17"/>
    <x v="16"/>
    <x v="16"/>
    <x v="2"/>
    <x v="18"/>
    <x v="2"/>
  </r>
  <r>
    <x v="0"/>
    <x v="11"/>
    <n v="4112000660"/>
    <x v="88"/>
    <s v="05CNCTAPPLE"/>
    <s v="FRUTTA NATURAL APPLE JUICE 1LTR X 10PCS"/>
    <n v="0"/>
    <n v="50"/>
    <n v="50"/>
    <n v="905"/>
    <n v="200000"/>
    <n v="15000"/>
    <n v="4000"/>
    <x v="0"/>
    <x v="3"/>
    <x v="2"/>
    <x v="17"/>
    <x v="0"/>
    <x v="0"/>
    <x v="0"/>
    <x v="18"/>
    <x v="0"/>
  </r>
  <r>
    <x v="0"/>
    <x v="11"/>
    <n v="4112000660"/>
    <x v="88"/>
    <s v="05CNCTCOCK"/>
    <s v="FRUTTA NATURAL COCKTAIL 1LTR X 10PCS"/>
    <n v="0"/>
    <n v="100"/>
    <n v="100"/>
    <n v="11"/>
    <n v="400000"/>
    <n v="30000"/>
    <n v="4000"/>
    <x v="0"/>
    <x v="3"/>
    <x v="2"/>
    <x v="17"/>
    <x v="14"/>
    <x v="14"/>
    <x v="0"/>
    <x v="18"/>
    <x v="0"/>
  </r>
  <r>
    <x v="0"/>
    <x v="11"/>
    <n v="4112000660"/>
    <x v="88"/>
    <s v="05CNCTORG"/>
    <s v="FRUTTA NATURAL ORANGE 1LTR X 10PCS"/>
    <n v="0"/>
    <n v="50"/>
    <n v="50"/>
    <n v="35"/>
    <n v="200000"/>
    <n v="15000"/>
    <n v="4000"/>
    <x v="0"/>
    <x v="3"/>
    <x v="2"/>
    <x v="17"/>
    <x v="1"/>
    <x v="1"/>
    <x v="0"/>
    <x v="18"/>
    <x v="0"/>
  </r>
  <r>
    <x v="0"/>
    <x v="11"/>
    <n v="4112000660"/>
    <x v="88"/>
    <s v="05CNCTPNPL"/>
    <s v="FRUTTA NATURAL PINEAPPLE 1LTR X 10PCS"/>
    <n v="0"/>
    <n v="100"/>
    <n v="100"/>
    <n v="11"/>
    <n v="400000"/>
    <n v="30000"/>
    <n v="4000"/>
    <x v="0"/>
    <x v="3"/>
    <x v="2"/>
    <x v="17"/>
    <x v="18"/>
    <x v="18"/>
    <x v="0"/>
    <x v="18"/>
    <x v="0"/>
  </r>
  <r>
    <x v="0"/>
    <x v="11"/>
    <n v="4112000660"/>
    <x v="88"/>
    <s v="06MACORAGE"/>
    <s v="MACCAW DRINK ORANGE 1LTR X 10PCS"/>
    <n v="0"/>
    <n v="100"/>
    <n v="100"/>
    <n v="0"/>
    <n v="372093.02"/>
    <n v="27906.98"/>
    <n v="3720.93"/>
    <x v="0"/>
    <x v="3"/>
    <x v="2"/>
    <x v="17"/>
    <x v="19"/>
    <x v="19"/>
    <x v="1"/>
    <x v="18"/>
    <x v="0"/>
  </r>
  <r>
    <x v="0"/>
    <x v="11"/>
    <n v="4112000660"/>
    <x v="88"/>
    <s v="07NPBPPL"/>
    <s v="FRUTTA PET BOTTLE PINEAPPLE 500ML (12PCS)"/>
    <n v="0"/>
    <n v="200"/>
    <n v="200"/>
    <n v="41"/>
    <n v="241860.46"/>
    <n v="18139.53"/>
    <n v="1209.3"/>
    <x v="0"/>
    <x v="3"/>
    <x v="2"/>
    <x v="17"/>
    <x v="13"/>
    <x v="13"/>
    <x v="0"/>
    <x v="18"/>
    <x v="1"/>
  </r>
  <r>
    <x v="0"/>
    <x v="11"/>
    <n v="4112000661"/>
    <x v="89"/>
    <s v="03CSAPPLE"/>
    <s v="CALIFORNIA SUN APPLE X 40PCS"/>
    <n v="0"/>
    <n v="31"/>
    <n v="31"/>
    <n v="14"/>
    <n v="77860.53"/>
    <n v="5839.54"/>
    <n v="2511.63"/>
    <x v="0"/>
    <x v="3"/>
    <x v="2"/>
    <x v="17"/>
    <x v="15"/>
    <x v="15"/>
    <x v="2"/>
    <x v="18"/>
    <x v="2"/>
  </r>
  <r>
    <x v="0"/>
    <x v="11"/>
    <n v="4112000661"/>
    <x v="89"/>
    <s v="03CSMNG"/>
    <s v="CALIFORNIA SUN MANGO X 40PCS"/>
    <n v="0"/>
    <n v="23"/>
    <n v="23"/>
    <n v="94"/>
    <n v="57767.49"/>
    <n v="4332.5600000000004"/>
    <n v="2511.63"/>
    <x v="0"/>
    <x v="3"/>
    <x v="2"/>
    <x v="17"/>
    <x v="9"/>
    <x v="9"/>
    <x v="2"/>
    <x v="18"/>
    <x v="2"/>
  </r>
  <r>
    <x v="0"/>
    <x v="11"/>
    <n v="4112000661"/>
    <x v="89"/>
    <s v="03CSPNPL"/>
    <s v="CALIFORNIA SUN  PINEAPPLE X 40PCS"/>
    <n v="0"/>
    <n v="346"/>
    <n v="346"/>
    <n v="0"/>
    <n v="869023.98"/>
    <n v="65176.800000000003"/>
    <n v="2511.63"/>
    <x v="0"/>
    <x v="3"/>
    <x v="2"/>
    <x v="17"/>
    <x v="11"/>
    <x v="11"/>
    <x v="2"/>
    <x v="18"/>
    <x v="2"/>
  </r>
  <r>
    <x v="0"/>
    <x v="11"/>
    <n v="4112000661"/>
    <x v="89"/>
    <s v="05CNCTAPPLE"/>
    <s v="FRUTTA NATURAL APPLE JUICE 1LTR X 10PCS"/>
    <n v="0"/>
    <n v="50"/>
    <n v="50"/>
    <n v="905"/>
    <n v="200000"/>
    <n v="15000"/>
    <n v="4000"/>
    <x v="0"/>
    <x v="3"/>
    <x v="2"/>
    <x v="17"/>
    <x v="0"/>
    <x v="0"/>
    <x v="0"/>
    <x v="18"/>
    <x v="0"/>
  </r>
  <r>
    <x v="0"/>
    <x v="11"/>
    <n v="4112000661"/>
    <x v="89"/>
    <s v="05CNCTCOCK"/>
    <s v="FRUTTA NATURAL COCKTAIL 1LTR X 10PCS"/>
    <n v="0"/>
    <n v="150"/>
    <n v="150"/>
    <n v="11"/>
    <n v="600000"/>
    <n v="45000"/>
    <n v="4000"/>
    <x v="0"/>
    <x v="3"/>
    <x v="2"/>
    <x v="17"/>
    <x v="14"/>
    <x v="14"/>
    <x v="0"/>
    <x v="18"/>
    <x v="0"/>
  </r>
  <r>
    <x v="0"/>
    <x v="11"/>
    <n v="4112000661"/>
    <x v="89"/>
    <s v="05CNCTORG"/>
    <s v="FRUTTA NATURAL ORANGE 1LTR X 10PCS"/>
    <n v="0"/>
    <n v="50"/>
    <n v="50"/>
    <n v="35"/>
    <n v="200000"/>
    <n v="15000"/>
    <n v="4000"/>
    <x v="0"/>
    <x v="3"/>
    <x v="2"/>
    <x v="17"/>
    <x v="1"/>
    <x v="1"/>
    <x v="0"/>
    <x v="18"/>
    <x v="0"/>
  </r>
  <r>
    <x v="0"/>
    <x v="11"/>
    <n v="4112000661"/>
    <x v="89"/>
    <s v="05CNCTPNPL"/>
    <s v="FRUTTA NATURAL PINEAPPLE 1LTR X 10PCS"/>
    <n v="0"/>
    <n v="50"/>
    <n v="50"/>
    <n v="11"/>
    <n v="200000"/>
    <n v="15000"/>
    <n v="4000"/>
    <x v="0"/>
    <x v="3"/>
    <x v="2"/>
    <x v="17"/>
    <x v="18"/>
    <x v="18"/>
    <x v="0"/>
    <x v="18"/>
    <x v="0"/>
  </r>
  <r>
    <x v="0"/>
    <x v="11"/>
    <n v="4112000661"/>
    <x v="89"/>
    <s v="06MACORAGE"/>
    <s v="MACCAW DRINK ORANGE 1LTR X 10PCS"/>
    <n v="0"/>
    <n v="100"/>
    <n v="100"/>
    <n v="0"/>
    <n v="372093.02"/>
    <n v="27906.98"/>
    <n v="3720.93"/>
    <x v="0"/>
    <x v="3"/>
    <x v="2"/>
    <x v="17"/>
    <x v="19"/>
    <x v="19"/>
    <x v="1"/>
    <x v="18"/>
    <x v="0"/>
  </r>
  <r>
    <x v="0"/>
    <x v="11"/>
    <n v="4112000661"/>
    <x v="89"/>
    <s v="07NPBBKT"/>
    <s v="FRUTTA PET BOTTLE BLACKCURRENT 500ML (12PCS)"/>
    <n v="0"/>
    <n v="100"/>
    <n v="100"/>
    <n v="0"/>
    <n v="120930.23"/>
    <n v="9069.77"/>
    <n v="1209.3"/>
    <x v="0"/>
    <x v="3"/>
    <x v="2"/>
    <x v="17"/>
    <x v="5"/>
    <x v="5"/>
    <x v="0"/>
    <x v="18"/>
    <x v="1"/>
  </r>
  <r>
    <x v="0"/>
    <x v="11"/>
    <n v="4112000661"/>
    <x v="89"/>
    <s v="07NPBCTL"/>
    <s v="FRUTTA PET BOTTLE  COCKTAIL 500ML (12PCS)"/>
    <n v="0"/>
    <n v="250"/>
    <n v="250"/>
    <n v="647"/>
    <n v="302325.58"/>
    <n v="22674.42"/>
    <n v="1209.3"/>
    <x v="0"/>
    <x v="3"/>
    <x v="2"/>
    <x v="17"/>
    <x v="6"/>
    <x v="6"/>
    <x v="0"/>
    <x v="18"/>
    <x v="1"/>
  </r>
  <r>
    <x v="0"/>
    <x v="11"/>
    <n v="4112000661"/>
    <x v="89"/>
    <s v="07NPBORG"/>
    <s v="FRUTTA PET BOTTLE  ORANGE 500ML (12PCS)"/>
    <n v="0"/>
    <n v="400"/>
    <n v="400"/>
    <n v="480"/>
    <n v="483720.92"/>
    <n v="36279.07"/>
    <n v="1209.3"/>
    <x v="0"/>
    <x v="3"/>
    <x v="2"/>
    <x v="17"/>
    <x v="7"/>
    <x v="7"/>
    <x v="0"/>
    <x v="18"/>
    <x v="1"/>
  </r>
  <r>
    <x v="0"/>
    <x v="11"/>
    <n v="4112000661"/>
    <x v="89"/>
    <s v="07NPBPPL"/>
    <s v="FRUTTA PET BOTTLE PINEAPPLE 500ML (12PCS)"/>
    <n v="0"/>
    <n v="250"/>
    <n v="250"/>
    <n v="41"/>
    <n v="302325.58"/>
    <n v="22674.42"/>
    <n v="1209.3"/>
    <x v="0"/>
    <x v="3"/>
    <x v="2"/>
    <x v="17"/>
    <x v="13"/>
    <x v="13"/>
    <x v="0"/>
    <x v="18"/>
    <x v="1"/>
  </r>
  <r>
    <x v="0"/>
    <x v="11"/>
    <n v="4112000663"/>
    <x v="110"/>
    <s v="05CNCTAPPLE"/>
    <s v="FRUTTA NATURAL APPLE JUICE 1LTR X 10PCS"/>
    <n v="0"/>
    <n v="42"/>
    <n v="42"/>
    <n v="905"/>
    <n v="120000"/>
    <n v="9000"/>
    <n v="2857.14"/>
    <x v="1"/>
    <x v="1"/>
    <x v="0"/>
    <x v="1"/>
    <x v="0"/>
    <x v="0"/>
    <x v="0"/>
    <x v="0"/>
    <x v="0"/>
  </r>
  <r>
    <x v="0"/>
    <x v="11"/>
    <n v="4112000663"/>
    <x v="110"/>
    <s v="05CNCTCOCK"/>
    <s v="FRUTTA NATURAL COCKTAIL 1LTR X 10PCS"/>
    <n v="0"/>
    <n v="40"/>
    <n v="40"/>
    <n v="11"/>
    <n v="40000"/>
    <n v="3000"/>
    <n v="1000"/>
    <x v="1"/>
    <x v="1"/>
    <x v="0"/>
    <x v="1"/>
    <x v="14"/>
    <x v="14"/>
    <x v="0"/>
    <x v="0"/>
    <x v="0"/>
  </r>
  <r>
    <x v="0"/>
    <x v="11"/>
    <n v="4112000663"/>
    <x v="110"/>
    <s v="05CNCTORG"/>
    <s v="FRUTTA NATURAL ORANGE 1LTR X 10PCS"/>
    <n v="0"/>
    <n v="40"/>
    <n v="40"/>
    <n v="35"/>
    <n v="80000"/>
    <n v="6000"/>
    <n v="2000"/>
    <x v="1"/>
    <x v="1"/>
    <x v="0"/>
    <x v="1"/>
    <x v="1"/>
    <x v="1"/>
    <x v="0"/>
    <x v="0"/>
    <x v="0"/>
  </r>
  <r>
    <x v="0"/>
    <x v="11"/>
    <n v="4112000663"/>
    <x v="110"/>
    <s v="05CNCTPNPL"/>
    <s v="FRUTTA NATURAL PINEAPPLE 1LTR X 10PCS"/>
    <n v="0"/>
    <n v="40"/>
    <n v="40"/>
    <n v="11"/>
    <n v="160000"/>
    <n v="12000"/>
    <n v="4000"/>
    <x v="1"/>
    <x v="1"/>
    <x v="0"/>
    <x v="1"/>
    <x v="18"/>
    <x v="18"/>
    <x v="0"/>
    <x v="0"/>
    <x v="0"/>
  </r>
  <r>
    <x v="0"/>
    <x v="11"/>
    <n v="4112000664"/>
    <x v="49"/>
    <s v="05CNCTAPPLE"/>
    <s v="FRUTTA NATURAL APPLE JUICE 1LTR X 10PCS"/>
    <n v="0"/>
    <n v="30"/>
    <n v="30"/>
    <n v="905"/>
    <n v="120000"/>
    <n v="9000"/>
    <n v="4000"/>
    <x v="1"/>
    <x v="1"/>
    <x v="0"/>
    <x v="1"/>
    <x v="0"/>
    <x v="0"/>
    <x v="0"/>
    <x v="0"/>
    <x v="0"/>
  </r>
  <r>
    <x v="0"/>
    <x v="11"/>
    <n v="4112000664"/>
    <x v="49"/>
    <s v="05CNCTCOCK"/>
    <s v="FRUTTA NATURAL COCKTAIL 1LTR X 10PCS"/>
    <n v="0"/>
    <n v="30"/>
    <n v="30"/>
    <n v="11"/>
    <n v="120000"/>
    <n v="9000"/>
    <n v="4000"/>
    <x v="1"/>
    <x v="1"/>
    <x v="0"/>
    <x v="1"/>
    <x v="14"/>
    <x v="14"/>
    <x v="0"/>
    <x v="0"/>
    <x v="0"/>
  </r>
  <r>
    <x v="0"/>
    <x v="11"/>
    <n v="4112000664"/>
    <x v="49"/>
    <s v="05CNCTORG"/>
    <s v="FRUTTA NATURAL ORANGE 1LTR X 10PCS"/>
    <n v="0"/>
    <n v="55"/>
    <n v="55"/>
    <n v="35"/>
    <n v="180000"/>
    <n v="13500"/>
    <n v="3272.73"/>
    <x v="1"/>
    <x v="1"/>
    <x v="0"/>
    <x v="1"/>
    <x v="1"/>
    <x v="1"/>
    <x v="0"/>
    <x v="0"/>
    <x v="0"/>
  </r>
  <r>
    <x v="0"/>
    <x v="11"/>
    <n v="4112000664"/>
    <x v="49"/>
    <s v="05CNCTPNPL"/>
    <s v="FRUTTA NATURAL PINEAPPLE 1LTR X 10PCS"/>
    <n v="0"/>
    <n v="30"/>
    <n v="30"/>
    <n v="11"/>
    <n v="120000"/>
    <n v="9000"/>
    <n v="4000"/>
    <x v="1"/>
    <x v="1"/>
    <x v="0"/>
    <x v="1"/>
    <x v="18"/>
    <x v="18"/>
    <x v="0"/>
    <x v="0"/>
    <x v="0"/>
  </r>
  <r>
    <x v="0"/>
    <x v="11"/>
    <n v="4112000664"/>
    <x v="49"/>
    <s v="06MACC0CK"/>
    <s v="MACCAW DRINK COCKTAIL 1LTR X 10PCS"/>
    <n v="0"/>
    <n v="25"/>
    <n v="25"/>
    <n v="67"/>
    <n v="93023.25"/>
    <n v="6976.74"/>
    <n v="3720.93"/>
    <x v="1"/>
    <x v="1"/>
    <x v="0"/>
    <x v="1"/>
    <x v="2"/>
    <x v="2"/>
    <x v="1"/>
    <x v="0"/>
    <x v="0"/>
  </r>
  <r>
    <x v="0"/>
    <x v="11"/>
    <n v="4112000664"/>
    <x v="49"/>
    <s v="06MACCRNBRY"/>
    <s v="MACCAW DRINK CRANBERRY 1LTR X 10PCS"/>
    <n v="0"/>
    <n v="36"/>
    <n v="36"/>
    <n v="254"/>
    <n v="111627.91"/>
    <n v="8372.09"/>
    <n v="3100.78"/>
    <x v="1"/>
    <x v="1"/>
    <x v="0"/>
    <x v="1"/>
    <x v="3"/>
    <x v="3"/>
    <x v="1"/>
    <x v="0"/>
    <x v="0"/>
  </r>
  <r>
    <x v="0"/>
    <x v="11"/>
    <n v="4112000664"/>
    <x v="49"/>
    <s v="06MACORAGE"/>
    <s v="MACCAW DRINK ORANGE 1LTR X 10PCS"/>
    <n v="0"/>
    <n v="30"/>
    <n v="30"/>
    <n v="0"/>
    <n v="111627.91"/>
    <n v="8372.09"/>
    <n v="3720.93"/>
    <x v="1"/>
    <x v="1"/>
    <x v="0"/>
    <x v="1"/>
    <x v="19"/>
    <x v="19"/>
    <x v="1"/>
    <x v="0"/>
    <x v="0"/>
  </r>
  <r>
    <x v="0"/>
    <x v="11"/>
    <n v="4112000669"/>
    <x v="51"/>
    <s v="03CSPNPL"/>
    <s v="CALIFORNIA SUN  PINEAPPLE X 40PCS"/>
    <n v="0"/>
    <n v="800"/>
    <n v="800"/>
    <n v="0"/>
    <n v="2009304"/>
    <n v="150697.79999999999"/>
    <n v="2511.63"/>
    <x v="0"/>
    <x v="5"/>
    <x v="1"/>
    <x v="10"/>
    <x v="11"/>
    <x v="11"/>
    <x v="2"/>
    <x v="8"/>
    <x v="2"/>
  </r>
  <r>
    <x v="0"/>
    <x v="11"/>
    <n v="4112000669"/>
    <x v="51"/>
    <s v="05CNCTAPPLE"/>
    <s v="FRUTTA NATURAL APPLE JUICE 1LTR X 10PCS"/>
    <n v="0"/>
    <n v="400"/>
    <n v="400"/>
    <n v="905"/>
    <n v="1600000"/>
    <n v="120000"/>
    <n v="4000"/>
    <x v="0"/>
    <x v="5"/>
    <x v="1"/>
    <x v="10"/>
    <x v="0"/>
    <x v="0"/>
    <x v="0"/>
    <x v="8"/>
    <x v="0"/>
  </r>
  <r>
    <x v="0"/>
    <x v="11"/>
    <n v="4112000669"/>
    <x v="51"/>
    <s v="05CNCTCOCK"/>
    <s v="FRUTTA NATURAL COCKTAIL 1LTR X 10PCS"/>
    <n v="0"/>
    <n v="100"/>
    <n v="100"/>
    <n v="11"/>
    <n v="400000"/>
    <n v="30000"/>
    <n v="4000"/>
    <x v="0"/>
    <x v="5"/>
    <x v="1"/>
    <x v="10"/>
    <x v="14"/>
    <x v="14"/>
    <x v="0"/>
    <x v="8"/>
    <x v="0"/>
  </r>
  <r>
    <x v="0"/>
    <x v="11"/>
    <n v="4112000669"/>
    <x v="51"/>
    <s v="05CNCTORG"/>
    <s v="FRUTTA NATURAL ORANGE 1LTR X 10PCS"/>
    <n v="0"/>
    <n v="150"/>
    <n v="150"/>
    <n v="35"/>
    <n v="600000"/>
    <n v="45000"/>
    <n v="4000"/>
    <x v="0"/>
    <x v="5"/>
    <x v="1"/>
    <x v="10"/>
    <x v="1"/>
    <x v="1"/>
    <x v="0"/>
    <x v="8"/>
    <x v="0"/>
  </r>
  <r>
    <x v="0"/>
    <x v="11"/>
    <n v="4112000669"/>
    <x v="51"/>
    <s v="05CNCTPNPL"/>
    <s v="FRUTTA NATURAL PINEAPPLE 1LTR X 10PCS"/>
    <n v="0"/>
    <n v="150"/>
    <n v="150"/>
    <n v="11"/>
    <n v="600000"/>
    <n v="45000"/>
    <n v="4000"/>
    <x v="0"/>
    <x v="5"/>
    <x v="1"/>
    <x v="10"/>
    <x v="18"/>
    <x v="18"/>
    <x v="0"/>
    <x v="8"/>
    <x v="0"/>
  </r>
  <r>
    <x v="0"/>
    <x v="11"/>
    <n v="4112000669"/>
    <x v="51"/>
    <s v="06MACCRNBRY"/>
    <s v="MACCAW DRINK CRANBERRY 1LTR X 10PCS"/>
    <n v="0"/>
    <n v="100"/>
    <n v="100"/>
    <n v="254"/>
    <n v="372093.02"/>
    <n v="27906.98"/>
    <n v="3720.93"/>
    <x v="0"/>
    <x v="5"/>
    <x v="1"/>
    <x v="10"/>
    <x v="3"/>
    <x v="3"/>
    <x v="1"/>
    <x v="8"/>
    <x v="0"/>
  </r>
  <r>
    <x v="0"/>
    <x v="11"/>
    <n v="4112000669"/>
    <x v="51"/>
    <s v="06MACORAGE"/>
    <s v="MACCAW DRINK ORANGE 1LTR X 10PCS"/>
    <n v="0"/>
    <n v="100"/>
    <n v="100"/>
    <n v="0"/>
    <n v="372093.02"/>
    <n v="27906.98"/>
    <n v="3720.93"/>
    <x v="0"/>
    <x v="5"/>
    <x v="1"/>
    <x v="10"/>
    <x v="19"/>
    <x v="19"/>
    <x v="1"/>
    <x v="8"/>
    <x v="0"/>
  </r>
  <r>
    <x v="0"/>
    <x v="11"/>
    <n v="4112000669"/>
    <x v="51"/>
    <s v="06MACPNPL"/>
    <s v="MACCAW DRINK PINEAPPLE 1LTR X 10PCS"/>
    <n v="0"/>
    <n v="100"/>
    <n v="100"/>
    <n v="21"/>
    <n v="372093.02"/>
    <n v="27906.98"/>
    <n v="3720.93"/>
    <x v="0"/>
    <x v="5"/>
    <x v="1"/>
    <x v="10"/>
    <x v="12"/>
    <x v="12"/>
    <x v="1"/>
    <x v="8"/>
    <x v="0"/>
  </r>
  <r>
    <x v="0"/>
    <x v="11"/>
    <n v="4112000669"/>
    <x v="51"/>
    <s v="07NPBBKT"/>
    <s v="FRUTTA PET BOTTLE BLACKCURRENT 500ML (12PCS)"/>
    <n v="0"/>
    <n v="847"/>
    <n v="847"/>
    <n v="0"/>
    <n v="984883.72"/>
    <n v="73866.28"/>
    <n v="1162.79"/>
    <x v="0"/>
    <x v="5"/>
    <x v="1"/>
    <x v="10"/>
    <x v="5"/>
    <x v="5"/>
    <x v="0"/>
    <x v="8"/>
    <x v="1"/>
  </r>
  <r>
    <x v="0"/>
    <x v="11"/>
    <n v="4112000669"/>
    <x v="51"/>
    <s v="07NPBPPL"/>
    <s v="FRUTTA PET BOTTLE PINEAPPLE 500ML (12PCS)"/>
    <n v="0"/>
    <n v="761"/>
    <n v="761"/>
    <n v="41"/>
    <n v="884883.72"/>
    <n v="66366.28"/>
    <n v="1162.79"/>
    <x v="0"/>
    <x v="5"/>
    <x v="1"/>
    <x v="10"/>
    <x v="13"/>
    <x v="13"/>
    <x v="0"/>
    <x v="8"/>
    <x v="1"/>
  </r>
  <r>
    <x v="0"/>
    <x v="11"/>
    <n v="4112000676"/>
    <x v="53"/>
    <s v="03CSMNG"/>
    <s v="CALIFORNIA SUN MANGO X 40PCS"/>
    <n v="0"/>
    <n v="486"/>
    <n v="486"/>
    <n v="94"/>
    <n v="1220652.18"/>
    <n v="91548.91"/>
    <n v="2511.63"/>
    <x v="0"/>
    <x v="5"/>
    <x v="1"/>
    <x v="11"/>
    <x v="9"/>
    <x v="9"/>
    <x v="2"/>
    <x v="9"/>
    <x v="2"/>
  </r>
  <r>
    <x v="0"/>
    <x v="11"/>
    <n v="4112000676"/>
    <x v="53"/>
    <s v="03CSORG"/>
    <s v="CALIFORNIA SUN ORANGE X 40PCS"/>
    <n v="0"/>
    <n v="14"/>
    <n v="14"/>
    <n v="5"/>
    <n v="35162.82"/>
    <n v="2637.21"/>
    <n v="2511.63"/>
    <x v="0"/>
    <x v="5"/>
    <x v="1"/>
    <x v="11"/>
    <x v="10"/>
    <x v="10"/>
    <x v="2"/>
    <x v="9"/>
    <x v="2"/>
  </r>
  <r>
    <x v="0"/>
    <x v="11"/>
    <n v="4112000676"/>
    <x v="53"/>
    <s v="05CNCTAPPLE"/>
    <s v="FRUTTA NATURAL APPLE JUICE 1LTR X 10PCS"/>
    <n v="0"/>
    <n v="300"/>
    <n v="300"/>
    <n v="905"/>
    <n v="1200000"/>
    <n v="90000"/>
    <n v="4000"/>
    <x v="0"/>
    <x v="5"/>
    <x v="1"/>
    <x v="11"/>
    <x v="0"/>
    <x v="0"/>
    <x v="0"/>
    <x v="9"/>
    <x v="0"/>
  </r>
  <r>
    <x v="0"/>
    <x v="11"/>
    <n v="4112000676"/>
    <x v="53"/>
    <s v="05CNCTCOCK"/>
    <s v="FRUTTA NATURAL COCKTAIL 1LTR X 10PCS"/>
    <n v="0"/>
    <n v="100"/>
    <n v="100"/>
    <n v="11"/>
    <n v="400000"/>
    <n v="30000"/>
    <n v="4000"/>
    <x v="0"/>
    <x v="5"/>
    <x v="1"/>
    <x v="11"/>
    <x v="14"/>
    <x v="14"/>
    <x v="0"/>
    <x v="9"/>
    <x v="0"/>
  </r>
  <r>
    <x v="0"/>
    <x v="11"/>
    <n v="4112000676"/>
    <x v="53"/>
    <s v="05CNCTORG"/>
    <s v="FRUTTA NATURAL ORANGE 1LTR X 10PCS"/>
    <n v="0"/>
    <n v="300"/>
    <n v="300"/>
    <n v="35"/>
    <n v="1200000"/>
    <n v="90000"/>
    <n v="4000"/>
    <x v="0"/>
    <x v="5"/>
    <x v="1"/>
    <x v="11"/>
    <x v="1"/>
    <x v="1"/>
    <x v="0"/>
    <x v="9"/>
    <x v="0"/>
  </r>
  <r>
    <x v="0"/>
    <x v="11"/>
    <n v="4112000676"/>
    <x v="53"/>
    <s v="05CNCTPNPL"/>
    <s v="FRUTTA NATURAL PINEAPPLE 1LTR X 10PCS"/>
    <n v="0"/>
    <n v="300"/>
    <n v="300"/>
    <n v="11"/>
    <n v="1200000"/>
    <n v="90000"/>
    <n v="4000"/>
    <x v="0"/>
    <x v="5"/>
    <x v="1"/>
    <x v="11"/>
    <x v="18"/>
    <x v="18"/>
    <x v="0"/>
    <x v="9"/>
    <x v="0"/>
  </r>
  <r>
    <x v="0"/>
    <x v="11"/>
    <n v="4112000676"/>
    <x v="53"/>
    <s v="06MACCRNBRY"/>
    <s v="MACCAW DRINK CRANBERRY 1LTR X 10PCS"/>
    <n v="0"/>
    <n v="300"/>
    <n v="300"/>
    <n v="254"/>
    <n v="1116279.06"/>
    <n v="83720.929999999993"/>
    <n v="3720.93"/>
    <x v="0"/>
    <x v="5"/>
    <x v="1"/>
    <x v="11"/>
    <x v="3"/>
    <x v="3"/>
    <x v="1"/>
    <x v="9"/>
    <x v="0"/>
  </r>
  <r>
    <x v="0"/>
    <x v="11"/>
    <n v="4112000676"/>
    <x v="53"/>
    <s v="06MACORAGE"/>
    <s v="MACCAW DRINK ORANGE 1LTR X 10PCS"/>
    <n v="0"/>
    <n v="300"/>
    <n v="300"/>
    <n v="0"/>
    <n v="1116279.06"/>
    <n v="83720.929999999993"/>
    <n v="3720.93"/>
    <x v="0"/>
    <x v="5"/>
    <x v="1"/>
    <x v="11"/>
    <x v="19"/>
    <x v="19"/>
    <x v="1"/>
    <x v="9"/>
    <x v="0"/>
  </r>
  <r>
    <x v="0"/>
    <x v="11"/>
    <n v="4112000676"/>
    <x v="53"/>
    <s v="06MACPNPL"/>
    <s v="MACCAW DRINK PINEAPPLE 1LTR X 10PCS"/>
    <n v="0"/>
    <n v="300"/>
    <n v="300"/>
    <n v="21"/>
    <n v="1116279.06"/>
    <n v="83720.929999999993"/>
    <n v="3720.93"/>
    <x v="0"/>
    <x v="5"/>
    <x v="1"/>
    <x v="11"/>
    <x v="12"/>
    <x v="12"/>
    <x v="1"/>
    <x v="9"/>
    <x v="0"/>
  </r>
  <r>
    <x v="0"/>
    <x v="11"/>
    <n v="4112000676"/>
    <x v="53"/>
    <s v="07NPBCTL"/>
    <s v="FRUTTA PET BOTTLE  COCKTAIL 500ML (12PCS)"/>
    <n v="0"/>
    <n v="200"/>
    <n v="200"/>
    <n v="647"/>
    <n v="232559.4"/>
    <n v="17441.96"/>
    <n v="1162.8"/>
    <x v="0"/>
    <x v="5"/>
    <x v="1"/>
    <x v="11"/>
    <x v="6"/>
    <x v="6"/>
    <x v="0"/>
    <x v="9"/>
    <x v="1"/>
  </r>
  <r>
    <x v="0"/>
    <x v="11"/>
    <n v="4112000676"/>
    <x v="53"/>
    <s v="07NPBORG"/>
    <s v="FRUTTA PET BOTTLE  ORANGE 500ML (12PCS)"/>
    <n v="0"/>
    <n v="400"/>
    <n v="400"/>
    <n v="480"/>
    <n v="465118.8"/>
    <n v="34883.910000000003"/>
    <n v="1162.8"/>
    <x v="0"/>
    <x v="5"/>
    <x v="1"/>
    <x v="11"/>
    <x v="7"/>
    <x v="7"/>
    <x v="0"/>
    <x v="9"/>
    <x v="1"/>
  </r>
  <r>
    <x v="0"/>
    <x v="11"/>
    <n v="4112000676"/>
    <x v="53"/>
    <s v="07NPBPPL"/>
    <s v="FRUTTA PET BOTTLE PINEAPPLE 500ML (12PCS)"/>
    <n v="0"/>
    <n v="200"/>
    <n v="200"/>
    <n v="41"/>
    <n v="232559.4"/>
    <n v="17441.96"/>
    <n v="1162.8"/>
    <x v="0"/>
    <x v="5"/>
    <x v="1"/>
    <x v="11"/>
    <x v="13"/>
    <x v="13"/>
    <x v="0"/>
    <x v="9"/>
    <x v="1"/>
  </r>
  <r>
    <x v="0"/>
    <x v="11"/>
    <n v="4112000682"/>
    <x v="54"/>
    <s v="03CSAPPLE"/>
    <s v="CALIFORNIA SUN APPLE X 40PCS"/>
    <n v="2"/>
    <n v="182"/>
    <n v="180"/>
    <n v="14"/>
    <n v="452093.4"/>
    <n v="33907.01"/>
    <n v="2511.63"/>
    <x v="0"/>
    <x v="6"/>
    <x v="3"/>
    <x v="12"/>
    <x v="15"/>
    <x v="15"/>
    <x v="2"/>
    <x v="10"/>
    <x v="2"/>
  </r>
  <r>
    <x v="0"/>
    <x v="11"/>
    <n v="4112000682"/>
    <x v="54"/>
    <s v="03CSCOCK"/>
    <s v="CALIFORNIA SUN COCKTAIL X 40PCS"/>
    <n v="7"/>
    <n v="103"/>
    <n v="96"/>
    <n v="78"/>
    <n v="241116.48"/>
    <n v="18083.740000000002"/>
    <n v="2511.63"/>
    <x v="0"/>
    <x v="6"/>
    <x v="3"/>
    <x v="12"/>
    <x v="8"/>
    <x v="8"/>
    <x v="2"/>
    <x v="10"/>
    <x v="2"/>
  </r>
  <r>
    <x v="0"/>
    <x v="11"/>
    <n v="4112000682"/>
    <x v="54"/>
    <s v="03CSMNG"/>
    <s v="CALIFORNIA SUN MANGO X 40PCS"/>
    <n v="0"/>
    <n v="25"/>
    <n v="25"/>
    <n v="94"/>
    <n v="62790.75"/>
    <n v="4709.3100000000004"/>
    <n v="2511.63"/>
    <x v="0"/>
    <x v="6"/>
    <x v="3"/>
    <x v="12"/>
    <x v="9"/>
    <x v="9"/>
    <x v="2"/>
    <x v="10"/>
    <x v="2"/>
  </r>
  <r>
    <x v="0"/>
    <x v="11"/>
    <n v="4112000682"/>
    <x v="54"/>
    <s v="03CSORG"/>
    <s v="CALIFORNIA SUN ORANGE X 40PCS"/>
    <n v="6"/>
    <n v="66"/>
    <n v="60"/>
    <n v="5"/>
    <n v="150697.79999999999"/>
    <n v="11302.34"/>
    <n v="2511.63"/>
    <x v="0"/>
    <x v="6"/>
    <x v="3"/>
    <x v="12"/>
    <x v="10"/>
    <x v="10"/>
    <x v="2"/>
    <x v="10"/>
    <x v="2"/>
  </r>
  <r>
    <x v="0"/>
    <x v="11"/>
    <n v="4112000682"/>
    <x v="54"/>
    <s v="03CSPNPL"/>
    <s v="CALIFORNIA SUN  PINEAPPLE X 40PCS"/>
    <n v="0"/>
    <n v="424"/>
    <n v="424"/>
    <n v="0"/>
    <n v="1064931.1200000001"/>
    <n v="79869.83"/>
    <n v="2511.63"/>
    <x v="0"/>
    <x v="6"/>
    <x v="3"/>
    <x v="12"/>
    <x v="11"/>
    <x v="11"/>
    <x v="2"/>
    <x v="10"/>
    <x v="2"/>
  </r>
  <r>
    <x v="0"/>
    <x v="11"/>
    <n v="4112000682"/>
    <x v="54"/>
    <s v="03CSSBRY"/>
    <s v="CALIFORNIA SUN STRAWBERRY X 40PCS"/>
    <n v="3"/>
    <n v="200"/>
    <n v="197"/>
    <n v="108"/>
    <n v="494791.11"/>
    <n v="37109.33"/>
    <n v="2511.63"/>
    <x v="0"/>
    <x v="6"/>
    <x v="3"/>
    <x v="12"/>
    <x v="16"/>
    <x v="16"/>
    <x v="2"/>
    <x v="10"/>
    <x v="2"/>
  </r>
  <r>
    <x v="0"/>
    <x v="11"/>
    <n v="4112000682"/>
    <x v="54"/>
    <s v="05CNCTAPPLE"/>
    <s v="FRUTTA NATURAL APPLE JUICE 1LTR X 10PCS"/>
    <n v="1"/>
    <n v="945"/>
    <n v="944"/>
    <n v="905"/>
    <n v="3776000"/>
    <n v="283200"/>
    <n v="4000"/>
    <x v="0"/>
    <x v="6"/>
    <x v="3"/>
    <x v="12"/>
    <x v="0"/>
    <x v="0"/>
    <x v="0"/>
    <x v="10"/>
    <x v="0"/>
  </r>
  <r>
    <x v="0"/>
    <x v="11"/>
    <n v="4112000682"/>
    <x v="54"/>
    <s v="05CNCTCOCK"/>
    <s v="FRUTTA NATURAL COCKTAIL 1LTR X 10PCS"/>
    <n v="0"/>
    <n v="690"/>
    <n v="690"/>
    <n v="11"/>
    <n v="2760000"/>
    <n v="207000"/>
    <n v="4000"/>
    <x v="0"/>
    <x v="6"/>
    <x v="3"/>
    <x v="12"/>
    <x v="14"/>
    <x v="14"/>
    <x v="0"/>
    <x v="10"/>
    <x v="0"/>
  </r>
  <r>
    <x v="0"/>
    <x v="11"/>
    <n v="4112000682"/>
    <x v="54"/>
    <s v="05CNCTORG"/>
    <s v="FRUTTA NATURAL ORANGE 1LTR X 10PCS"/>
    <n v="0"/>
    <n v="1453"/>
    <n v="1453"/>
    <n v="35"/>
    <n v="5812000"/>
    <n v="435900"/>
    <n v="4000"/>
    <x v="0"/>
    <x v="6"/>
    <x v="3"/>
    <x v="12"/>
    <x v="1"/>
    <x v="1"/>
    <x v="0"/>
    <x v="10"/>
    <x v="0"/>
  </r>
  <r>
    <x v="0"/>
    <x v="11"/>
    <n v="4112000682"/>
    <x v="54"/>
    <s v="05CNCTPNPL"/>
    <s v="FRUTTA NATURAL PINEAPPLE 1LTR X 10PCS"/>
    <n v="0"/>
    <n v="812"/>
    <n v="812"/>
    <n v="11"/>
    <n v="3248000"/>
    <n v="243600"/>
    <n v="4000"/>
    <x v="0"/>
    <x v="6"/>
    <x v="3"/>
    <x v="12"/>
    <x v="18"/>
    <x v="18"/>
    <x v="0"/>
    <x v="10"/>
    <x v="0"/>
  </r>
  <r>
    <x v="0"/>
    <x v="11"/>
    <n v="4112000682"/>
    <x v="54"/>
    <s v="06MACCRNBRY"/>
    <s v="MACCAW DRINK CRANBERRY 1LTR X 10PCS"/>
    <n v="1"/>
    <n v="50"/>
    <n v="49"/>
    <n v="254"/>
    <n v="182325.58"/>
    <n v="13674.42"/>
    <n v="3720.93"/>
    <x v="0"/>
    <x v="6"/>
    <x v="3"/>
    <x v="12"/>
    <x v="3"/>
    <x v="3"/>
    <x v="1"/>
    <x v="10"/>
    <x v="0"/>
  </r>
  <r>
    <x v="0"/>
    <x v="11"/>
    <n v="4112000682"/>
    <x v="54"/>
    <s v="06MACORAGE"/>
    <s v="MACCAW DRINK ORANGE 1LTR X 10PCS"/>
    <n v="0"/>
    <n v="150"/>
    <n v="150"/>
    <n v="0"/>
    <n v="558139.53"/>
    <n v="41860.46"/>
    <n v="3720.93"/>
    <x v="0"/>
    <x v="6"/>
    <x v="3"/>
    <x v="12"/>
    <x v="19"/>
    <x v="19"/>
    <x v="1"/>
    <x v="10"/>
    <x v="0"/>
  </r>
  <r>
    <x v="0"/>
    <x v="11"/>
    <n v="4112000682"/>
    <x v="54"/>
    <s v="06MACPNPL"/>
    <s v="MACCAW DRINK PINEAPPLE 1LTR X 10PCS"/>
    <n v="0"/>
    <n v="50"/>
    <n v="50"/>
    <n v="21"/>
    <n v="186046.51"/>
    <n v="13953.49"/>
    <n v="3720.93"/>
    <x v="0"/>
    <x v="6"/>
    <x v="3"/>
    <x v="12"/>
    <x v="12"/>
    <x v="12"/>
    <x v="1"/>
    <x v="10"/>
    <x v="0"/>
  </r>
  <r>
    <x v="0"/>
    <x v="11"/>
    <n v="4112000682"/>
    <x v="54"/>
    <s v="07NPBORG"/>
    <s v="FRUTTA PET BOTTLE  ORANGE 500ML (12PCS)"/>
    <n v="0"/>
    <n v="400"/>
    <n v="400"/>
    <n v="480"/>
    <n v="446511.64"/>
    <n v="33488.370000000003"/>
    <n v="1116.28"/>
    <x v="0"/>
    <x v="6"/>
    <x v="3"/>
    <x v="12"/>
    <x v="7"/>
    <x v="7"/>
    <x v="0"/>
    <x v="10"/>
    <x v="1"/>
  </r>
  <r>
    <x v="0"/>
    <x v="11"/>
    <n v="4112000682"/>
    <x v="54"/>
    <s v="07NPBPPL"/>
    <s v="FRUTTA PET BOTTLE PINEAPPLE 500ML (12PCS)"/>
    <n v="0"/>
    <n v="400"/>
    <n v="400"/>
    <n v="41"/>
    <n v="446511.64"/>
    <n v="33488.370000000003"/>
    <n v="1116.28"/>
    <x v="0"/>
    <x v="6"/>
    <x v="3"/>
    <x v="12"/>
    <x v="13"/>
    <x v="13"/>
    <x v="0"/>
    <x v="10"/>
    <x v="1"/>
  </r>
  <r>
    <x v="0"/>
    <x v="11"/>
    <n v="4112000686"/>
    <x v="56"/>
    <s v="05CNCTAPPLE"/>
    <s v="FRUTTA NATURAL APPLE JUICE 1LTR X 10PCS"/>
    <n v="0"/>
    <n v="100"/>
    <n v="100"/>
    <n v="905"/>
    <n v="400000"/>
    <n v="30000"/>
    <n v="4000"/>
    <x v="0"/>
    <x v="0"/>
    <x v="0"/>
    <x v="0"/>
    <x v="0"/>
    <x v="0"/>
    <x v="0"/>
    <x v="0"/>
    <x v="0"/>
  </r>
  <r>
    <x v="0"/>
    <x v="11"/>
    <n v="4112000686"/>
    <x v="56"/>
    <s v="05CNCTCOCK"/>
    <s v="FRUTTA NATURAL COCKTAIL 1LTR X 10PCS"/>
    <n v="0"/>
    <n v="150"/>
    <n v="150"/>
    <n v="11"/>
    <n v="600000"/>
    <n v="45000"/>
    <n v="4000"/>
    <x v="0"/>
    <x v="0"/>
    <x v="0"/>
    <x v="0"/>
    <x v="14"/>
    <x v="14"/>
    <x v="0"/>
    <x v="0"/>
    <x v="0"/>
  </r>
  <r>
    <x v="0"/>
    <x v="11"/>
    <n v="4112000686"/>
    <x v="56"/>
    <s v="05CNCTORG"/>
    <s v="FRUTTA NATURAL ORANGE 1LTR X 10PCS"/>
    <n v="0"/>
    <n v="150"/>
    <n v="150"/>
    <n v="35"/>
    <n v="600000"/>
    <n v="45000"/>
    <n v="4000"/>
    <x v="0"/>
    <x v="0"/>
    <x v="0"/>
    <x v="0"/>
    <x v="1"/>
    <x v="1"/>
    <x v="0"/>
    <x v="0"/>
    <x v="0"/>
  </r>
  <r>
    <x v="0"/>
    <x v="11"/>
    <n v="4112000686"/>
    <x v="56"/>
    <s v="07NPBORG"/>
    <s v="FRUTTA PET BOTTLE  ORANGE 500ML (12PCS)"/>
    <n v="0"/>
    <n v="250"/>
    <n v="250"/>
    <n v="480"/>
    <n v="279069.77"/>
    <n v="20930.23"/>
    <n v="1116.28"/>
    <x v="0"/>
    <x v="0"/>
    <x v="0"/>
    <x v="0"/>
    <x v="7"/>
    <x v="7"/>
    <x v="0"/>
    <x v="0"/>
    <x v="1"/>
  </r>
  <r>
    <x v="0"/>
    <x v="11"/>
    <n v="4112000686"/>
    <x v="56"/>
    <s v="07NPBPPL"/>
    <s v="FRUTTA PET BOTTLE PINEAPPLE 500ML (12PCS)"/>
    <n v="0"/>
    <n v="129"/>
    <n v="129"/>
    <n v="41"/>
    <n v="144000"/>
    <n v="10800"/>
    <n v="1116.28"/>
    <x v="0"/>
    <x v="0"/>
    <x v="0"/>
    <x v="0"/>
    <x v="13"/>
    <x v="13"/>
    <x v="0"/>
    <x v="0"/>
    <x v="1"/>
  </r>
  <r>
    <x v="0"/>
    <x v="11"/>
    <n v="4112000691"/>
    <x v="57"/>
    <s v="03CSMNG"/>
    <s v="CALIFORNIA SUN MANGO X 40PCS"/>
    <n v="8"/>
    <n v="150"/>
    <n v="142"/>
    <n v="94"/>
    <n v="356651.46"/>
    <n v="26748.86"/>
    <n v="2511.63"/>
    <x v="0"/>
    <x v="6"/>
    <x v="3"/>
    <x v="14"/>
    <x v="9"/>
    <x v="9"/>
    <x v="2"/>
    <x v="12"/>
    <x v="2"/>
  </r>
  <r>
    <x v="0"/>
    <x v="11"/>
    <n v="4112000691"/>
    <x v="57"/>
    <s v="03CSSBRY"/>
    <s v="CALIFORNIA SUN STRAWBERRY X 40PCS"/>
    <n v="0"/>
    <n v="150"/>
    <n v="150"/>
    <n v="108"/>
    <n v="376744.5"/>
    <n v="28255.84"/>
    <n v="2511.63"/>
    <x v="0"/>
    <x v="6"/>
    <x v="3"/>
    <x v="14"/>
    <x v="16"/>
    <x v="16"/>
    <x v="2"/>
    <x v="12"/>
    <x v="2"/>
  </r>
  <r>
    <x v="0"/>
    <x v="11"/>
    <n v="4112000691"/>
    <x v="57"/>
    <s v="05CNCTAPPLE"/>
    <s v="FRUTTA NATURAL APPLE JUICE 1LTR X 10PCS"/>
    <n v="4"/>
    <n v="200"/>
    <n v="196"/>
    <n v="905"/>
    <n v="784000"/>
    <n v="58800"/>
    <n v="4000"/>
    <x v="0"/>
    <x v="6"/>
    <x v="3"/>
    <x v="14"/>
    <x v="0"/>
    <x v="0"/>
    <x v="0"/>
    <x v="12"/>
    <x v="0"/>
  </r>
  <r>
    <x v="0"/>
    <x v="11"/>
    <n v="4112000691"/>
    <x v="57"/>
    <s v="05CNCTCOCK"/>
    <s v="FRUTTA NATURAL COCKTAIL 1LTR X 10PCS"/>
    <n v="4"/>
    <n v="200"/>
    <n v="196"/>
    <n v="11"/>
    <n v="784000"/>
    <n v="58800"/>
    <n v="4000"/>
    <x v="0"/>
    <x v="6"/>
    <x v="3"/>
    <x v="14"/>
    <x v="14"/>
    <x v="14"/>
    <x v="0"/>
    <x v="12"/>
    <x v="0"/>
  </r>
  <r>
    <x v="0"/>
    <x v="11"/>
    <n v="4112000691"/>
    <x v="57"/>
    <s v="05CNCTORG"/>
    <s v="FRUTTA NATURAL ORANGE 1LTR X 10PCS"/>
    <n v="0"/>
    <n v="300"/>
    <n v="300"/>
    <n v="35"/>
    <n v="1200000"/>
    <n v="90000"/>
    <n v="4000"/>
    <x v="0"/>
    <x v="6"/>
    <x v="3"/>
    <x v="14"/>
    <x v="1"/>
    <x v="1"/>
    <x v="0"/>
    <x v="12"/>
    <x v="0"/>
  </r>
  <r>
    <x v="0"/>
    <x v="11"/>
    <n v="4112000691"/>
    <x v="57"/>
    <s v="05CNCTPNPL"/>
    <s v="FRUTTA NATURAL PINEAPPLE 1LTR X 10PCS"/>
    <n v="0"/>
    <n v="300"/>
    <n v="300"/>
    <n v="11"/>
    <n v="1200000"/>
    <n v="90000"/>
    <n v="4000"/>
    <x v="0"/>
    <x v="6"/>
    <x v="3"/>
    <x v="14"/>
    <x v="18"/>
    <x v="18"/>
    <x v="0"/>
    <x v="12"/>
    <x v="0"/>
  </r>
  <r>
    <x v="0"/>
    <x v="11"/>
    <n v="4112000691"/>
    <x v="57"/>
    <s v="07NPBCTL"/>
    <s v="FRUTTA PET BOTTLE  COCKTAIL 500ML (12PCS)"/>
    <n v="0"/>
    <n v="700"/>
    <n v="700"/>
    <n v="647"/>
    <n v="781395.37"/>
    <n v="58604.65"/>
    <n v="1116.28"/>
    <x v="0"/>
    <x v="6"/>
    <x v="3"/>
    <x v="14"/>
    <x v="6"/>
    <x v="6"/>
    <x v="0"/>
    <x v="12"/>
    <x v="1"/>
  </r>
  <r>
    <x v="0"/>
    <x v="11"/>
    <n v="4112000691"/>
    <x v="57"/>
    <s v="07NPBORG"/>
    <s v="FRUTTA PET BOTTLE  ORANGE 500ML (12PCS)"/>
    <n v="1"/>
    <n v="700"/>
    <n v="699"/>
    <n v="480"/>
    <n v="780279.09"/>
    <n v="58520.93"/>
    <n v="1116.28"/>
    <x v="0"/>
    <x v="6"/>
    <x v="3"/>
    <x v="14"/>
    <x v="7"/>
    <x v="7"/>
    <x v="0"/>
    <x v="12"/>
    <x v="1"/>
  </r>
  <r>
    <x v="0"/>
    <x v="11"/>
    <n v="4112000691"/>
    <x v="57"/>
    <s v="07NPBPPL"/>
    <s v="FRUTTA PET BOTTLE PINEAPPLE 500ML (12PCS)"/>
    <n v="12"/>
    <n v="600"/>
    <n v="588"/>
    <n v="41"/>
    <n v="656372.11"/>
    <n v="49227.91"/>
    <n v="1116.28"/>
    <x v="0"/>
    <x v="6"/>
    <x v="3"/>
    <x v="14"/>
    <x v="13"/>
    <x v="13"/>
    <x v="0"/>
    <x v="12"/>
    <x v="1"/>
  </r>
  <r>
    <x v="0"/>
    <x v="11"/>
    <n v="4112000693"/>
    <x v="58"/>
    <s v="03CSCOCK"/>
    <s v="CALIFORNIA SUN COCKTAIL X 40PCS"/>
    <n v="0"/>
    <n v="10"/>
    <n v="10"/>
    <n v="78"/>
    <n v="25116.3"/>
    <n v="1883.72"/>
    <n v="2511.63"/>
    <x v="1"/>
    <x v="1"/>
    <x v="0"/>
    <x v="1"/>
    <x v="8"/>
    <x v="8"/>
    <x v="2"/>
    <x v="0"/>
    <x v="2"/>
  </r>
  <r>
    <x v="0"/>
    <x v="11"/>
    <n v="4112000693"/>
    <x v="58"/>
    <s v="03CSMNG"/>
    <s v="CALIFORNIA SUN MANGO X 40PCS"/>
    <n v="0"/>
    <n v="10"/>
    <n v="10"/>
    <n v="94"/>
    <n v="25116.3"/>
    <n v="1883.72"/>
    <n v="2511.63"/>
    <x v="1"/>
    <x v="1"/>
    <x v="0"/>
    <x v="1"/>
    <x v="9"/>
    <x v="9"/>
    <x v="2"/>
    <x v="0"/>
    <x v="2"/>
  </r>
  <r>
    <x v="0"/>
    <x v="11"/>
    <n v="4112000693"/>
    <x v="58"/>
    <s v="03CSORG"/>
    <s v="CALIFORNIA SUN ORANGE X 40PCS"/>
    <n v="0"/>
    <n v="10"/>
    <n v="10"/>
    <n v="5"/>
    <n v="25116.3"/>
    <n v="1883.72"/>
    <n v="2511.63"/>
    <x v="1"/>
    <x v="1"/>
    <x v="0"/>
    <x v="1"/>
    <x v="10"/>
    <x v="10"/>
    <x v="2"/>
    <x v="0"/>
    <x v="2"/>
  </r>
  <r>
    <x v="0"/>
    <x v="11"/>
    <n v="4112000693"/>
    <x v="58"/>
    <s v="03CSSBRY"/>
    <s v="CALIFORNIA SUN STRAWBERRY X 40PCS"/>
    <n v="0"/>
    <n v="10"/>
    <n v="10"/>
    <n v="108"/>
    <n v="25116.3"/>
    <n v="1883.72"/>
    <n v="2511.63"/>
    <x v="1"/>
    <x v="1"/>
    <x v="0"/>
    <x v="1"/>
    <x v="16"/>
    <x v="16"/>
    <x v="2"/>
    <x v="0"/>
    <x v="2"/>
  </r>
  <r>
    <x v="0"/>
    <x v="11"/>
    <n v="4112000693"/>
    <x v="58"/>
    <s v="05CNCTAPPLE"/>
    <s v="FRUTTA NATURAL APPLE JUICE 1LTR X 10PCS"/>
    <n v="0"/>
    <n v="20"/>
    <n v="20"/>
    <n v="905"/>
    <n v="80000"/>
    <n v="6000"/>
    <n v="4000"/>
    <x v="1"/>
    <x v="1"/>
    <x v="0"/>
    <x v="1"/>
    <x v="0"/>
    <x v="0"/>
    <x v="0"/>
    <x v="0"/>
    <x v="0"/>
  </r>
  <r>
    <x v="0"/>
    <x v="11"/>
    <n v="4112000693"/>
    <x v="58"/>
    <s v="05CNCTCOCK"/>
    <s v="FRUTTA NATURAL COCKTAIL 1LTR X 10PCS"/>
    <n v="0"/>
    <n v="20"/>
    <n v="20"/>
    <n v="11"/>
    <n v="80000"/>
    <n v="6000"/>
    <n v="4000"/>
    <x v="1"/>
    <x v="1"/>
    <x v="0"/>
    <x v="1"/>
    <x v="14"/>
    <x v="14"/>
    <x v="0"/>
    <x v="0"/>
    <x v="0"/>
  </r>
  <r>
    <x v="0"/>
    <x v="11"/>
    <n v="4112000693"/>
    <x v="58"/>
    <s v="05CNCTORG"/>
    <s v="FRUTTA NATURAL ORANGE 1LTR X 10PCS"/>
    <n v="0"/>
    <n v="26"/>
    <n v="26"/>
    <n v="35"/>
    <n v="80000"/>
    <n v="6000"/>
    <n v="3076.92"/>
    <x v="1"/>
    <x v="1"/>
    <x v="0"/>
    <x v="1"/>
    <x v="1"/>
    <x v="1"/>
    <x v="0"/>
    <x v="0"/>
    <x v="0"/>
  </r>
  <r>
    <x v="0"/>
    <x v="11"/>
    <n v="4112000693"/>
    <x v="58"/>
    <s v="05CNCTPNPL"/>
    <s v="FRUTTA NATURAL PINEAPPLE 1LTR X 10PCS"/>
    <n v="0"/>
    <n v="20"/>
    <n v="20"/>
    <n v="11"/>
    <n v="80000"/>
    <n v="6000"/>
    <n v="4000"/>
    <x v="1"/>
    <x v="1"/>
    <x v="0"/>
    <x v="1"/>
    <x v="18"/>
    <x v="18"/>
    <x v="0"/>
    <x v="0"/>
    <x v="0"/>
  </r>
  <r>
    <x v="0"/>
    <x v="11"/>
    <n v="4112000693"/>
    <x v="58"/>
    <s v="06MACCRNBRY"/>
    <s v="MACCAW DRINK CRANBERRY 1LTR X 10PCS"/>
    <n v="0"/>
    <n v="35"/>
    <n v="35"/>
    <n v="254"/>
    <n v="111627.91"/>
    <n v="8372.09"/>
    <n v="3189.37"/>
    <x v="1"/>
    <x v="1"/>
    <x v="0"/>
    <x v="1"/>
    <x v="3"/>
    <x v="3"/>
    <x v="1"/>
    <x v="0"/>
    <x v="0"/>
  </r>
  <r>
    <x v="0"/>
    <x v="11"/>
    <n v="4112000693"/>
    <x v="58"/>
    <s v="06MACORAGE"/>
    <s v="MACCAW DRINK ORANGE 1LTR X 10PCS"/>
    <n v="0"/>
    <n v="20"/>
    <n v="20"/>
    <n v="0"/>
    <n v="74418.600000000006"/>
    <n v="5581.4"/>
    <n v="3720.93"/>
    <x v="1"/>
    <x v="1"/>
    <x v="0"/>
    <x v="1"/>
    <x v="19"/>
    <x v="19"/>
    <x v="1"/>
    <x v="0"/>
    <x v="0"/>
  </r>
  <r>
    <x v="0"/>
    <x v="11"/>
    <n v="4112000693"/>
    <x v="58"/>
    <s v="06MACPNPL"/>
    <s v="MACCAW DRINK PINEAPPLE 1LTR X 10PCS"/>
    <n v="0"/>
    <n v="20"/>
    <n v="20"/>
    <n v="21"/>
    <n v="74418.600000000006"/>
    <n v="5581.4"/>
    <n v="3720.93"/>
    <x v="1"/>
    <x v="1"/>
    <x v="0"/>
    <x v="1"/>
    <x v="12"/>
    <x v="12"/>
    <x v="1"/>
    <x v="0"/>
    <x v="0"/>
  </r>
  <r>
    <x v="0"/>
    <x v="11"/>
    <n v="4112000695"/>
    <x v="59"/>
    <s v="03CSAPPLE"/>
    <s v="CALIFORNIA SUN APPLE X 40PCS"/>
    <n v="0"/>
    <n v="50"/>
    <n v="50"/>
    <n v="14"/>
    <n v="125581.5"/>
    <n v="9418.61"/>
    <n v="2511.63"/>
    <x v="0"/>
    <x v="6"/>
    <x v="3"/>
    <x v="15"/>
    <x v="15"/>
    <x v="15"/>
    <x v="2"/>
    <x v="13"/>
    <x v="2"/>
  </r>
  <r>
    <x v="0"/>
    <x v="11"/>
    <n v="4112000695"/>
    <x v="59"/>
    <s v="03CSMNG"/>
    <s v="CALIFORNIA SUN MANGO X 40PCS"/>
    <n v="0"/>
    <n v="50"/>
    <n v="50"/>
    <n v="94"/>
    <n v="125581.5"/>
    <n v="9418.61"/>
    <n v="2511.63"/>
    <x v="0"/>
    <x v="6"/>
    <x v="3"/>
    <x v="15"/>
    <x v="9"/>
    <x v="9"/>
    <x v="2"/>
    <x v="13"/>
    <x v="2"/>
  </r>
  <r>
    <x v="0"/>
    <x v="11"/>
    <n v="4112000695"/>
    <x v="59"/>
    <s v="05CNCTAPPLE"/>
    <s v="FRUTTA NATURAL APPLE JUICE 1LTR X 10PCS"/>
    <n v="0"/>
    <n v="378"/>
    <n v="378"/>
    <n v="905"/>
    <n v="1512000"/>
    <n v="113400"/>
    <n v="4000"/>
    <x v="0"/>
    <x v="6"/>
    <x v="3"/>
    <x v="15"/>
    <x v="0"/>
    <x v="0"/>
    <x v="0"/>
    <x v="13"/>
    <x v="0"/>
  </r>
  <r>
    <x v="0"/>
    <x v="11"/>
    <n v="4112000695"/>
    <x v="59"/>
    <s v="05CNCTORG"/>
    <s v="FRUTTA NATURAL ORANGE 1LTR X 10PCS"/>
    <n v="0"/>
    <n v="378"/>
    <n v="378"/>
    <n v="35"/>
    <n v="1512000"/>
    <n v="113400"/>
    <n v="4000"/>
    <x v="0"/>
    <x v="6"/>
    <x v="3"/>
    <x v="15"/>
    <x v="1"/>
    <x v="1"/>
    <x v="0"/>
    <x v="13"/>
    <x v="0"/>
  </r>
  <r>
    <x v="0"/>
    <x v="11"/>
    <n v="4112000695"/>
    <x v="59"/>
    <s v="05CNCTPNPL"/>
    <s v="FRUTTA NATURAL PINEAPPLE 1LTR X 10PCS"/>
    <n v="0"/>
    <n v="244"/>
    <n v="244"/>
    <n v="11"/>
    <n v="976000"/>
    <n v="73200"/>
    <n v="4000"/>
    <x v="0"/>
    <x v="6"/>
    <x v="3"/>
    <x v="15"/>
    <x v="18"/>
    <x v="18"/>
    <x v="0"/>
    <x v="13"/>
    <x v="0"/>
  </r>
  <r>
    <x v="0"/>
    <x v="11"/>
    <n v="4112000695"/>
    <x v="59"/>
    <s v="07NPBCTL"/>
    <s v="FRUTTA PET BOTTLE  COCKTAIL 500ML (12PCS)"/>
    <n v="0"/>
    <n v="700"/>
    <n v="700"/>
    <n v="647"/>
    <n v="781395.37"/>
    <n v="58604.65"/>
    <n v="1116.28"/>
    <x v="0"/>
    <x v="6"/>
    <x v="3"/>
    <x v="15"/>
    <x v="6"/>
    <x v="6"/>
    <x v="0"/>
    <x v="13"/>
    <x v="1"/>
  </r>
  <r>
    <x v="0"/>
    <x v="11"/>
    <n v="4112000695"/>
    <x v="59"/>
    <s v="07NPBORG"/>
    <s v="FRUTTA PET BOTTLE  ORANGE 500ML (12PCS)"/>
    <n v="0"/>
    <n v="900"/>
    <n v="900"/>
    <n v="480"/>
    <n v="1004651.19"/>
    <n v="75348.84"/>
    <n v="1116.28"/>
    <x v="0"/>
    <x v="6"/>
    <x v="3"/>
    <x v="15"/>
    <x v="7"/>
    <x v="7"/>
    <x v="0"/>
    <x v="13"/>
    <x v="1"/>
  </r>
  <r>
    <x v="0"/>
    <x v="11"/>
    <n v="4112000695"/>
    <x v="59"/>
    <s v="07NPBPPL"/>
    <s v="FRUTTA PET BOTTLE PINEAPPLE 500ML (12PCS)"/>
    <n v="0"/>
    <n v="700"/>
    <n v="700"/>
    <n v="41"/>
    <n v="781395.37"/>
    <n v="58604.65"/>
    <n v="1116.28"/>
    <x v="0"/>
    <x v="6"/>
    <x v="3"/>
    <x v="15"/>
    <x v="13"/>
    <x v="13"/>
    <x v="0"/>
    <x v="13"/>
    <x v="1"/>
  </r>
  <r>
    <x v="0"/>
    <x v="11"/>
    <n v="4112000696"/>
    <x v="93"/>
    <s v="05CNCTAPPLE"/>
    <s v="FRUTTA NATURAL APPLE JUICE 1LTR X 10PCS"/>
    <n v="0"/>
    <n v="2"/>
    <n v="2"/>
    <n v="905"/>
    <n v="7680"/>
    <n v="576"/>
    <n v="3840"/>
    <x v="0"/>
    <x v="0"/>
    <x v="0"/>
    <x v="5"/>
    <x v="0"/>
    <x v="0"/>
    <x v="0"/>
    <x v="0"/>
    <x v="0"/>
  </r>
  <r>
    <x v="0"/>
    <x v="11"/>
    <n v="4112000696"/>
    <x v="93"/>
    <s v="05CNCTCOCK"/>
    <s v="FRUTTA NATURAL COCKTAIL 1LTR X 10PCS"/>
    <n v="0"/>
    <n v="2"/>
    <n v="2"/>
    <n v="11"/>
    <n v="7680"/>
    <n v="576"/>
    <n v="3840"/>
    <x v="0"/>
    <x v="0"/>
    <x v="0"/>
    <x v="5"/>
    <x v="14"/>
    <x v="14"/>
    <x v="0"/>
    <x v="0"/>
    <x v="0"/>
  </r>
  <r>
    <x v="0"/>
    <x v="11"/>
    <n v="4112000696"/>
    <x v="93"/>
    <s v="05CNCTORG"/>
    <s v="FRUTTA NATURAL ORANGE 1LTR X 10PCS"/>
    <n v="0"/>
    <n v="3"/>
    <n v="3"/>
    <n v="35"/>
    <n v="11520"/>
    <n v="864"/>
    <n v="3840"/>
    <x v="0"/>
    <x v="0"/>
    <x v="0"/>
    <x v="5"/>
    <x v="1"/>
    <x v="1"/>
    <x v="0"/>
    <x v="0"/>
    <x v="0"/>
  </r>
  <r>
    <x v="0"/>
    <x v="11"/>
    <n v="4112000696"/>
    <x v="93"/>
    <s v="05CNCTPNPL"/>
    <s v="FRUTTA NATURAL PINEAPPLE 1LTR X 10PCS"/>
    <n v="0"/>
    <n v="2"/>
    <n v="2"/>
    <n v="11"/>
    <n v="7680"/>
    <n v="576"/>
    <n v="3840"/>
    <x v="0"/>
    <x v="0"/>
    <x v="0"/>
    <x v="5"/>
    <x v="18"/>
    <x v="18"/>
    <x v="0"/>
    <x v="0"/>
    <x v="0"/>
  </r>
  <r>
    <x v="0"/>
    <x v="11"/>
    <n v="4112000697"/>
    <x v="60"/>
    <s v="03CSAPPLE"/>
    <s v="CALIFORNIA SUN APPLE X 40PCS"/>
    <n v="1"/>
    <n v="0"/>
    <n v="-1"/>
    <n v="14"/>
    <n v="-2511.63"/>
    <n v="-188.37"/>
    <n v="2511.63"/>
    <x v="0"/>
    <x v="6"/>
    <x v="3"/>
    <x v="15"/>
    <x v="15"/>
    <x v="15"/>
    <x v="2"/>
    <x v="14"/>
    <x v="2"/>
  </r>
  <r>
    <x v="0"/>
    <x v="11"/>
    <n v="4112000697"/>
    <x v="60"/>
    <s v="03CSCOCK"/>
    <s v="CALIFORNIA SUN COCKTAIL X 40PCS"/>
    <n v="5"/>
    <n v="0"/>
    <n v="-5"/>
    <n v="78"/>
    <n v="-12558.15"/>
    <n v="-941.86"/>
    <n v="2511.63"/>
    <x v="0"/>
    <x v="6"/>
    <x v="3"/>
    <x v="15"/>
    <x v="8"/>
    <x v="8"/>
    <x v="2"/>
    <x v="14"/>
    <x v="2"/>
  </r>
  <r>
    <x v="0"/>
    <x v="11"/>
    <n v="4112000697"/>
    <x v="60"/>
    <s v="03CSMNG"/>
    <s v="CALIFORNIA SUN MANGO X 40PCS"/>
    <n v="2"/>
    <n v="0"/>
    <n v="-2"/>
    <n v="94"/>
    <n v="-5023.26"/>
    <n v="-376.74"/>
    <n v="2511.63"/>
    <x v="0"/>
    <x v="6"/>
    <x v="3"/>
    <x v="15"/>
    <x v="9"/>
    <x v="9"/>
    <x v="2"/>
    <x v="14"/>
    <x v="2"/>
  </r>
  <r>
    <x v="0"/>
    <x v="11"/>
    <n v="4112000697"/>
    <x v="60"/>
    <s v="03CSPNPL"/>
    <s v="CALIFORNIA SUN  PINEAPPLE X 40PCS"/>
    <n v="0"/>
    <n v="300"/>
    <n v="300"/>
    <n v="0"/>
    <n v="753489"/>
    <n v="56511.68"/>
    <n v="2511.63"/>
    <x v="0"/>
    <x v="6"/>
    <x v="3"/>
    <x v="15"/>
    <x v="11"/>
    <x v="11"/>
    <x v="2"/>
    <x v="14"/>
    <x v="2"/>
  </r>
  <r>
    <x v="0"/>
    <x v="11"/>
    <n v="4112000697"/>
    <x v="60"/>
    <s v="03CSSBRY"/>
    <s v="CALIFORNIA SUN STRAWBERRY X 40PCS"/>
    <n v="1"/>
    <n v="0"/>
    <n v="-1"/>
    <n v="108"/>
    <n v="-2511.63"/>
    <n v="-188.37"/>
    <n v="2511.63"/>
    <x v="0"/>
    <x v="6"/>
    <x v="3"/>
    <x v="15"/>
    <x v="16"/>
    <x v="16"/>
    <x v="2"/>
    <x v="14"/>
    <x v="2"/>
  </r>
  <r>
    <x v="0"/>
    <x v="11"/>
    <n v="4112000697"/>
    <x v="60"/>
    <s v="05CNCTAPPLE"/>
    <s v="FRUTTA NATURAL APPLE JUICE 1LTR X 10PCS"/>
    <n v="0"/>
    <n v="350"/>
    <n v="350"/>
    <n v="905"/>
    <n v="1400000"/>
    <n v="105000"/>
    <n v="4000"/>
    <x v="0"/>
    <x v="6"/>
    <x v="3"/>
    <x v="15"/>
    <x v="0"/>
    <x v="0"/>
    <x v="0"/>
    <x v="14"/>
    <x v="0"/>
  </r>
  <r>
    <x v="0"/>
    <x v="11"/>
    <n v="4112000697"/>
    <x v="60"/>
    <s v="05CNCTCOCK"/>
    <s v="FRUTTA NATURAL COCKTAIL 1LTR X 10PCS"/>
    <n v="0"/>
    <n v="350"/>
    <n v="350"/>
    <n v="11"/>
    <n v="1400000"/>
    <n v="105000"/>
    <n v="4000"/>
    <x v="0"/>
    <x v="6"/>
    <x v="3"/>
    <x v="15"/>
    <x v="14"/>
    <x v="14"/>
    <x v="0"/>
    <x v="14"/>
    <x v="0"/>
  </r>
  <r>
    <x v="0"/>
    <x v="11"/>
    <n v="4112000697"/>
    <x v="60"/>
    <s v="05CNCTORG"/>
    <s v="FRUTTA NATURAL ORANGE 1LTR X 10PCS"/>
    <n v="0"/>
    <n v="400"/>
    <n v="400"/>
    <n v="35"/>
    <n v="1600000"/>
    <n v="120000"/>
    <n v="4000"/>
    <x v="0"/>
    <x v="6"/>
    <x v="3"/>
    <x v="15"/>
    <x v="1"/>
    <x v="1"/>
    <x v="0"/>
    <x v="14"/>
    <x v="0"/>
  </r>
  <r>
    <x v="0"/>
    <x v="11"/>
    <n v="4112000697"/>
    <x v="60"/>
    <s v="05CNCTPNPL"/>
    <s v="FRUTTA NATURAL PINEAPPLE 1LTR X 10PCS"/>
    <n v="0"/>
    <n v="350"/>
    <n v="350"/>
    <n v="11"/>
    <n v="1400000"/>
    <n v="105000"/>
    <n v="4000"/>
    <x v="0"/>
    <x v="6"/>
    <x v="3"/>
    <x v="15"/>
    <x v="18"/>
    <x v="18"/>
    <x v="0"/>
    <x v="14"/>
    <x v="0"/>
  </r>
  <r>
    <x v="0"/>
    <x v="11"/>
    <n v="4112000697"/>
    <x v="60"/>
    <s v="07NPBBKT"/>
    <s v="FRUTTA PET BOTTLE BLACKCURRENT 500ML (12PCS)"/>
    <n v="0"/>
    <n v="291"/>
    <n v="291"/>
    <n v="0"/>
    <n v="324837.21999999997"/>
    <n v="24362.79"/>
    <n v="1116.28"/>
    <x v="0"/>
    <x v="6"/>
    <x v="3"/>
    <x v="15"/>
    <x v="5"/>
    <x v="5"/>
    <x v="0"/>
    <x v="14"/>
    <x v="1"/>
  </r>
  <r>
    <x v="0"/>
    <x v="11"/>
    <n v="4112000697"/>
    <x v="60"/>
    <s v="07NPBPPL"/>
    <s v="FRUTTA PET BOTTLE PINEAPPLE 500ML (12PCS)"/>
    <n v="0"/>
    <n v="209"/>
    <n v="209"/>
    <n v="41"/>
    <n v="233302.33"/>
    <n v="17497.669999999998"/>
    <n v="1116.28"/>
    <x v="0"/>
    <x v="6"/>
    <x v="3"/>
    <x v="15"/>
    <x v="13"/>
    <x v="13"/>
    <x v="0"/>
    <x v="14"/>
    <x v="1"/>
  </r>
  <r>
    <x v="0"/>
    <x v="11"/>
    <n v="4112000702"/>
    <x v="94"/>
    <s v="05CNCTAPPLE"/>
    <s v="FRUTTA NATURAL APPLE JUICE 1LTR X 10PCS"/>
    <n v="0"/>
    <n v="12"/>
    <n v="12"/>
    <n v="905"/>
    <n v="40000"/>
    <n v="3000"/>
    <n v="3333.33"/>
    <x v="1"/>
    <x v="1"/>
    <x v="0"/>
    <x v="1"/>
    <x v="0"/>
    <x v="0"/>
    <x v="0"/>
    <x v="0"/>
    <x v="0"/>
  </r>
  <r>
    <x v="0"/>
    <x v="11"/>
    <n v="4112000702"/>
    <x v="94"/>
    <s v="05CNCTCOCK"/>
    <s v="FRUTTA NATURAL COCKTAIL 1LTR X 10PCS"/>
    <n v="0"/>
    <n v="10"/>
    <n v="10"/>
    <n v="11"/>
    <n v="40000"/>
    <n v="3000"/>
    <n v="4000"/>
    <x v="1"/>
    <x v="1"/>
    <x v="0"/>
    <x v="1"/>
    <x v="14"/>
    <x v="14"/>
    <x v="0"/>
    <x v="0"/>
    <x v="0"/>
  </r>
  <r>
    <x v="0"/>
    <x v="11"/>
    <n v="4112000702"/>
    <x v="94"/>
    <s v="05CNCTORG"/>
    <s v="FRUTTA NATURAL ORANGE 1LTR X 10PCS"/>
    <n v="0"/>
    <n v="10"/>
    <n v="10"/>
    <n v="35"/>
    <n v="40000"/>
    <n v="3000"/>
    <n v="4000"/>
    <x v="1"/>
    <x v="1"/>
    <x v="0"/>
    <x v="1"/>
    <x v="1"/>
    <x v="1"/>
    <x v="0"/>
    <x v="0"/>
    <x v="0"/>
  </r>
  <r>
    <x v="0"/>
    <x v="11"/>
    <n v="4112000702"/>
    <x v="94"/>
    <s v="07NPBORG"/>
    <s v="FRUTTA PET BOTTLE  ORANGE 500ML (12PCS)"/>
    <n v="0"/>
    <n v="11"/>
    <n v="11"/>
    <n v="480"/>
    <n v="11162.79"/>
    <n v="837.21"/>
    <n v="1014.8"/>
    <x v="1"/>
    <x v="1"/>
    <x v="0"/>
    <x v="1"/>
    <x v="7"/>
    <x v="7"/>
    <x v="0"/>
    <x v="0"/>
    <x v="1"/>
  </r>
  <r>
    <x v="0"/>
    <x v="11"/>
    <n v="4112000703"/>
    <x v="61"/>
    <s v="03CSAPPLE"/>
    <s v="CALIFORNIA SUN APPLE X 40PCS"/>
    <n v="0"/>
    <n v="1600"/>
    <n v="1600"/>
    <n v="14"/>
    <n v="4018608"/>
    <n v="301395.59999999998"/>
    <n v="2511.63"/>
    <x v="0"/>
    <x v="3"/>
    <x v="2"/>
    <x v="7"/>
    <x v="15"/>
    <x v="15"/>
    <x v="2"/>
    <x v="4"/>
    <x v="2"/>
  </r>
  <r>
    <x v="0"/>
    <x v="11"/>
    <n v="4112000703"/>
    <x v="61"/>
    <s v="05CNCTAPPLE"/>
    <s v="FRUTTA NATURAL APPLE JUICE 1LTR X 10PCS"/>
    <n v="0"/>
    <n v="150"/>
    <n v="150"/>
    <n v="905"/>
    <n v="600000"/>
    <n v="45000"/>
    <n v="4000"/>
    <x v="0"/>
    <x v="3"/>
    <x v="2"/>
    <x v="7"/>
    <x v="0"/>
    <x v="0"/>
    <x v="0"/>
    <x v="4"/>
    <x v="0"/>
  </r>
  <r>
    <x v="0"/>
    <x v="11"/>
    <n v="4112000703"/>
    <x v="61"/>
    <s v="05CNCTCOCK"/>
    <s v="FRUTTA NATURAL COCKTAIL 1LTR X 10PCS"/>
    <n v="0"/>
    <n v="150"/>
    <n v="150"/>
    <n v="11"/>
    <n v="600000"/>
    <n v="45000"/>
    <n v="4000"/>
    <x v="0"/>
    <x v="3"/>
    <x v="2"/>
    <x v="7"/>
    <x v="14"/>
    <x v="14"/>
    <x v="0"/>
    <x v="4"/>
    <x v="0"/>
  </r>
  <r>
    <x v="0"/>
    <x v="11"/>
    <n v="4112000703"/>
    <x v="61"/>
    <s v="05CNCTORG"/>
    <s v="FRUTTA NATURAL ORANGE 1LTR X 10PCS"/>
    <n v="0"/>
    <n v="150"/>
    <n v="150"/>
    <n v="35"/>
    <n v="600000"/>
    <n v="45000"/>
    <n v="4000"/>
    <x v="0"/>
    <x v="3"/>
    <x v="2"/>
    <x v="7"/>
    <x v="1"/>
    <x v="1"/>
    <x v="0"/>
    <x v="4"/>
    <x v="0"/>
  </r>
  <r>
    <x v="0"/>
    <x v="11"/>
    <n v="4112000703"/>
    <x v="61"/>
    <s v="05CNCTPNPL"/>
    <s v="FRUTTA NATURAL PINEAPPLE 1LTR X 10PCS"/>
    <n v="0"/>
    <n v="150"/>
    <n v="150"/>
    <n v="11"/>
    <n v="600000"/>
    <n v="45000"/>
    <n v="4000"/>
    <x v="0"/>
    <x v="3"/>
    <x v="2"/>
    <x v="7"/>
    <x v="18"/>
    <x v="18"/>
    <x v="0"/>
    <x v="4"/>
    <x v="0"/>
  </r>
  <r>
    <x v="0"/>
    <x v="11"/>
    <n v="4112000703"/>
    <x v="61"/>
    <s v="06MACCRNBRY"/>
    <s v="MACCAW DRINK CRANBERRY 1LTR X 10PCS"/>
    <n v="0"/>
    <n v="100"/>
    <n v="100"/>
    <n v="254"/>
    <n v="372093.02"/>
    <n v="27906.98"/>
    <n v="3720.93"/>
    <x v="0"/>
    <x v="3"/>
    <x v="2"/>
    <x v="7"/>
    <x v="3"/>
    <x v="3"/>
    <x v="1"/>
    <x v="4"/>
    <x v="0"/>
  </r>
  <r>
    <x v="0"/>
    <x v="11"/>
    <n v="4112000703"/>
    <x v="61"/>
    <s v="06MACPNPL"/>
    <s v="MACCAW DRINK PINEAPPLE 1LTR X 10PCS"/>
    <n v="0"/>
    <n v="100"/>
    <n v="100"/>
    <n v="21"/>
    <n v="372093.02"/>
    <n v="27906.98"/>
    <n v="3720.93"/>
    <x v="0"/>
    <x v="3"/>
    <x v="2"/>
    <x v="7"/>
    <x v="12"/>
    <x v="12"/>
    <x v="1"/>
    <x v="4"/>
    <x v="0"/>
  </r>
  <r>
    <x v="0"/>
    <x v="11"/>
    <n v="4112000703"/>
    <x v="61"/>
    <s v="07NPBPPL"/>
    <s v="FRUTTA PET BOTTLE PINEAPPLE 500ML (12PCS)"/>
    <n v="0"/>
    <n v="1100"/>
    <n v="1100"/>
    <n v="41"/>
    <n v="1330232.53"/>
    <n v="99767.44"/>
    <n v="1209.3"/>
    <x v="0"/>
    <x v="3"/>
    <x v="2"/>
    <x v="7"/>
    <x v="13"/>
    <x v="13"/>
    <x v="0"/>
    <x v="4"/>
    <x v="1"/>
  </r>
  <r>
    <x v="0"/>
    <x v="11"/>
    <n v="4112000705"/>
    <x v="63"/>
    <s v="03CSPNPL"/>
    <s v="CALIFORNIA SUN  PINEAPPLE X 40PCS"/>
    <n v="0"/>
    <n v="100"/>
    <n v="100"/>
    <n v="0"/>
    <n v="251163"/>
    <n v="18837.22"/>
    <n v="2511.63"/>
    <x v="0"/>
    <x v="6"/>
    <x v="3"/>
    <x v="14"/>
    <x v="11"/>
    <x v="11"/>
    <x v="2"/>
    <x v="15"/>
    <x v="2"/>
  </r>
  <r>
    <x v="0"/>
    <x v="11"/>
    <n v="4112000705"/>
    <x v="63"/>
    <s v="03CSSBRY"/>
    <s v="CALIFORNIA SUN STRAWBERRY X 40PCS"/>
    <n v="0"/>
    <n v="100"/>
    <n v="100"/>
    <n v="108"/>
    <n v="251163"/>
    <n v="18837.22"/>
    <n v="2511.63"/>
    <x v="0"/>
    <x v="6"/>
    <x v="3"/>
    <x v="14"/>
    <x v="16"/>
    <x v="16"/>
    <x v="2"/>
    <x v="15"/>
    <x v="2"/>
  </r>
  <r>
    <x v="0"/>
    <x v="11"/>
    <n v="4112000705"/>
    <x v="63"/>
    <s v="05CNCTAPPLE"/>
    <s v="FRUTTA NATURAL APPLE JUICE 1LTR X 10PCS"/>
    <n v="0"/>
    <n v="100"/>
    <n v="100"/>
    <n v="905"/>
    <n v="400000"/>
    <n v="30000"/>
    <n v="4000"/>
    <x v="0"/>
    <x v="6"/>
    <x v="3"/>
    <x v="14"/>
    <x v="0"/>
    <x v="0"/>
    <x v="0"/>
    <x v="15"/>
    <x v="0"/>
  </r>
  <r>
    <x v="0"/>
    <x v="11"/>
    <n v="4112000705"/>
    <x v="63"/>
    <s v="05CNCTCOCK"/>
    <s v="FRUTTA NATURAL COCKTAIL 1LTR X 10PCS"/>
    <n v="17"/>
    <n v="100"/>
    <n v="83"/>
    <n v="11"/>
    <n v="332000"/>
    <n v="24900"/>
    <n v="4000"/>
    <x v="0"/>
    <x v="6"/>
    <x v="3"/>
    <x v="14"/>
    <x v="14"/>
    <x v="14"/>
    <x v="0"/>
    <x v="15"/>
    <x v="0"/>
  </r>
  <r>
    <x v="0"/>
    <x v="11"/>
    <n v="4112000705"/>
    <x v="63"/>
    <s v="05CNCTORG"/>
    <s v="FRUTTA NATURAL ORANGE 1LTR X 10PCS"/>
    <n v="0"/>
    <n v="100"/>
    <n v="100"/>
    <n v="35"/>
    <n v="400000"/>
    <n v="30000"/>
    <n v="4000"/>
    <x v="0"/>
    <x v="6"/>
    <x v="3"/>
    <x v="14"/>
    <x v="1"/>
    <x v="1"/>
    <x v="0"/>
    <x v="15"/>
    <x v="0"/>
  </r>
  <r>
    <x v="0"/>
    <x v="11"/>
    <n v="4112000705"/>
    <x v="63"/>
    <s v="05CNCTPNPL"/>
    <s v="FRUTTA NATURAL PINEAPPLE 1LTR X 10PCS"/>
    <n v="0"/>
    <n v="100"/>
    <n v="100"/>
    <n v="11"/>
    <n v="400000"/>
    <n v="30000"/>
    <n v="4000"/>
    <x v="0"/>
    <x v="6"/>
    <x v="3"/>
    <x v="14"/>
    <x v="18"/>
    <x v="18"/>
    <x v="0"/>
    <x v="15"/>
    <x v="0"/>
  </r>
  <r>
    <x v="0"/>
    <x v="11"/>
    <n v="4112000705"/>
    <x v="63"/>
    <s v="06MACORAGE"/>
    <s v="MACCAW DRINK ORANGE 1LTR X 10PCS"/>
    <n v="0"/>
    <n v="150"/>
    <n v="150"/>
    <n v="0"/>
    <n v="558139.53"/>
    <n v="41860.46"/>
    <n v="3720.93"/>
    <x v="0"/>
    <x v="6"/>
    <x v="3"/>
    <x v="14"/>
    <x v="19"/>
    <x v="19"/>
    <x v="1"/>
    <x v="15"/>
    <x v="0"/>
  </r>
  <r>
    <x v="0"/>
    <x v="11"/>
    <n v="4112000705"/>
    <x v="63"/>
    <s v="07NPBBKT"/>
    <s v="FRUTTA PET BOTTLE BLACKCURRENT 500ML (12PCS)"/>
    <n v="0"/>
    <n v="200"/>
    <n v="200"/>
    <n v="0"/>
    <n v="223255.82"/>
    <n v="16744.189999999999"/>
    <n v="1116.28"/>
    <x v="0"/>
    <x v="6"/>
    <x v="3"/>
    <x v="14"/>
    <x v="5"/>
    <x v="5"/>
    <x v="0"/>
    <x v="15"/>
    <x v="1"/>
  </r>
  <r>
    <x v="0"/>
    <x v="11"/>
    <n v="4112000705"/>
    <x v="63"/>
    <s v="07NPBCTL"/>
    <s v="FRUTTA PET BOTTLE  COCKTAIL 500ML (12PCS)"/>
    <n v="0"/>
    <n v="400"/>
    <n v="400"/>
    <n v="647"/>
    <n v="446511.64"/>
    <n v="33488.370000000003"/>
    <n v="1116.28"/>
    <x v="0"/>
    <x v="6"/>
    <x v="3"/>
    <x v="14"/>
    <x v="6"/>
    <x v="6"/>
    <x v="0"/>
    <x v="15"/>
    <x v="1"/>
  </r>
  <r>
    <x v="0"/>
    <x v="11"/>
    <n v="4112000705"/>
    <x v="63"/>
    <s v="07NPBORG"/>
    <s v="FRUTTA PET BOTTLE  ORANGE 500ML (12PCS)"/>
    <n v="0"/>
    <n v="400"/>
    <n v="400"/>
    <n v="480"/>
    <n v="446511.64"/>
    <n v="33488.370000000003"/>
    <n v="1116.28"/>
    <x v="0"/>
    <x v="6"/>
    <x v="3"/>
    <x v="14"/>
    <x v="7"/>
    <x v="7"/>
    <x v="0"/>
    <x v="15"/>
    <x v="1"/>
  </r>
  <r>
    <x v="0"/>
    <x v="11"/>
    <n v="4112000705"/>
    <x v="63"/>
    <s v="07NPBPPL"/>
    <s v="FRUTTA PET BOTTLE PINEAPPLE 500ML (12PCS)"/>
    <n v="0"/>
    <n v="300"/>
    <n v="300"/>
    <n v="41"/>
    <n v="334883.73"/>
    <n v="25116.28"/>
    <n v="1116.28"/>
    <x v="0"/>
    <x v="6"/>
    <x v="3"/>
    <x v="14"/>
    <x v="13"/>
    <x v="13"/>
    <x v="0"/>
    <x v="15"/>
    <x v="1"/>
  </r>
  <r>
    <x v="0"/>
    <x v="11"/>
    <n v="4112000711"/>
    <x v="66"/>
    <s v="03CSAPPLE"/>
    <s v="CALIFORNIA SUN APPLE X 40PCS"/>
    <n v="0"/>
    <n v="50"/>
    <n v="50"/>
    <n v="14"/>
    <n v="125581.5"/>
    <n v="9418.61"/>
    <n v="2511.63"/>
    <x v="0"/>
    <x v="6"/>
    <x v="3"/>
    <x v="14"/>
    <x v="15"/>
    <x v="15"/>
    <x v="2"/>
    <x v="10"/>
    <x v="2"/>
  </r>
  <r>
    <x v="0"/>
    <x v="11"/>
    <n v="4112000711"/>
    <x v="66"/>
    <s v="03CSORG"/>
    <s v="CALIFORNIA SUN ORANGE X 40PCS"/>
    <n v="0"/>
    <n v="50"/>
    <n v="50"/>
    <n v="5"/>
    <n v="125581.5"/>
    <n v="9418.61"/>
    <n v="2511.63"/>
    <x v="0"/>
    <x v="6"/>
    <x v="3"/>
    <x v="14"/>
    <x v="10"/>
    <x v="10"/>
    <x v="2"/>
    <x v="10"/>
    <x v="2"/>
  </r>
  <r>
    <x v="0"/>
    <x v="11"/>
    <n v="4112000711"/>
    <x v="66"/>
    <s v="05CNCTAPPLE"/>
    <s v="FRUTTA NATURAL APPLE JUICE 1LTR X 10PCS"/>
    <n v="0"/>
    <n v="300"/>
    <n v="300"/>
    <n v="905"/>
    <n v="1200000"/>
    <n v="90000"/>
    <n v="4000"/>
    <x v="0"/>
    <x v="6"/>
    <x v="3"/>
    <x v="14"/>
    <x v="0"/>
    <x v="0"/>
    <x v="0"/>
    <x v="10"/>
    <x v="0"/>
  </r>
  <r>
    <x v="0"/>
    <x v="11"/>
    <n v="4112000711"/>
    <x v="66"/>
    <s v="05CNCTCOCK"/>
    <s v="FRUTTA NATURAL COCKTAIL 1LTR X 10PCS"/>
    <n v="0"/>
    <n v="300"/>
    <n v="300"/>
    <n v="11"/>
    <n v="1200000"/>
    <n v="90000"/>
    <n v="4000"/>
    <x v="0"/>
    <x v="6"/>
    <x v="3"/>
    <x v="14"/>
    <x v="14"/>
    <x v="14"/>
    <x v="0"/>
    <x v="10"/>
    <x v="0"/>
  </r>
  <r>
    <x v="0"/>
    <x v="11"/>
    <n v="4112000711"/>
    <x v="66"/>
    <s v="05CNCTORG"/>
    <s v="FRUTTA NATURAL ORANGE 1LTR X 10PCS"/>
    <n v="0"/>
    <n v="500"/>
    <n v="500"/>
    <n v="35"/>
    <n v="2000000"/>
    <n v="150000"/>
    <n v="4000"/>
    <x v="0"/>
    <x v="6"/>
    <x v="3"/>
    <x v="14"/>
    <x v="1"/>
    <x v="1"/>
    <x v="0"/>
    <x v="10"/>
    <x v="0"/>
  </r>
  <r>
    <x v="0"/>
    <x v="11"/>
    <n v="4112000711"/>
    <x v="66"/>
    <s v="05CNCTPNPL"/>
    <s v="FRUTTA NATURAL PINEAPPLE 1LTR X 10PCS"/>
    <n v="0"/>
    <n v="400"/>
    <n v="400"/>
    <n v="11"/>
    <n v="1600000"/>
    <n v="120000"/>
    <n v="4000"/>
    <x v="0"/>
    <x v="6"/>
    <x v="3"/>
    <x v="14"/>
    <x v="18"/>
    <x v="18"/>
    <x v="0"/>
    <x v="10"/>
    <x v="0"/>
  </r>
  <r>
    <x v="0"/>
    <x v="11"/>
    <n v="4112000711"/>
    <x v="66"/>
    <s v="06MACCRNBRY"/>
    <s v="MACCAW DRINK CRANBERRY 1LTR X 10PCS"/>
    <n v="0"/>
    <n v="75"/>
    <n v="75"/>
    <n v="254"/>
    <n v="279069.76"/>
    <n v="20930.23"/>
    <n v="3720.93"/>
    <x v="0"/>
    <x v="6"/>
    <x v="3"/>
    <x v="14"/>
    <x v="3"/>
    <x v="3"/>
    <x v="1"/>
    <x v="10"/>
    <x v="0"/>
  </r>
  <r>
    <x v="0"/>
    <x v="11"/>
    <n v="4112000711"/>
    <x v="66"/>
    <s v="06MACORAGE"/>
    <s v="MACCAW DRINK ORANGE 1LTR X 10PCS"/>
    <n v="0"/>
    <n v="75"/>
    <n v="75"/>
    <n v="0"/>
    <n v="279069.76"/>
    <n v="20930.23"/>
    <n v="3720.93"/>
    <x v="0"/>
    <x v="6"/>
    <x v="3"/>
    <x v="14"/>
    <x v="19"/>
    <x v="19"/>
    <x v="1"/>
    <x v="10"/>
    <x v="0"/>
  </r>
  <r>
    <x v="0"/>
    <x v="11"/>
    <n v="4112000711"/>
    <x v="66"/>
    <s v="06MACPNPL"/>
    <s v="MACCAW DRINK PINEAPPLE 1LTR X 10PCS"/>
    <n v="0"/>
    <n v="50"/>
    <n v="50"/>
    <n v="21"/>
    <n v="186046.51"/>
    <n v="13953.49"/>
    <n v="3720.93"/>
    <x v="0"/>
    <x v="6"/>
    <x v="3"/>
    <x v="14"/>
    <x v="12"/>
    <x v="12"/>
    <x v="1"/>
    <x v="10"/>
    <x v="0"/>
  </r>
  <r>
    <x v="0"/>
    <x v="11"/>
    <n v="4112000711"/>
    <x v="66"/>
    <s v="07NPBCTL"/>
    <s v="FRUTTA PET BOTTLE  COCKTAIL 500ML (12PCS)"/>
    <n v="0"/>
    <n v="300"/>
    <n v="300"/>
    <n v="647"/>
    <n v="334883.73"/>
    <n v="25116.28"/>
    <n v="1116.28"/>
    <x v="0"/>
    <x v="6"/>
    <x v="3"/>
    <x v="14"/>
    <x v="6"/>
    <x v="6"/>
    <x v="0"/>
    <x v="10"/>
    <x v="1"/>
  </r>
  <r>
    <x v="0"/>
    <x v="11"/>
    <n v="4112000711"/>
    <x v="66"/>
    <s v="07NPBORG"/>
    <s v="FRUTTA PET BOTTLE  ORANGE 500ML (12PCS)"/>
    <n v="0"/>
    <n v="400"/>
    <n v="400"/>
    <n v="480"/>
    <n v="446511.64"/>
    <n v="33488.370000000003"/>
    <n v="1116.28"/>
    <x v="0"/>
    <x v="6"/>
    <x v="3"/>
    <x v="14"/>
    <x v="7"/>
    <x v="7"/>
    <x v="0"/>
    <x v="10"/>
    <x v="1"/>
  </r>
  <r>
    <x v="0"/>
    <x v="11"/>
    <n v="4112000711"/>
    <x v="66"/>
    <s v="07NPBPPL"/>
    <s v="FRUTTA PET BOTTLE PINEAPPLE 500ML (12PCS)"/>
    <n v="0"/>
    <n v="300"/>
    <n v="300"/>
    <n v="41"/>
    <n v="334883.73"/>
    <n v="25116.28"/>
    <n v="1116.28"/>
    <x v="0"/>
    <x v="6"/>
    <x v="3"/>
    <x v="14"/>
    <x v="13"/>
    <x v="13"/>
    <x v="0"/>
    <x v="10"/>
    <x v="1"/>
  </r>
  <r>
    <x v="0"/>
    <x v="11"/>
    <n v="4112000712"/>
    <x v="147"/>
    <s v="03CSAPPLE"/>
    <s v="CALIFORNIA SUN APPLE X 40PCS"/>
    <n v="0"/>
    <n v="484"/>
    <n v="484"/>
    <n v="14"/>
    <n v="1215628.92"/>
    <n v="91172.17"/>
    <n v="2511.63"/>
    <x v="0"/>
    <x v="3"/>
    <x v="2"/>
    <x v="3"/>
    <x v="15"/>
    <x v="15"/>
    <x v="2"/>
    <x v="4"/>
    <x v="2"/>
  </r>
  <r>
    <x v="0"/>
    <x v="11"/>
    <n v="4112000712"/>
    <x v="147"/>
    <s v="03CSCOCK"/>
    <s v="CALIFORNIA SUN COCKTAIL X 40PCS"/>
    <n v="0"/>
    <n v="108"/>
    <n v="108"/>
    <n v="78"/>
    <n v="271256.03999999998"/>
    <n v="20344.2"/>
    <n v="2511.63"/>
    <x v="0"/>
    <x v="3"/>
    <x v="2"/>
    <x v="3"/>
    <x v="8"/>
    <x v="8"/>
    <x v="2"/>
    <x v="4"/>
    <x v="2"/>
  </r>
  <r>
    <x v="0"/>
    <x v="11"/>
    <n v="4112000712"/>
    <x v="147"/>
    <s v="03CSMNG"/>
    <s v="CALIFORNIA SUN MANGO X 40PCS"/>
    <n v="0"/>
    <n v="8"/>
    <n v="8"/>
    <n v="94"/>
    <n v="20093.04"/>
    <n v="1506.98"/>
    <n v="2511.63"/>
    <x v="0"/>
    <x v="3"/>
    <x v="2"/>
    <x v="3"/>
    <x v="9"/>
    <x v="9"/>
    <x v="2"/>
    <x v="4"/>
    <x v="2"/>
  </r>
  <r>
    <x v="0"/>
    <x v="11"/>
    <n v="4112000712"/>
    <x v="147"/>
    <s v="03CSORG"/>
    <s v="CALIFORNIA SUN ORANGE X 40PCS"/>
    <n v="0"/>
    <n v="876"/>
    <n v="876"/>
    <n v="5"/>
    <n v="2200187.88"/>
    <n v="165014.09"/>
    <n v="2511.63"/>
    <x v="0"/>
    <x v="3"/>
    <x v="2"/>
    <x v="3"/>
    <x v="10"/>
    <x v="10"/>
    <x v="2"/>
    <x v="4"/>
    <x v="2"/>
  </r>
  <r>
    <x v="0"/>
    <x v="11"/>
    <n v="4112000712"/>
    <x v="147"/>
    <s v="03CSPNPL"/>
    <s v="CALIFORNIA SUN  PINEAPPLE X 40PCS"/>
    <n v="0"/>
    <n v="8"/>
    <n v="8"/>
    <n v="0"/>
    <n v="20093.04"/>
    <n v="1506.98"/>
    <n v="2511.63"/>
    <x v="0"/>
    <x v="3"/>
    <x v="2"/>
    <x v="3"/>
    <x v="11"/>
    <x v="11"/>
    <x v="2"/>
    <x v="4"/>
    <x v="2"/>
  </r>
  <r>
    <x v="0"/>
    <x v="11"/>
    <n v="4112000712"/>
    <x v="147"/>
    <s v="03CSSBRY"/>
    <s v="CALIFORNIA SUN STRAWBERRY X 40PCS"/>
    <n v="0"/>
    <n v="16"/>
    <n v="16"/>
    <n v="108"/>
    <n v="40186.080000000002"/>
    <n v="3013.96"/>
    <n v="2511.63"/>
    <x v="0"/>
    <x v="3"/>
    <x v="2"/>
    <x v="3"/>
    <x v="16"/>
    <x v="16"/>
    <x v="2"/>
    <x v="4"/>
    <x v="2"/>
  </r>
  <r>
    <x v="0"/>
    <x v="11"/>
    <n v="4112000712"/>
    <x v="147"/>
    <s v="05CNCTCOCK"/>
    <s v="FRUTTA NATURAL COCKTAIL 1LTR X 10PCS"/>
    <n v="0"/>
    <n v="62"/>
    <n v="62"/>
    <n v="11"/>
    <n v="248000"/>
    <n v="18600"/>
    <n v="4000"/>
    <x v="0"/>
    <x v="3"/>
    <x v="2"/>
    <x v="3"/>
    <x v="14"/>
    <x v="14"/>
    <x v="0"/>
    <x v="4"/>
    <x v="0"/>
  </r>
  <r>
    <x v="0"/>
    <x v="11"/>
    <n v="4112000712"/>
    <x v="147"/>
    <s v="05CNCTORG"/>
    <s v="FRUTTA NATURAL ORANGE 1LTR X 10PCS"/>
    <n v="0"/>
    <n v="168"/>
    <n v="168"/>
    <n v="35"/>
    <n v="672000"/>
    <n v="50400"/>
    <n v="4000"/>
    <x v="0"/>
    <x v="3"/>
    <x v="2"/>
    <x v="3"/>
    <x v="1"/>
    <x v="1"/>
    <x v="0"/>
    <x v="4"/>
    <x v="0"/>
  </r>
  <r>
    <x v="0"/>
    <x v="11"/>
    <n v="4112000712"/>
    <x v="147"/>
    <s v="05CNCTPNPL"/>
    <s v="FRUTTA NATURAL PINEAPPLE 1LTR X 10PCS"/>
    <n v="0"/>
    <n v="70"/>
    <n v="70"/>
    <n v="11"/>
    <n v="280000"/>
    <n v="21000"/>
    <n v="4000"/>
    <x v="0"/>
    <x v="3"/>
    <x v="2"/>
    <x v="3"/>
    <x v="18"/>
    <x v="18"/>
    <x v="0"/>
    <x v="4"/>
    <x v="0"/>
  </r>
  <r>
    <x v="0"/>
    <x v="11"/>
    <n v="4112000713"/>
    <x v="171"/>
    <s v="05CNCTAPPLE"/>
    <s v="FRUTTA NATURAL APPLE JUICE 1LTR X 10PCS"/>
    <n v="0"/>
    <n v="4"/>
    <n v="4"/>
    <n v="905"/>
    <n v="12000"/>
    <n v="900"/>
    <n v="3000"/>
    <x v="1"/>
    <x v="1"/>
    <x v="0"/>
    <x v="1"/>
    <x v="0"/>
    <x v="0"/>
    <x v="0"/>
    <x v="0"/>
    <x v="0"/>
  </r>
  <r>
    <x v="0"/>
    <x v="11"/>
    <n v="4112000713"/>
    <x v="171"/>
    <s v="05CNCTORG"/>
    <s v="FRUTTA NATURAL ORANGE 1LTR X 10PCS"/>
    <n v="0"/>
    <n v="12"/>
    <n v="12"/>
    <n v="35"/>
    <n v="48000"/>
    <n v="3600"/>
    <n v="4000"/>
    <x v="1"/>
    <x v="1"/>
    <x v="0"/>
    <x v="1"/>
    <x v="1"/>
    <x v="1"/>
    <x v="0"/>
    <x v="0"/>
    <x v="0"/>
  </r>
  <r>
    <x v="0"/>
    <x v="11"/>
    <n v="4112000713"/>
    <x v="171"/>
    <s v="06MACCRNBRY"/>
    <s v="MACCAW DRINK CRANBERRY 1LTR X 10PCS"/>
    <n v="0"/>
    <n v="3"/>
    <n v="3"/>
    <n v="254"/>
    <n v="11162.79"/>
    <n v="837.21"/>
    <n v="3720.93"/>
    <x v="1"/>
    <x v="1"/>
    <x v="0"/>
    <x v="1"/>
    <x v="3"/>
    <x v="3"/>
    <x v="1"/>
    <x v="0"/>
    <x v="0"/>
  </r>
  <r>
    <x v="0"/>
    <x v="11"/>
    <n v="4112000713"/>
    <x v="171"/>
    <s v="06MACPNPL"/>
    <s v="MACCAW DRINK PINEAPPLE 1LTR X 10PCS"/>
    <n v="0"/>
    <n v="8"/>
    <n v="8"/>
    <n v="21"/>
    <n v="29767.439999999999"/>
    <n v="2232.56"/>
    <n v="3720.93"/>
    <x v="1"/>
    <x v="1"/>
    <x v="0"/>
    <x v="1"/>
    <x v="12"/>
    <x v="12"/>
    <x v="1"/>
    <x v="0"/>
    <x v="0"/>
  </r>
  <r>
    <x v="0"/>
    <x v="11"/>
    <n v="4112000717"/>
    <x v="68"/>
    <s v="05CNCTAPPLE"/>
    <s v="FRUTTA NATURAL APPLE JUICE 1LTR X 10PCS"/>
    <n v="0"/>
    <n v="35"/>
    <n v="35"/>
    <n v="905"/>
    <n v="120000"/>
    <n v="9000"/>
    <n v="3428.57"/>
    <x v="1"/>
    <x v="1"/>
    <x v="0"/>
    <x v="1"/>
    <x v="0"/>
    <x v="0"/>
    <x v="0"/>
    <x v="0"/>
    <x v="0"/>
  </r>
  <r>
    <x v="0"/>
    <x v="11"/>
    <n v="4112000717"/>
    <x v="68"/>
    <s v="05CNCTORG"/>
    <s v="FRUTTA NATURAL ORANGE 1LTR X 10PCS"/>
    <n v="0"/>
    <n v="30"/>
    <n v="30"/>
    <n v="35"/>
    <n v="120000"/>
    <n v="9000"/>
    <n v="4000"/>
    <x v="1"/>
    <x v="1"/>
    <x v="0"/>
    <x v="1"/>
    <x v="1"/>
    <x v="1"/>
    <x v="0"/>
    <x v="0"/>
    <x v="0"/>
  </r>
  <r>
    <x v="0"/>
    <x v="11"/>
    <n v="4112000717"/>
    <x v="68"/>
    <s v="05CNCTPNPL"/>
    <s v="FRUTTA NATURAL PINEAPPLE 1LTR X 10PCS"/>
    <n v="0"/>
    <n v="10"/>
    <n v="10"/>
    <n v="11"/>
    <n v="40000"/>
    <n v="3000"/>
    <n v="4000"/>
    <x v="1"/>
    <x v="1"/>
    <x v="0"/>
    <x v="1"/>
    <x v="18"/>
    <x v="18"/>
    <x v="0"/>
    <x v="0"/>
    <x v="0"/>
  </r>
  <r>
    <x v="0"/>
    <x v="11"/>
    <n v="4112000717"/>
    <x v="68"/>
    <s v="07NPBCTL"/>
    <s v="FRUTTA PET BOTTLE  COCKTAIL 500ML (12PCS)"/>
    <n v="0"/>
    <n v="18"/>
    <n v="18"/>
    <n v="647"/>
    <n v="16744.189999999999"/>
    <n v="1255.81"/>
    <n v="930.23"/>
    <x v="1"/>
    <x v="1"/>
    <x v="0"/>
    <x v="1"/>
    <x v="6"/>
    <x v="6"/>
    <x v="0"/>
    <x v="0"/>
    <x v="1"/>
  </r>
  <r>
    <x v="0"/>
    <x v="11"/>
    <n v="4112000717"/>
    <x v="68"/>
    <s v="07NPBPPL"/>
    <s v="FRUTTA PET BOTTLE PINEAPPLE 500ML (12PCS)"/>
    <n v="0"/>
    <n v="15"/>
    <n v="15"/>
    <n v="41"/>
    <n v="16744.189999999999"/>
    <n v="1255.81"/>
    <n v="1116.28"/>
    <x v="1"/>
    <x v="1"/>
    <x v="0"/>
    <x v="1"/>
    <x v="13"/>
    <x v="13"/>
    <x v="0"/>
    <x v="0"/>
    <x v="1"/>
  </r>
  <r>
    <x v="0"/>
    <x v="11"/>
    <n v="4112000720"/>
    <x v="96"/>
    <s v="05CNCTORG"/>
    <s v="FRUTTA NATURAL ORANGE 1LTR X 10PCS"/>
    <n v="0"/>
    <n v="100"/>
    <n v="100"/>
    <n v="35"/>
    <n v="400000"/>
    <n v="30000"/>
    <n v="4000"/>
    <x v="0"/>
    <x v="3"/>
    <x v="2"/>
    <x v="16"/>
    <x v="1"/>
    <x v="1"/>
    <x v="0"/>
    <x v="22"/>
    <x v="0"/>
  </r>
  <r>
    <x v="0"/>
    <x v="11"/>
    <n v="4112000720"/>
    <x v="96"/>
    <s v="05CNCTPNPL"/>
    <s v="FRUTTA NATURAL PINEAPPLE 1LTR X 10PCS"/>
    <n v="0"/>
    <n v="150"/>
    <n v="150"/>
    <n v="11"/>
    <n v="600000"/>
    <n v="45000"/>
    <n v="4000"/>
    <x v="0"/>
    <x v="3"/>
    <x v="2"/>
    <x v="16"/>
    <x v="18"/>
    <x v="18"/>
    <x v="0"/>
    <x v="22"/>
    <x v="0"/>
  </r>
  <r>
    <x v="0"/>
    <x v="11"/>
    <n v="4112000720"/>
    <x v="96"/>
    <s v="06MACCRNBRY"/>
    <s v="MACCAW DRINK CRANBERRY 1LTR X 10PCS"/>
    <n v="0"/>
    <n v="100"/>
    <n v="100"/>
    <n v="254"/>
    <n v="372093.02"/>
    <n v="27906.98"/>
    <n v="3720.93"/>
    <x v="0"/>
    <x v="3"/>
    <x v="2"/>
    <x v="16"/>
    <x v="3"/>
    <x v="3"/>
    <x v="1"/>
    <x v="22"/>
    <x v="0"/>
  </r>
  <r>
    <x v="0"/>
    <x v="11"/>
    <n v="4112000720"/>
    <x v="96"/>
    <s v="06MACORAGE"/>
    <s v="MACCAW DRINK ORANGE 1LTR X 10PCS"/>
    <n v="0"/>
    <n v="75"/>
    <n v="75"/>
    <n v="0"/>
    <n v="279069.76"/>
    <n v="20930.23"/>
    <n v="3720.93"/>
    <x v="0"/>
    <x v="3"/>
    <x v="2"/>
    <x v="16"/>
    <x v="19"/>
    <x v="19"/>
    <x v="1"/>
    <x v="22"/>
    <x v="0"/>
  </r>
  <r>
    <x v="0"/>
    <x v="11"/>
    <n v="4112000720"/>
    <x v="96"/>
    <s v="06MACPNPL"/>
    <s v="MACCAW DRINK PINEAPPLE 1LTR X 10PCS"/>
    <n v="0"/>
    <n v="75"/>
    <n v="75"/>
    <n v="21"/>
    <n v="279069.76"/>
    <n v="20930.23"/>
    <n v="3720.93"/>
    <x v="0"/>
    <x v="3"/>
    <x v="2"/>
    <x v="16"/>
    <x v="12"/>
    <x v="12"/>
    <x v="1"/>
    <x v="22"/>
    <x v="0"/>
  </r>
  <r>
    <x v="0"/>
    <x v="11"/>
    <n v="4112000720"/>
    <x v="96"/>
    <s v="07NPBORG"/>
    <s v="FRUTTA PET BOTTLE  ORANGE 500ML (12PCS)"/>
    <n v="0"/>
    <n v="800"/>
    <n v="800"/>
    <n v="480"/>
    <n v="967441.84"/>
    <n v="72558.14"/>
    <n v="1209.3"/>
    <x v="0"/>
    <x v="3"/>
    <x v="2"/>
    <x v="16"/>
    <x v="7"/>
    <x v="7"/>
    <x v="0"/>
    <x v="22"/>
    <x v="1"/>
  </r>
  <r>
    <x v="0"/>
    <x v="11"/>
    <n v="4112000720"/>
    <x v="96"/>
    <s v="07NPBPPL"/>
    <s v="FRUTTA PET BOTTLE PINEAPPLE 500ML (12PCS)"/>
    <n v="0"/>
    <n v="1720"/>
    <n v="1720"/>
    <n v="41"/>
    <n v="2079999.96"/>
    <n v="156000"/>
    <n v="1209.3"/>
    <x v="0"/>
    <x v="3"/>
    <x v="2"/>
    <x v="16"/>
    <x v="13"/>
    <x v="13"/>
    <x v="0"/>
    <x v="22"/>
    <x v="1"/>
  </r>
  <r>
    <x v="0"/>
    <x v="11"/>
    <n v="4112000722"/>
    <x v="97"/>
    <s v="03CSCOCK"/>
    <s v="CALIFORNIA SUN COCKTAIL X 40PCS"/>
    <n v="0"/>
    <n v="100"/>
    <n v="100"/>
    <n v="78"/>
    <n v="251163"/>
    <n v="18837.22"/>
    <n v="2511.63"/>
    <x v="0"/>
    <x v="3"/>
    <x v="2"/>
    <x v="16"/>
    <x v="8"/>
    <x v="8"/>
    <x v="2"/>
    <x v="21"/>
    <x v="2"/>
  </r>
  <r>
    <x v="0"/>
    <x v="11"/>
    <n v="4112000722"/>
    <x v="97"/>
    <s v="03CSORG"/>
    <s v="CALIFORNIA SUN ORANGE X 40PCS"/>
    <n v="0"/>
    <n v="200"/>
    <n v="200"/>
    <n v="5"/>
    <n v="502326"/>
    <n v="37674.449999999997"/>
    <n v="2511.63"/>
    <x v="0"/>
    <x v="3"/>
    <x v="2"/>
    <x v="16"/>
    <x v="10"/>
    <x v="10"/>
    <x v="2"/>
    <x v="21"/>
    <x v="2"/>
  </r>
  <r>
    <x v="0"/>
    <x v="11"/>
    <n v="4112000722"/>
    <x v="97"/>
    <s v="05CNCTAPPLE"/>
    <s v="FRUTTA NATURAL APPLE JUICE 1LTR X 10PCS"/>
    <n v="0"/>
    <n v="100"/>
    <n v="100"/>
    <n v="905"/>
    <n v="400000"/>
    <n v="30000"/>
    <n v="4000"/>
    <x v="0"/>
    <x v="3"/>
    <x v="2"/>
    <x v="16"/>
    <x v="0"/>
    <x v="0"/>
    <x v="0"/>
    <x v="21"/>
    <x v="0"/>
  </r>
  <r>
    <x v="0"/>
    <x v="11"/>
    <n v="4112000722"/>
    <x v="97"/>
    <s v="05CNCTCOCK"/>
    <s v="FRUTTA NATURAL COCKTAIL 1LTR X 10PCS"/>
    <n v="0"/>
    <n v="100"/>
    <n v="100"/>
    <n v="11"/>
    <n v="400000"/>
    <n v="30000"/>
    <n v="4000"/>
    <x v="0"/>
    <x v="3"/>
    <x v="2"/>
    <x v="16"/>
    <x v="14"/>
    <x v="14"/>
    <x v="0"/>
    <x v="21"/>
    <x v="0"/>
  </r>
  <r>
    <x v="0"/>
    <x v="11"/>
    <n v="4112000722"/>
    <x v="97"/>
    <s v="05CNCTORG"/>
    <s v="FRUTTA NATURAL ORANGE 1LTR X 10PCS"/>
    <n v="0"/>
    <n v="150"/>
    <n v="150"/>
    <n v="35"/>
    <n v="600000"/>
    <n v="45000"/>
    <n v="4000"/>
    <x v="0"/>
    <x v="3"/>
    <x v="2"/>
    <x v="16"/>
    <x v="1"/>
    <x v="1"/>
    <x v="0"/>
    <x v="21"/>
    <x v="0"/>
  </r>
  <r>
    <x v="0"/>
    <x v="11"/>
    <n v="4112000722"/>
    <x v="97"/>
    <s v="05CNCTPNPL"/>
    <s v="FRUTTA NATURAL PINEAPPLE 1LTR X 10PCS"/>
    <n v="0"/>
    <n v="150"/>
    <n v="150"/>
    <n v="11"/>
    <n v="600000"/>
    <n v="45000"/>
    <n v="4000"/>
    <x v="0"/>
    <x v="3"/>
    <x v="2"/>
    <x v="16"/>
    <x v="18"/>
    <x v="18"/>
    <x v="0"/>
    <x v="21"/>
    <x v="0"/>
  </r>
  <r>
    <x v="0"/>
    <x v="11"/>
    <n v="4112000728"/>
    <x v="132"/>
    <s v="03CSAPPLE"/>
    <s v="CALIFORNIA SUN APPLE X 40PCS"/>
    <n v="0"/>
    <n v="437"/>
    <n v="437"/>
    <n v="14"/>
    <n v="1016279.07"/>
    <n v="76220.929999999993"/>
    <n v="2325.58"/>
    <x v="0"/>
    <x v="3"/>
    <x v="2"/>
    <x v="7"/>
    <x v="15"/>
    <x v="15"/>
    <x v="2"/>
    <x v="3"/>
    <x v="2"/>
  </r>
  <r>
    <x v="0"/>
    <x v="11"/>
    <n v="4112000728"/>
    <x v="132"/>
    <s v="03CSCOCK"/>
    <s v="CALIFORNIA SUN COCKTAIL X 40PCS"/>
    <n v="0"/>
    <n v="575"/>
    <n v="575"/>
    <n v="78"/>
    <n v="1197674.42"/>
    <n v="89825.58"/>
    <n v="2082.91"/>
    <x v="0"/>
    <x v="3"/>
    <x v="2"/>
    <x v="7"/>
    <x v="8"/>
    <x v="8"/>
    <x v="2"/>
    <x v="3"/>
    <x v="2"/>
  </r>
  <r>
    <x v="0"/>
    <x v="11"/>
    <n v="4112000728"/>
    <x v="132"/>
    <s v="03CSMNG"/>
    <s v="CALIFORNIA SUN MANGO X 40PCS"/>
    <n v="0"/>
    <n v="43"/>
    <n v="43"/>
    <n v="94"/>
    <n v="100000"/>
    <n v="7500"/>
    <n v="2325.58"/>
    <x v="0"/>
    <x v="3"/>
    <x v="2"/>
    <x v="7"/>
    <x v="9"/>
    <x v="9"/>
    <x v="2"/>
    <x v="3"/>
    <x v="2"/>
  </r>
  <r>
    <x v="0"/>
    <x v="11"/>
    <n v="4112000728"/>
    <x v="132"/>
    <s v="03CSORG"/>
    <s v="CALIFORNIA SUN ORANGE X 40PCS"/>
    <n v="0"/>
    <n v="101"/>
    <n v="101"/>
    <n v="5"/>
    <n v="234883.72"/>
    <n v="17616.28"/>
    <n v="2325.58"/>
    <x v="0"/>
    <x v="3"/>
    <x v="2"/>
    <x v="7"/>
    <x v="10"/>
    <x v="10"/>
    <x v="2"/>
    <x v="3"/>
    <x v="2"/>
  </r>
  <r>
    <x v="0"/>
    <x v="11"/>
    <n v="4112000728"/>
    <x v="132"/>
    <s v="03CSSBRY"/>
    <s v="CALIFORNIA SUN STRAWBERRY X 40PCS"/>
    <n v="0"/>
    <n v="404"/>
    <n v="404"/>
    <n v="108"/>
    <n v="939534.89"/>
    <n v="70465.119999999995"/>
    <n v="2325.58"/>
    <x v="0"/>
    <x v="3"/>
    <x v="2"/>
    <x v="7"/>
    <x v="16"/>
    <x v="16"/>
    <x v="2"/>
    <x v="3"/>
    <x v="2"/>
  </r>
  <r>
    <x v="0"/>
    <x v="11"/>
    <n v="4112000728"/>
    <x v="132"/>
    <s v="05CNCTAPPLE"/>
    <s v="FRUTTA NATURAL APPLE JUICE 1LTR X 10PCS"/>
    <n v="0"/>
    <n v="234"/>
    <n v="234"/>
    <n v="905"/>
    <n v="936000"/>
    <n v="70200"/>
    <n v="4000"/>
    <x v="0"/>
    <x v="3"/>
    <x v="2"/>
    <x v="7"/>
    <x v="0"/>
    <x v="0"/>
    <x v="0"/>
    <x v="3"/>
    <x v="0"/>
  </r>
  <r>
    <x v="0"/>
    <x v="11"/>
    <n v="4112000728"/>
    <x v="132"/>
    <s v="05CNCTCOCK"/>
    <s v="FRUTTA NATURAL COCKTAIL 1LTR X 10PCS"/>
    <n v="0"/>
    <n v="252"/>
    <n v="252"/>
    <n v="11"/>
    <n v="1008000"/>
    <n v="75600"/>
    <n v="4000"/>
    <x v="0"/>
    <x v="3"/>
    <x v="2"/>
    <x v="7"/>
    <x v="14"/>
    <x v="14"/>
    <x v="0"/>
    <x v="3"/>
    <x v="0"/>
  </r>
  <r>
    <x v="0"/>
    <x v="11"/>
    <n v="4112000728"/>
    <x v="132"/>
    <s v="05CNCTORG"/>
    <s v="FRUTTA NATURAL ORANGE 1LTR X 10PCS"/>
    <n v="0"/>
    <n v="114"/>
    <n v="114"/>
    <n v="35"/>
    <n v="456000"/>
    <n v="34200"/>
    <n v="4000"/>
    <x v="0"/>
    <x v="3"/>
    <x v="2"/>
    <x v="7"/>
    <x v="1"/>
    <x v="1"/>
    <x v="0"/>
    <x v="3"/>
    <x v="0"/>
  </r>
  <r>
    <x v="0"/>
    <x v="11"/>
    <n v="4112000728"/>
    <x v="132"/>
    <s v="06MACPNPL"/>
    <s v="MACCAW DRINK PINEAPPLE 1LTR X 10PCS"/>
    <n v="0"/>
    <n v="50"/>
    <n v="50"/>
    <n v="21"/>
    <n v="186046.51"/>
    <n v="13953.49"/>
    <n v="3720.93"/>
    <x v="0"/>
    <x v="3"/>
    <x v="2"/>
    <x v="7"/>
    <x v="12"/>
    <x v="12"/>
    <x v="1"/>
    <x v="3"/>
    <x v="0"/>
  </r>
  <r>
    <x v="0"/>
    <x v="11"/>
    <n v="4112000728"/>
    <x v="132"/>
    <s v="07NPBORG"/>
    <s v="FRUTTA PET BOTTLE  ORANGE 500ML (12PCS)"/>
    <n v="0"/>
    <n v="750"/>
    <n v="750"/>
    <n v="480"/>
    <n v="906976.73"/>
    <n v="68023.25"/>
    <n v="1209.3"/>
    <x v="0"/>
    <x v="3"/>
    <x v="2"/>
    <x v="7"/>
    <x v="7"/>
    <x v="7"/>
    <x v="0"/>
    <x v="3"/>
    <x v="1"/>
  </r>
  <r>
    <x v="0"/>
    <x v="11"/>
    <n v="4112000728"/>
    <x v="132"/>
    <s v="07NPBPPL"/>
    <s v="FRUTTA PET BOTTLE PINEAPPLE 500ML (12PCS)"/>
    <n v="0"/>
    <n v="750"/>
    <n v="750"/>
    <n v="41"/>
    <n v="906976.73"/>
    <n v="68023.25"/>
    <n v="1209.3"/>
    <x v="0"/>
    <x v="3"/>
    <x v="2"/>
    <x v="7"/>
    <x v="13"/>
    <x v="13"/>
    <x v="0"/>
    <x v="3"/>
    <x v="1"/>
  </r>
  <r>
    <x v="0"/>
    <x v="11"/>
    <n v="4112000732"/>
    <x v="99"/>
    <s v="07NPBCTL"/>
    <s v="FRUTTA PET BOTTLE  COCKTAIL 500ML (12PCS)"/>
    <n v="0"/>
    <n v="264"/>
    <n v="264"/>
    <n v="647"/>
    <n v="294697.68"/>
    <n v="22102.33"/>
    <n v="1116.28"/>
    <x v="0"/>
    <x v="0"/>
    <x v="0"/>
    <x v="5"/>
    <x v="6"/>
    <x v="6"/>
    <x v="0"/>
    <x v="0"/>
    <x v="1"/>
  </r>
  <r>
    <x v="0"/>
    <x v="11"/>
    <n v="4112000732"/>
    <x v="99"/>
    <s v="07NPBORG"/>
    <s v="FRUTTA PET BOTTLE  ORANGE 500ML (12PCS)"/>
    <n v="0"/>
    <n v="200"/>
    <n v="200"/>
    <n v="480"/>
    <n v="223255.82"/>
    <n v="16744.189999999999"/>
    <n v="1116.28"/>
    <x v="0"/>
    <x v="0"/>
    <x v="0"/>
    <x v="5"/>
    <x v="7"/>
    <x v="7"/>
    <x v="0"/>
    <x v="0"/>
    <x v="1"/>
  </r>
  <r>
    <x v="0"/>
    <x v="11"/>
    <n v="4112000732"/>
    <x v="99"/>
    <s v="07NPBPPL"/>
    <s v="FRUTTA PET BOTTLE PINEAPPLE 500ML (12PCS)"/>
    <n v="0"/>
    <n v="200"/>
    <n v="200"/>
    <n v="41"/>
    <n v="223255.82"/>
    <n v="16744.189999999999"/>
    <n v="1116.28"/>
    <x v="0"/>
    <x v="0"/>
    <x v="0"/>
    <x v="5"/>
    <x v="13"/>
    <x v="13"/>
    <x v="0"/>
    <x v="0"/>
    <x v="1"/>
  </r>
  <r>
    <x v="0"/>
    <x v="11"/>
    <n v="4112000736"/>
    <x v="134"/>
    <s v="03CSAPPLE"/>
    <s v="CALIFORNIA SUN APPLE X 40PCS"/>
    <n v="0"/>
    <n v="500"/>
    <n v="500"/>
    <n v="14"/>
    <n v="1255815"/>
    <n v="94186.13"/>
    <n v="2511.63"/>
    <x v="0"/>
    <x v="3"/>
    <x v="2"/>
    <x v="7"/>
    <x v="15"/>
    <x v="15"/>
    <x v="2"/>
    <x v="3"/>
    <x v="2"/>
  </r>
  <r>
    <x v="0"/>
    <x v="11"/>
    <n v="4112000736"/>
    <x v="134"/>
    <s v="03CSCOCK"/>
    <s v="CALIFORNIA SUN COCKTAIL X 40PCS"/>
    <n v="0"/>
    <n v="100"/>
    <n v="100"/>
    <n v="78"/>
    <n v="251163"/>
    <n v="18837.22"/>
    <n v="2511.63"/>
    <x v="0"/>
    <x v="3"/>
    <x v="2"/>
    <x v="7"/>
    <x v="8"/>
    <x v="8"/>
    <x v="2"/>
    <x v="3"/>
    <x v="2"/>
  </r>
  <r>
    <x v="0"/>
    <x v="11"/>
    <n v="4112000736"/>
    <x v="134"/>
    <s v="03CSORG"/>
    <s v="CALIFORNIA SUN ORANGE X 40PCS"/>
    <n v="0"/>
    <n v="400"/>
    <n v="400"/>
    <n v="5"/>
    <n v="1004652"/>
    <n v="75348.899999999994"/>
    <n v="2511.63"/>
    <x v="0"/>
    <x v="3"/>
    <x v="2"/>
    <x v="7"/>
    <x v="10"/>
    <x v="10"/>
    <x v="2"/>
    <x v="3"/>
    <x v="2"/>
  </r>
  <r>
    <x v="0"/>
    <x v="11"/>
    <n v="4112000736"/>
    <x v="134"/>
    <s v="05CNCTAPPLE"/>
    <s v="FRUTTA NATURAL APPLE JUICE 1LTR X 10PCS"/>
    <n v="0"/>
    <n v="200"/>
    <n v="200"/>
    <n v="905"/>
    <n v="800000"/>
    <n v="60000"/>
    <n v="4000"/>
    <x v="0"/>
    <x v="3"/>
    <x v="2"/>
    <x v="7"/>
    <x v="0"/>
    <x v="0"/>
    <x v="0"/>
    <x v="3"/>
    <x v="0"/>
  </r>
  <r>
    <x v="0"/>
    <x v="11"/>
    <n v="4112000736"/>
    <x v="134"/>
    <s v="05CNCTCOCK"/>
    <s v="FRUTTA NATURAL COCKTAIL 1LTR X 10PCS"/>
    <n v="0"/>
    <n v="200"/>
    <n v="200"/>
    <n v="11"/>
    <n v="800000"/>
    <n v="60000"/>
    <n v="4000"/>
    <x v="0"/>
    <x v="3"/>
    <x v="2"/>
    <x v="7"/>
    <x v="14"/>
    <x v="14"/>
    <x v="0"/>
    <x v="3"/>
    <x v="0"/>
  </r>
  <r>
    <x v="0"/>
    <x v="11"/>
    <n v="4112000736"/>
    <x v="134"/>
    <s v="05CNCTORG"/>
    <s v="FRUTTA NATURAL ORANGE 1LTR X 10PCS"/>
    <n v="0"/>
    <n v="200"/>
    <n v="200"/>
    <n v="35"/>
    <n v="800000"/>
    <n v="60000"/>
    <n v="4000"/>
    <x v="0"/>
    <x v="3"/>
    <x v="2"/>
    <x v="7"/>
    <x v="1"/>
    <x v="1"/>
    <x v="0"/>
    <x v="3"/>
    <x v="0"/>
  </r>
  <r>
    <x v="0"/>
    <x v="11"/>
    <n v="4112000736"/>
    <x v="134"/>
    <s v="05CNCTPNPL"/>
    <s v="FRUTTA NATURAL PINEAPPLE 1LTR X 10PCS"/>
    <n v="0"/>
    <n v="200"/>
    <n v="200"/>
    <n v="11"/>
    <n v="800000"/>
    <n v="60000"/>
    <n v="4000"/>
    <x v="0"/>
    <x v="3"/>
    <x v="2"/>
    <x v="7"/>
    <x v="18"/>
    <x v="18"/>
    <x v="0"/>
    <x v="3"/>
    <x v="0"/>
  </r>
  <r>
    <x v="0"/>
    <x v="11"/>
    <n v="4112000736"/>
    <x v="134"/>
    <s v="06MACCRNBRY"/>
    <s v="MACCAW DRINK CRANBERRY 1LTR X 10PCS"/>
    <n v="0"/>
    <n v="80"/>
    <n v="80"/>
    <n v="254"/>
    <n v="297674.42"/>
    <n v="22325.58"/>
    <n v="3720.93"/>
    <x v="0"/>
    <x v="3"/>
    <x v="2"/>
    <x v="7"/>
    <x v="3"/>
    <x v="3"/>
    <x v="1"/>
    <x v="3"/>
    <x v="0"/>
  </r>
  <r>
    <x v="0"/>
    <x v="11"/>
    <n v="4112000736"/>
    <x v="134"/>
    <s v="06MACORAGE"/>
    <s v="MACCAW DRINK ORANGE 1LTR X 10PCS"/>
    <n v="0"/>
    <n v="70"/>
    <n v="70"/>
    <n v="0"/>
    <n v="260465.11"/>
    <n v="19534.88"/>
    <n v="3720.93"/>
    <x v="0"/>
    <x v="3"/>
    <x v="2"/>
    <x v="7"/>
    <x v="19"/>
    <x v="19"/>
    <x v="1"/>
    <x v="3"/>
    <x v="0"/>
  </r>
  <r>
    <x v="0"/>
    <x v="11"/>
    <n v="4112000736"/>
    <x v="134"/>
    <s v="06MACPNPL"/>
    <s v="MACCAW DRINK PINEAPPLE 1LTR X 10PCS"/>
    <n v="0"/>
    <n v="50"/>
    <n v="50"/>
    <n v="21"/>
    <n v="186046.51"/>
    <n v="13953.49"/>
    <n v="3720.93"/>
    <x v="0"/>
    <x v="3"/>
    <x v="2"/>
    <x v="7"/>
    <x v="12"/>
    <x v="12"/>
    <x v="1"/>
    <x v="3"/>
    <x v="0"/>
  </r>
  <r>
    <x v="0"/>
    <x v="11"/>
    <n v="4112000736"/>
    <x v="134"/>
    <s v="07NPBCTL"/>
    <s v="FRUTTA PET BOTTLE  COCKTAIL 500ML (12PCS)"/>
    <n v="0"/>
    <n v="307"/>
    <n v="307"/>
    <n v="647"/>
    <n v="371255.81"/>
    <n v="27844.19"/>
    <n v="1209.3"/>
    <x v="0"/>
    <x v="3"/>
    <x v="2"/>
    <x v="7"/>
    <x v="6"/>
    <x v="6"/>
    <x v="0"/>
    <x v="3"/>
    <x v="1"/>
  </r>
  <r>
    <x v="0"/>
    <x v="11"/>
    <n v="4112000736"/>
    <x v="134"/>
    <s v="07NPBORG"/>
    <s v="FRUTTA PET BOTTLE  ORANGE 500ML (12PCS)"/>
    <n v="0"/>
    <n v="993"/>
    <n v="993"/>
    <n v="480"/>
    <n v="1200837.18"/>
    <n v="90062.79"/>
    <n v="1209.3"/>
    <x v="0"/>
    <x v="3"/>
    <x v="2"/>
    <x v="7"/>
    <x v="7"/>
    <x v="7"/>
    <x v="0"/>
    <x v="3"/>
    <x v="1"/>
  </r>
  <r>
    <x v="0"/>
    <x v="11"/>
    <n v="4112000736"/>
    <x v="134"/>
    <s v="07NPBPPL"/>
    <s v="FRUTTA PET BOTTLE PINEAPPLE 500ML (12PCS)"/>
    <n v="0"/>
    <n v="400"/>
    <n v="400"/>
    <n v="41"/>
    <n v="483720.92"/>
    <n v="36279.07"/>
    <n v="1209.3"/>
    <x v="0"/>
    <x v="3"/>
    <x v="2"/>
    <x v="7"/>
    <x v="13"/>
    <x v="13"/>
    <x v="0"/>
    <x v="3"/>
    <x v="1"/>
  </r>
  <r>
    <x v="0"/>
    <x v="11"/>
    <n v="4112000737"/>
    <x v="120"/>
    <s v="05CNCTAPPLE"/>
    <s v="FRUTTA NATURAL APPLE JUICE 1LTR X 10PCS"/>
    <n v="0"/>
    <n v="50"/>
    <n v="50"/>
    <n v="905"/>
    <n v="200000"/>
    <n v="15000"/>
    <n v="4000"/>
    <x v="0"/>
    <x v="6"/>
    <x v="3"/>
    <x v="12"/>
    <x v="0"/>
    <x v="0"/>
    <x v="0"/>
    <x v="27"/>
    <x v="0"/>
  </r>
  <r>
    <x v="0"/>
    <x v="11"/>
    <n v="4112000737"/>
    <x v="120"/>
    <s v="05CNCTCOCK"/>
    <s v="FRUTTA NATURAL COCKTAIL 1LTR X 10PCS"/>
    <n v="0"/>
    <n v="80"/>
    <n v="80"/>
    <n v="11"/>
    <n v="320000"/>
    <n v="24000"/>
    <n v="4000"/>
    <x v="0"/>
    <x v="6"/>
    <x v="3"/>
    <x v="12"/>
    <x v="14"/>
    <x v="14"/>
    <x v="0"/>
    <x v="27"/>
    <x v="0"/>
  </r>
  <r>
    <x v="0"/>
    <x v="11"/>
    <n v="4112000737"/>
    <x v="120"/>
    <s v="05CNCTORG"/>
    <s v="FRUTTA NATURAL ORANGE 1LTR X 10PCS"/>
    <n v="0"/>
    <n v="500"/>
    <n v="500"/>
    <n v="35"/>
    <n v="2000000"/>
    <n v="150000"/>
    <n v="4000"/>
    <x v="0"/>
    <x v="6"/>
    <x v="3"/>
    <x v="12"/>
    <x v="1"/>
    <x v="1"/>
    <x v="0"/>
    <x v="27"/>
    <x v="0"/>
  </r>
  <r>
    <x v="0"/>
    <x v="11"/>
    <n v="4112000737"/>
    <x v="120"/>
    <s v="06MACCRNBRY"/>
    <s v="MACCAW DRINK CRANBERRY 1LTR X 10PCS"/>
    <n v="0"/>
    <n v="200"/>
    <n v="200"/>
    <n v="254"/>
    <n v="744186.04"/>
    <n v="55813.95"/>
    <n v="3720.93"/>
    <x v="0"/>
    <x v="6"/>
    <x v="3"/>
    <x v="12"/>
    <x v="3"/>
    <x v="3"/>
    <x v="1"/>
    <x v="27"/>
    <x v="0"/>
  </r>
  <r>
    <x v="0"/>
    <x v="11"/>
    <n v="4112000737"/>
    <x v="120"/>
    <s v="06MACORAGE"/>
    <s v="MACCAW DRINK ORANGE 1LTR X 10PCS"/>
    <n v="0"/>
    <n v="185"/>
    <n v="185"/>
    <n v="0"/>
    <n v="688372.09"/>
    <n v="51627.91"/>
    <n v="3720.93"/>
    <x v="0"/>
    <x v="6"/>
    <x v="3"/>
    <x v="12"/>
    <x v="19"/>
    <x v="19"/>
    <x v="1"/>
    <x v="27"/>
    <x v="0"/>
  </r>
  <r>
    <x v="0"/>
    <x v="11"/>
    <n v="4112000737"/>
    <x v="120"/>
    <s v="06MACPNPL"/>
    <s v="MACCAW DRINK PINEAPPLE 1LTR X 10PCS"/>
    <n v="0"/>
    <n v="185"/>
    <n v="185"/>
    <n v="21"/>
    <n v="688372.09"/>
    <n v="51627.91"/>
    <n v="3720.93"/>
    <x v="0"/>
    <x v="6"/>
    <x v="3"/>
    <x v="12"/>
    <x v="12"/>
    <x v="12"/>
    <x v="1"/>
    <x v="27"/>
    <x v="0"/>
  </r>
  <r>
    <x v="0"/>
    <x v="11"/>
    <n v="4112000737"/>
    <x v="120"/>
    <s v="07NPBBKT"/>
    <s v="FRUTTA PET BOTTLE BLACKCURRENT 500ML (12PCS)"/>
    <n v="0"/>
    <n v="50"/>
    <n v="50"/>
    <n v="0"/>
    <n v="55813.96"/>
    <n v="4186.05"/>
    <n v="1116.28"/>
    <x v="0"/>
    <x v="6"/>
    <x v="3"/>
    <x v="12"/>
    <x v="5"/>
    <x v="5"/>
    <x v="0"/>
    <x v="27"/>
    <x v="1"/>
  </r>
  <r>
    <x v="0"/>
    <x v="11"/>
    <n v="4112000737"/>
    <x v="120"/>
    <s v="07NPBCTL"/>
    <s v="FRUTTA PET BOTTLE  COCKTAIL 500ML (12PCS)"/>
    <n v="0"/>
    <n v="50"/>
    <n v="50"/>
    <n v="647"/>
    <n v="55813.96"/>
    <n v="4186.05"/>
    <n v="1116.28"/>
    <x v="0"/>
    <x v="6"/>
    <x v="3"/>
    <x v="12"/>
    <x v="6"/>
    <x v="6"/>
    <x v="0"/>
    <x v="27"/>
    <x v="1"/>
  </r>
  <r>
    <x v="0"/>
    <x v="11"/>
    <n v="4112000737"/>
    <x v="120"/>
    <s v="07NPBORG"/>
    <s v="FRUTTA PET BOTTLE  ORANGE 500ML (12PCS)"/>
    <n v="0"/>
    <n v="50"/>
    <n v="50"/>
    <n v="480"/>
    <n v="55813.96"/>
    <n v="4186.05"/>
    <n v="1116.28"/>
    <x v="0"/>
    <x v="6"/>
    <x v="3"/>
    <x v="12"/>
    <x v="7"/>
    <x v="7"/>
    <x v="0"/>
    <x v="27"/>
    <x v="1"/>
  </r>
  <r>
    <x v="0"/>
    <x v="11"/>
    <n v="4112000741"/>
    <x v="136"/>
    <s v="03CSCOCK"/>
    <s v="CALIFORNIA SUN COCKTAIL X 40PCS"/>
    <n v="3"/>
    <n v="0"/>
    <n v="-3"/>
    <n v="78"/>
    <n v="-7534.89"/>
    <n v="-565.12"/>
    <n v="2511.63"/>
    <x v="0"/>
    <x v="0"/>
    <x v="0"/>
    <x v="5"/>
    <x v="8"/>
    <x v="8"/>
    <x v="2"/>
    <x v="0"/>
    <x v="2"/>
  </r>
  <r>
    <x v="0"/>
    <x v="11"/>
    <n v="4112000741"/>
    <x v="136"/>
    <s v="03CSORG"/>
    <s v="CALIFORNIA SUN ORANGE X 40PCS"/>
    <n v="0"/>
    <n v="50"/>
    <n v="50"/>
    <n v="5"/>
    <n v="125581.5"/>
    <n v="9418.61"/>
    <n v="2511.63"/>
    <x v="0"/>
    <x v="0"/>
    <x v="0"/>
    <x v="5"/>
    <x v="10"/>
    <x v="10"/>
    <x v="2"/>
    <x v="0"/>
    <x v="2"/>
  </r>
  <r>
    <x v="0"/>
    <x v="11"/>
    <n v="4112000741"/>
    <x v="136"/>
    <s v="03CSPNPL"/>
    <s v="CALIFORNIA SUN  PINEAPPLE X 40PCS"/>
    <n v="1"/>
    <n v="50"/>
    <n v="49"/>
    <n v="0"/>
    <n v="123069.87"/>
    <n v="9230.24"/>
    <n v="2511.63"/>
    <x v="0"/>
    <x v="0"/>
    <x v="0"/>
    <x v="5"/>
    <x v="11"/>
    <x v="11"/>
    <x v="2"/>
    <x v="0"/>
    <x v="2"/>
  </r>
  <r>
    <x v="0"/>
    <x v="11"/>
    <n v="4112000741"/>
    <x v="136"/>
    <s v="03CSSBRY"/>
    <s v="CALIFORNIA SUN STRAWBERRY X 40PCS"/>
    <n v="0"/>
    <n v="100"/>
    <n v="100"/>
    <n v="108"/>
    <n v="251163"/>
    <n v="18837.22"/>
    <n v="2511.63"/>
    <x v="0"/>
    <x v="0"/>
    <x v="0"/>
    <x v="5"/>
    <x v="16"/>
    <x v="16"/>
    <x v="2"/>
    <x v="0"/>
    <x v="2"/>
  </r>
  <r>
    <x v="0"/>
    <x v="11"/>
    <n v="4112000741"/>
    <x v="136"/>
    <s v="05CNCTAPPLE"/>
    <s v="FRUTTA NATURAL APPLE JUICE 1LTR X 10PCS"/>
    <n v="0"/>
    <n v="270"/>
    <n v="270"/>
    <n v="905"/>
    <n v="1080000"/>
    <n v="81000"/>
    <n v="4000"/>
    <x v="0"/>
    <x v="0"/>
    <x v="0"/>
    <x v="5"/>
    <x v="0"/>
    <x v="0"/>
    <x v="0"/>
    <x v="0"/>
    <x v="0"/>
  </r>
  <r>
    <x v="0"/>
    <x v="11"/>
    <n v="4112000741"/>
    <x v="136"/>
    <s v="05CNCTCOCK"/>
    <s v="FRUTTA NATURAL COCKTAIL 1LTR X 10PCS"/>
    <n v="0"/>
    <n v="130"/>
    <n v="130"/>
    <n v="11"/>
    <n v="520000"/>
    <n v="39000"/>
    <n v="4000"/>
    <x v="0"/>
    <x v="0"/>
    <x v="0"/>
    <x v="5"/>
    <x v="14"/>
    <x v="14"/>
    <x v="0"/>
    <x v="0"/>
    <x v="0"/>
  </r>
  <r>
    <x v="0"/>
    <x v="11"/>
    <n v="4112000741"/>
    <x v="136"/>
    <s v="05CNCTORG"/>
    <s v="FRUTTA NATURAL ORANGE 1LTR X 10PCS"/>
    <n v="0"/>
    <n v="465"/>
    <n v="465"/>
    <n v="35"/>
    <n v="1860000"/>
    <n v="139500"/>
    <n v="4000"/>
    <x v="0"/>
    <x v="0"/>
    <x v="0"/>
    <x v="5"/>
    <x v="1"/>
    <x v="1"/>
    <x v="0"/>
    <x v="0"/>
    <x v="0"/>
  </r>
  <r>
    <x v="0"/>
    <x v="11"/>
    <n v="4112000741"/>
    <x v="136"/>
    <s v="05CNCTPNPL"/>
    <s v="FRUTTA NATURAL PINEAPPLE 1LTR X 10PCS"/>
    <n v="0"/>
    <n v="335"/>
    <n v="335"/>
    <n v="11"/>
    <n v="1340000"/>
    <n v="100500"/>
    <n v="4000"/>
    <x v="0"/>
    <x v="0"/>
    <x v="0"/>
    <x v="5"/>
    <x v="18"/>
    <x v="18"/>
    <x v="0"/>
    <x v="0"/>
    <x v="0"/>
  </r>
  <r>
    <x v="0"/>
    <x v="11"/>
    <n v="4112000741"/>
    <x v="136"/>
    <s v="06MACCRNBRY"/>
    <s v="MACCAW DRINK CRANBERRY 1LTR X 10PCS"/>
    <n v="0"/>
    <n v="90"/>
    <n v="90"/>
    <n v="254"/>
    <n v="334883.71999999997"/>
    <n v="25116.28"/>
    <n v="3720.93"/>
    <x v="0"/>
    <x v="0"/>
    <x v="0"/>
    <x v="5"/>
    <x v="3"/>
    <x v="3"/>
    <x v="1"/>
    <x v="0"/>
    <x v="0"/>
  </r>
  <r>
    <x v="0"/>
    <x v="11"/>
    <n v="4112000741"/>
    <x v="136"/>
    <s v="06MACORAGE"/>
    <s v="MACCAW DRINK ORANGE 1LTR X 10PCS"/>
    <n v="0"/>
    <n v="70"/>
    <n v="70"/>
    <n v="0"/>
    <n v="260465.11"/>
    <n v="19534.88"/>
    <n v="3720.93"/>
    <x v="0"/>
    <x v="0"/>
    <x v="0"/>
    <x v="5"/>
    <x v="19"/>
    <x v="19"/>
    <x v="1"/>
    <x v="0"/>
    <x v="0"/>
  </r>
  <r>
    <x v="0"/>
    <x v="11"/>
    <n v="4112000741"/>
    <x v="136"/>
    <s v="06MACPNPL"/>
    <s v="MACCAW DRINK PINEAPPLE 1LTR X 10PCS"/>
    <n v="0"/>
    <n v="100"/>
    <n v="100"/>
    <n v="21"/>
    <n v="372093.02"/>
    <n v="27906.98"/>
    <n v="3720.93"/>
    <x v="0"/>
    <x v="0"/>
    <x v="0"/>
    <x v="5"/>
    <x v="12"/>
    <x v="12"/>
    <x v="1"/>
    <x v="0"/>
    <x v="0"/>
  </r>
  <r>
    <x v="0"/>
    <x v="11"/>
    <n v="4112000741"/>
    <x v="136"/>
    <s v="07NPBBKT"/>
    <s v="FRUTTA PET BOTTLE BLACKCURRENT 500ML (12PCS)"/>
    <n v="0"/>
    <n v="80"/>
    <n v="80"/>
    <n v="0"/>
    <n v="89302.33"/>
    <n v="6697.67"/>
    <n v="1116.28"/>
    <x v="0"/>
    <x v="0"/>
    <x v="0"/>
    <x v="5"/>
    <x v="5"/>
    <x v="5"/>
    <x v="0"/>
    <x v="0"/>
    <x v="1"/>
  </r>
  <r>
    <x v="0"/>
    <x v="11"/>
    <n v="4112000741"/>
    <x v="136"/>
    <s v="07NPBCTL"/>
    <s v="FRUTTA PET BOTTLE  COCKTAIL 500ML (12PCS)"/>
    <n v="0"/>
    <n v="150"/>
    <n v="150"/>
    <n v="647"/>
    <n v="167441.85999999999"/>
    <n v="12558.14"/>
    <n v="1116.28"/>
    <x v="0"/>
    <x v="0"/>
    <x v="0"/>
    <x v="5"/>
    <x v="6"/>
    <x v="6"/>
    <x v="0"/>
    <x v="0"/>
    <x v="1"/>
  </r>
  <r>
    <x v="0"/>
    <x v="11"/>
    <n v="4112000741"/>
    <x v="136"/>
    <s v="07NPBORG"/>
    <s v="FRUTTA PET BOTTLE  ORANGE 500ML (12PCS)"/>
    <n v="0"/>
    <n v="240"/>
    <n v="240"/>
    <n v="480"/>
    <n v="267906.98"/>
    <n v="20093.02"/>
    <n v="1116.28"/>
    <x v="0"/>
    <x v="0"/>
    <x v="0"/>
    <x v="5"/>
    <x v="7"/>
    <x v="7"/>
    <x v="0"/>
    <x v="0"/>
    <x v="1"/>
  </r>
  <r>
    <x v="0"/>
    <x v="11"/>
    <n v="4112000741"/>
    <x v="136"/>
    <s v="07NPBPPL"/>
    <s v="FRUTTA PET BOTTLE PINEAPPLE 500ML (12PCS)"/>
    <n v="1"/>
    <n v="240"/>
    <n v="239"/>
    <n v="41"/>
    <n v="266790.7"/>
    <n v="20009.3"/>
    <n v="1116.28"/>
    <x v="0"/>
    <x v="0"/>
    <x v="0"/>
    <x v="5"/>
    <x v="13"/>
    <x v="13"/>
    <x v="0"/>
    <x v="0"/>
    <x v="1"/>
  </r>
  <r>
    <x v="0"/>
    <x v="11"/>
    <n v="4112000744"/>
    <x v="150"/>
    <s v="03CSAPPLE"/>
    <s v="CALIFORNIA SUN APPLE X 40PCS"/>
    <n v="4"/>
    <n v="55"/>
    <n v="51"/>
    <n v="14"/>
    <n v="128093.13"/>
    <n v="9606.98"/>
    <n v="2511.63"/>
    <x v="0"/>
    <x v="3"/>
    <x v="2"/>
    <x v="7"/>
    <x v="15"/>
    <x v="15"/>
    <x v="2"/>
    <x v="3"/>
    <x v="2"/>
  </r>
  <r>
    <x v="0"/>
    <x v="11"/>
    <n v="4112000744"/>
    <x v="150"/>
    <s v="03CSCOCK"/>
    <s v="CALIFORNIA SUN COCKTAIL X 40PCS"/>
    <n v="33"/>
    <n v="369"/>
    <n v="336"/>
    <n v="78"/>
    <n v="843907.68"/>
    <n v="63293.08"/>
    <n v="2511.63"/>
    <x v="0"/>
    <x v="3"/>
    <x v="2"/>
    <x v="7"/>
    <x v="8"/>
    <x v="8"/>
    <x v="2"/>
    <x v="3"/>
    <x v="2"/>
  </r>
  <r>
    <x v="0"/>
    <x v="11"/>
    <n v="4112000744"/>
    <x v="150"/>
    <s v="03CSMNG"/>
    <s v="CALIFORNIA SUN MANGO X 40PCS"/>
    <n v="2"/>
    <n v="67"/>
    <n v="65"/>
    <n v="94"/>
    <n v="163255.95000000001"/>
    <n v="12244.2"/>
    <n v="2511.63"/>
    <x v="0"/>
    <x v="3"/>
    <x v="2"/>
    <x v="7"/>
    <x v="9"/>
    <x v="9"/>
    <x v="2"/>
    <x v="3"/>
    <x v="2"/>
  </r>
  <r>
    <x v="0"/>
    <x v="11"/>
    <n v="4112000744"/>
    <x v="150"/>
    <s v="03CSORG"/>
    <s v="CALIFORNIA SUN ORANGE X 40PCS"/>
    <n v="55"/>
    <n v="1431"/>
    <n v="1376"/>
    <n v="5"/>
    <n v="3456002.88"/>
    <n v="259200.22"/>
    <n v="2511.63"/>
    <x v="0"/>
    <x v="3"/>
    <x v="2"/>
    <x v="7"/>
    <x v="10"/>
    <x v="10"/>
    <x v="2"/>
    <x v="3"/>
    <x v="2"/>
  </r>
  <r>
    <x v="0"/>
    <x v="11"/>
    <n v="4112000744"/>
    <x v="150"/>
    <s v="03CSPNPL"/>
    <s v="CALIFORNIA SUN  PINEAPPLE X 40PCS"/>
    <n v="0"/>
    <n v="30"/>
    <n v="30"/>
    <n v="0"/>
    <n v="75348.899999999994"/>
    <n v="5651.17"/>
    <n v="2511.63"/>
    <x v="0"/>
    <x v="3"/>
    <x v="2"/>
    <x v="7"/>
    <x v="11"/>
    <x v="11"/>
    <x v="2"/>
    <x v="3"/>
    <x v="2"/>
  </r>
  <r>
    <x v="0"/>
    <x v="11"/>
    <n v="4112000744"/>
    <x v="150"/>
    <s v="03CSSBRY"/>
    <s v="CALIFORNIA SUN STRAWBERRY X 40PCS"/>
    <n v="2"/>
    <n v="48"/>
    <n v="46"/>
    <n v="108"/>
    <n v="115534.98"/>
    <n v="8665.1200000000008"/>
    <n v="2511.63"/>
    <x v="0"/>
    <x v="3"/>
    <x v="2"/>
    <x v="7"/>
    <x v="16"/>
    <x v="16"/>
    <x v="2"/>
    <x v="3"/>
    <x v="2"/>
  </r>
  <r>
    <x v="0"/>
    <x v="11"/>
    <n v="4112000744"/>
    <x v="150"/>
    <s v="05CNCTAPPLE"/>
    <s v="FRUTTA NATURAL APPLE JUICE 1LTR X 10PCS"/>
    <n v="0"/>
    <n v="250"/>
    <n v="250"/>
    <n v="905"/>
    <n v="1000000"/>
    <n v="75000"/>
    <n v="4000"/>
    <x v="0"/>
    <x v="3"/>
    <x v="2"/>
    <x v="7"/>
    <x v="0"/>
    <x v="0"/>
    <x v="0"/>
    <x v="3"/>
    <x v="0"/>
  </r>
  <r>
    <x v="0"/>
    <x v="11"/>
    <n v="4112000744"/>
    <x v="150"/>
    <s v="05CNCTCOCK"/>
    <s v="FRUTTA NATURAL COCKTAIL 1LTR X 10PCS"/>
    <n v="0"/>
    <n v="250"/>
    <n v="250"/>
    <n v="11"/>
    <n v="1000000"/>
    <n v="75000"/>
    <n v="4000"/>
    <x v="0"/>
    <x v="3"/>
    <x v="2"/>
    <x v="7"/>
    <x v="14"/>
    <x v="14"/>
    <x v="0"/>
    <x v="3"/>
    <x v="0"/>
  </r>
  <r>
    <x v="0"/>
    <x v="11"/>
    <n v="4112000744"/>
    <x v="150"/>
    <s v="05CNCTORG"/>
    <s v="FRUTTA NATURAL ORANGE 1LTR X 10PCS"/>
    <n v="0"/>
    <n v="250"/>
    <n v="250"/>
    <n v="35"/>
    <n v="1000000"/>
    <n v="75000"/>
    <n v="4000"/>
    <x v="0"/>
    <x v="3"/>
    <x v="2"/>
    <x v="7"/>
    <x v="1"/>
    <x v="1"/>
    <x v="0"/>
    <x v="3"/>
    <x v="0"/>
  </r>
  <r>
    <x v="0"/>
    <x v="11"/>
    <n v="4112000744"/>
    <x v="150"/>
    <s v="05CNCTPNPL"/>
    <s v="FRUTTA NATURAL PINEAPPLE 1LTR X 10PCS"/>
    <n v="0"/>
    <n v="250"/>
    <n v="250"/>
    <n v="11"/>
    <n v="1000000"/>
    <n v="75000"/>
    <n v="4000"/>
    <x v="0"/>
    <x v="3"/>
    <x v="2"/>
    <x v="7"/>
    <x v="18"/>
    <x v="18"/>
    <x v="0"/>
    <x v="3"/>
    <x v="0"/>
  </r>
  <r>
    <x v="0"/>
    <x v="11"/>
    <n v="4112000744"/>
    <x v="150"/>
    <s v="06MACORAGE"/>
    <s v="MACCAW DRINK ORANGE 1LTR X 10PCS"/>
    <n v="0"/>
    <n v="100"/>
    <n v="100"/>
    <n v="0"/>
    <n v="372093.02"/>
    <n v="27906.98"/>
    <n v="3720.93"/>
    <x v="0"/>
    <x v="3"/>
    <x v="2"/>
    <x v="7"/>
    <x v="19"/>
    <x v="19"/>
    <x v="1"/>
    <x v="3"/>
    <x v="0"/>
  </r>
  <r>
    <x v="0"/>
    <x v="11"/>
    <n v="4112000744"/>
    <x v="150"/>
    <s v="06MACPNPL"/>
    <s v="MACCAW DRINK PINEAPPLE 1LTR X 10PCS"/>
    <n v="0"/>
    <n v="100"/>
    <n v="100"/>
    <n v="21"/>
    <n v="372093.02"/>
    <n v="27906.98"/>
    <n v="3720.93"/>
    <x v="0"/>
    <x v="3"/>
    <x v="2"/>
    <x v="7"/>
    <x v="12"/>
    <x v="12"/>
    <x v="1"/>
    <x v="3"/>
    <x v="0"/>
  </r>
  <r>
    <x v="0"/>
    <x v="11"/>
    <n v="4112000745"/>
    <x v="151"/>
    <s v="05CNCTORG"/>
    <s v="FRUTTA NATURAL ORANGE 1LTR X 10PCS"/>
    <n v="0"/>
    <n v="45"/>
    <n v="45"/>
    <n v="35"/>
    <n v="160000"/>
    <n v="12000"/>
    <n v="3555.56"/>
    <x v="1"/>
    <x v="1"/>
    <x v="0"/>
    <x v="1"/>
    <x v="1"/>
    <x v="1"/>
    <x v="0"/>
    <x v="0"/>
    <x v="0"/>
  </r>
  <r>
    <x v="0"/>
    <x v="11"/>
    <n v="4112000745"/>
    <x v="151"/>
    <s v="05CNCTPNPL"/>
    <s v="FRUTTA NATURAL PINEAPPLE 1LTR X 10PCS"/>
    <n v="0"/>
    <n v="25"/>
    <n v="25"/>
    <n v="11"/>
    <n v="100000"/>
    <n v="7500"/>
    <n v="4000"/>
    <x v="1"/>
    <x v="1"/>
    <x v="0"/>
    <x v="1"/>
    <x v="18"/>
    <x v="18"/>
    <x v="0"/>
    <x v="0"/>
    <x v="0"/>
  </r>
  <r>
    <x v="0"/>
    <x v="11"/>
    <n v="4112000745"/>
    <x v="151"/>
    <s v="06MACCRNBRY"/>
    <s v="MACCAW DRINK CRANBERRY 1LTR X 10PCS"/>
    <n v="0"/>
    <n v="4"/>
    <n v="4"/>
    <n v="254"/>
    <n v="14883.72"/>
    <n v="1116.28"/>
    <n v="3720.93"/>
    <x v="1"/>
    <x v="1"/>
    <x v="0"/>
    <x v="1"/>
    <x v="3"/>
    <x v="3"/>
    <x v="1"/>
    <x v="0"/>
    <x v="0"/>
  </r>
  <r>
    <x v="0"/>
    <x v="11"/>
    <n v="4112000752"/>
    <x v="162"/>
    <s v="03CSAPPLE"/>
    <s v="CALIFORNIA SUN APPLE X 40PCS"/>
    <n v="0"/>
    <n v="100"/>
    <n v="100"/>
    <n v="14"/>
    <n v="251163"/>
    <n v="18837.22"/>
    <n v="2511.63"/>
    <x v="0"/>
    <x v="3"/>
    <x v="2"/>
    <x v="8"/>
    <x v="15"/>
    <x v="15"/>
    <x v="2"/>
    <x v="28"/>
    <x v="2"/>
  </r>
  <r>
    <x v="0"/>
    <x v="11"/>
    <n v="4112000752"/>
    <x v="162"/>
    <s v="03CSCOCK"/>
    <s v="CALIFORNIA SUN COCKTAIL X 40PCS"/>
    <n v="0"/>
    <n v="200"/>
    <n v="200"/>
    <n v="78"/>
    <n v="502326"/>
    <n v="37674.449999999997"/>
    <n v="2511.63"/>
    <x v="0"/>
    <x v="3"/>
    <x v="2"/>
    <x v="8"/>
    <x v="8"/>
    <x v="8"/>
    <x v="2"/>
    <x v="28"/>
    <x v="2"/>
  </r>
  <r>
    <x v="0"/>
    <x v="11"/>
    <n v="4112000752"/>
    <x v="162"/>
    <s v="05CNCTAPPLE"/>
    <s v="FRUTTA NATURAL APPLE JUICE 1LTR X 10PCS"/>
    <n v="0"/>
    <n v="293"/>
    <n v="293"/>
    <n v="905"/>
    <n v="1172000"/>
    <n v="87900"/>
    <n v="4000"/>
    <x v="0"/>
    <x v="3"/>
    <x v="2"/>
    <x v="8"/>
    <x v="0"/>
    <x v="0"/>
    <x v="0"/>
    <x v="28"/>
    <x v="0"/>
  </r>
  <r>
    <x v="0"/>
    <x v="11"/>
    <n v="4112000752"/>
    <x v="162"/>
    <s v="05CNCTCOCK"/>
    <s v="FRUTTA NATURAL COCKTAIL 1LTR X 10PCS"/>
    <n v="0"/>
    <n v="172"/>
    <n v="172"/>
    <n v="11"/>
    <n v="688000"/>
    <n v="51600"/>
    <n v="4000"/>
    <x v="0"/>
    <x v="3"/>
    <x v="2"/>
    <x v="8"/>
    <x v="14"/>
    <x v="14"/>
    <x v="0"/>
    <x v="28"/>
    <x v="0"/>
  </r>
  <r>
    <x v="0"/>
    <x v="11"/>
    <n v="4112000752"/>
    <x v="162"/>
    <s v="05CNCTORG"/>
    <s v="FRUTTA NATURAL ORANGE 1LTR X 10PCS"/>
    <n v="0"/>
    <n v="135"/>
    <n v="135"/>
    <n v="35"/>
    <n v="540000"/>
    <n v="40500"/>
    <n v="4000"/>
    <x v="0"/>
    <x v="3"/>
    <x v="2"/>
    <x v="8"/>
    <x v="1"/>
    <x v="1"/>
    <x v="0"/>
    <x v="28"/>
    <x v="0"/>
  </r>
  <r>
    <x v="0"/>
    <x v="11"/>
    <n v="4112000752"/>
    <x v="162"/>
    <s v="06MACCRNBRY"/>
    <s v="MACCAW DRINK CRANBERRY 1LTR X 10PCS"/>
    <n v="0"/>
    <n v="200"/>
    <n v="200"/>
    <n v="254"/>
    <n v="744186.04"/>
    <n v="55813.95"/>
    <n v="3720.93"/>
    <x v="0"/>
    <x v="3"/>
    <x v="2"/>
    <x v="8"/>
    <x v="3"/>
    <x v="3"/>
    <x v="1"/>
    <x v="28"/>
    <x v="0"/>
  </r>
  <r>
    <x v="0"/>
    <x v="11"/>
    <n v="4112000752"/>
    <x v="162"/>
    <s v="06MACORAGE"/>
    <s v="MACCAW DRINK ORANGE 1LTR X 10PCS"/>
    <n v="0"/>
    <n v="100"/>
    <n v="100"/>
    <n v="0"/>
    <n v="372093.02"/>
    <n v="27906.98"/>
    <n v="3720.93"/>
    <x v="0"/>
    <x v="3"/>
    <x v="2"/>
    <x v="8"/>
    <x v="19"/>
    <x v="19"/>
    <x v="1"/>
    <x v="28"/>
    <x v="0"/>
  </r>
  <r>
    <x v="0"/>
    <x v="11"/>
    <n v="4112000752"/>
    <x v="162"/>
    <s v="06MACPNPL"/>
    <s v="MACCAW DRINK PINEAPPLE 1LTR X 10PCS"/>
    <n v="0"/>
    <n v="100"/>
    <n v="100"/>
    <n v="21"/>
    <n v="372093.02"/>
    <n v="27906.98"/>
    <n v="3720.93"/>
    <x v="0"/>
    <x v="3"/>
    <x v="2"/>
    <x v="8"/>
    <x v="12"/>
    <x v="12"/>
    <x v="1"/>
    <x v="28"/>
    <x v="0"/>
  </r>
  <r>
    <x v="0"/>
    <x v="11"/>
    <n v="4112000752"/>
    <x v="162"/>
    <s v="07NPBORG"/>
    <s v="FRUTTA PET BOTTLE  ORANGE 500ML (12PCS)"/>
    <n v="0"/>
    <n v="1204"/>
    <n v="1204"/>
    <n v="480"/>
    <n v="1455999.97"/>
    <n v="109200"/>
    <n v="1209.3"/>
    <x v="0"/>
    <x v="3"/>
    <x v="2"/>
    <x v="8"/>
    <x v="7"/>
    <x v="7"/>
    <x v="0"/>
    <x v="28"/>
    <x v="1"/>
  </r>
  <r>
    <x v="0"/>
    <x v="11"/>
    <n v="4112000752"/>
    <x v="162"/>
    <s v="07NPBPPL"/>
    <s v="FRUTTA PET BOTTLE PINEAPPLE 500ML (12PCS)"/>
    <n v="0"/>
    <n v="1319"/>
    <n v="1319"/>
    <n v="41"/>
    <n v="1595069.73"/>
    <n v="119630.23"/>
    <n v="1209.3"/>
    <x v="0"/>
    <x v="3"/>
    <x v="2"/>
    <x v="8"/>
    <x v="13"/>
    <x v="13"/>
    <x v="0"/>
    <x v="28"/>
    <x v="1"/>
  </r>
  <r>
    <x v="0"/>
    <x v="11"/>
    <n v="4112000754"/>
    <x v="172"/>
    <s v="03CSCOCK"/>
    <s v="CALIFORNIA SUN COCKTAIL X 40PCS"/>
    <n v="0"/>
    <n v="400"/>
    <n v="400"/>
    <n v="78"/>
    <n v="1004652"/>
    <n v="75348.899999999994"/>
    <n v="2511.63"/>
    <x v="0"/>
    <x v="2"/>
    <x v="1"/>
    <x v="9"/>
    <x v="8"/>
    <x v="8"/>
    <x v="2"/>
    <x v="24"/>
    <x v="2"/>
  </r>
  <r>
    <x v="0"/>
    <x v="11"/>
    <n v="4112000754"/>
    <x v="172"/>
    <s v="03CSMNG"/>
    <s v="CALIFORNIA SUN MANGO X 40PCS"/>
    <n v="0"/>
    <n v="43"/>
    <n v="43"/>
    <n v="94"/>
    <n v="108000.09"/>
    <n v="8100.01"/>
    <n v="2511.63"/>
    <x v="0"/>
    <x v="2"/>
    <x v="1"/>
    <x v="9"/>
    <x v="9"/>
    <x v="9"/>
    <x v="2"/>
    <x v="24"/>
    <x v="2"/>
  </r>
  <r>
    <x v="0"/>
    <x v="11"/>
    <n v="4112000754"/>
    <x v="172"/>
    <s v="03CSPNPL"/>
    <s v="CALIFORNIA SUN  PINEAPPLE X 40PCS"/>
    <n v="0"/>
    <n v="457"/>
    <n v="457"/>
    <n v="0"/>
    <n v="1147814.9099999999"/>
    <n v="86086.12"/>
    <n v="2511.63"/>
    <x v="0"/>
    <x v="2"/>
    <x v="1"/>
    <x v="9"/>
    <x v="11"/>
    <x v="11"/>
    <x v="2"/>
    <x v="24"/>
    <x v="2"/>
  </r>
  <r>
    <x v="0"/>
    <x v="11"/>
    <n v="4112000754"/>
    <x v="172"/>
    <s v="03CSSBRY"/>
    <s v="CALIFORNIA SUN STRAWBERRY X 40PCS"/>
    <n v="0"/>
    <n v="100"/>
    <n v="100"/>
    <n v="108"/>
    <n v="251163"/>
    <n v="18837.22"/>
    <n v="2511.63"/>
    <x v="0"/>
    <x v="2"/>
    <x v="1"/>
    <x v="9"/>
    <x v="16"/>
    <x v="16"/>
    <x v="2"/>
    <x v="24"/>
    <x v="2"/>
  </r>
  <r>
    <x v="0"/>
    <x v="11"/>
    <n v="4112000754"/>
    <x v="172"/>
    <s v="04NCTAPPLE"/>
    <s v="FRUTTA NATURAL  APPLE 250ML X 24PCS"/>
    <n v="0"/>
    <n v="25"/>
    <n v="25"/>
    <n v="0"/>
    <n v="79069.77"/>
    <n v="5930.23"/>
    <n v="3162.79"/>
    <x v="0"/>
    <x v="2"/>
    <x v="1"/>
    <x v="9"/>
    <x v="20"/>
    <x v="20"/>
    <x v="0"/>
    <x v="24"/>
    <x v="3"/>
  </r>
  <r>
    <x v="0"/>
    <x v="11"/>
    <n v="4112000754"/>
    <x v="172"/>
    <s v="07NPBBKT"/>
    <s v="FRUTTA PET BOTTLE BLACKCURRENT 500ML (12PCS)"/>
    <n v="0"/>
    <n v="300"/>
    <n v="300"/>
    <n v="0"/>
    <n v="348837.21"/>
    <n v="26162.79"/>
    <n v="1162.79"/>
    <x v="0"/>
    <x v="2"/>
    <x v="1"/>
    <x v="9"/>
    <x v="5"/>
    <x v="5"/>
    <x v="0"/>
    <x v="24"/>
    <x v="1"/>
  </r>
  <r>
    <x v="0"/>
    <x v="11"/>
    <n v="4112000754"/>
    <x v="172"/>
    <s v="07NPBORG"/>
    <s v="FRUTTA PET BOTTLE  ORANGE 500ML (12PCS)"/>
    <n v="0"/>
    <n v="150"/>
    <n v="150"/>
    <n v="480"/>
    <n v="174418.61"/>
    <n v="13081.4"/>
    <n v="1162.79"/>
    <x v="0"/>
    <x v="2"/>
    <x v="1"/>
    <x v="9"/>
    <x v="7"/>
    <x v="7"/>
    <x v="0"/>
    <x v="24"/>
    <x v="1"/>
  </r>
  <r>
    <x v="0"/>
    <x v="11"/>
    <n v="4112000754"/>
    <x v="172"/>
    <s v="07NPBPPL"/>
    <s v="FRUTTA PET BOTTLE PINEAPPLE 500ML (12PCS)"/>
    <n v="0"/>
    <n v="200"/>
    <n v="200"/>
    <n v="41"/>
    <n v="232558.14"/>
    <n v="17441.86"/>
    <n v="1162.79"/>
    <x v="0"/>
    <x v="2"/>
    <x v="1"/>
    <x v="9"/>
    <x v="13"/>
    <x v="13"/>
    <x v="0"/>
    <x v="24"/>
    <x v="1"/>
  </r>
  <r>
    <x v="0"/>
    <x v="11"/>
    <n v="4112000757"/>
    <x v="174"/>
    <s v="03CSAPPLE"/>
    <s v="CALIFORNIA SUN APPLE X 40PCS"/>
    <n v="1"/>
    <n v="45"/>
    <n v="44"/>
    <n v="14"/>
    <n v="110511.72"/>
    <n v="8288.3799999999992"/>
    <n v="2511.63"/>
    <x v="0"/>
    <x v="0"/>
    <x v="0"/>
    <x v="0"/>
    <x v="15"/>
    <x v="15"/>
    <x v="2"/>
    <x v="0"/>
    <x v="2"/>
  </r>
  <r>
    <x v="0"/>
    <x v="11"/>
    <n v="4112000757"/>
    <x v="174"/>
    <s v="03CSCOCK"/>
    <s v="CALIFORNIA SUN COCKTAIL X 40PCS"/>
    <n v="0"/>
    <n v="45"/>
    <n v="45"/>
    <n v="78"/>
    <n v="113023.35"/>
    <n v="8476.75"/>
    <n v="2511.63"/>
    <x v="0"/>
    <x v="0"/>
    <x v="0"/>
    <x v="0"/>
    <x v="8"/>
    <x v="8"/>
    <x v="2"/>
    <x v="0"/>
    <x v="2"/>
  </r>
  <r>
    <x v="0"/>
    <x v="11"/>
    <n v="4112000757"/>
    <x v="174"/>
    <s v="03CSMNG"/>
    <s v="CALIFORNIA SUN MANGO X 40PCS"/>
    <n v="0"/>
    <n v="65"/>
    <n v="65"/>
    <n v="94"/>
    <n v="163255.95000000001"/>
    <n v="12244.2"/>
    <n v="2511.63"/>
    <x v="0"/>
    <x v="0"/>
    <x v="0"/>
    <x v="0"/>
    <x v="9"/>
    <x v="9"/>
    <x v="2"/>
    <x v="0"/>
    <x v="2"/>
  </r>
  <r>
    <x v="0"/>
    <x v="11"/>
    <n v="4112000757"/>
    <x v="174"/>
    <s v="03CSORG"/>
    <s v="CALIFORNIA SUN ORANGE X 40PCS"/>
    <n v="0"/>
    <n v="50"/>
    <n v="50"/>
    <n v="5"/>
    <n v="125581.5"/>
    <n v="9418.61"/>
    <n v="2511.63"/>
    <x v="0"/>
    <x v="0"/>
    <x v="0"/>
    <x v="0"/>
    <x v="10"/>
    <x v="10"/>
    <x v="2"/>
    <x v="0"/>
    <x v="2"/>
  </r>
  <r>
    <x v="0"/>
    <x v="11"/>
    <n v="4112000757"/>
    <x v="174"/>
    <s v="03CSPNPL"/>
    <s v="CALIFORNIA SUN  PINEAPPLE X 40PCS"/>
    <n v="0"/>
    <n v="10"/>
    <n v="10"/>
    <n v="0"/>
    <n v="25116.3"/>
    <n v="1883.72"/>
    <n v="2511.63"/>
    <x v="0"/>
    <x v="0"/>
    <x v="0"/>
    <x v="0"/>
    <x v="11"/>
    <x v="11"/>
    <x v="2"/>
    <x v="0"/>
    <x v="2"/>
  </r>
  <r>
    <x v="0"/>
    <x v="11"/>
    <n v="4112000757"/>
    <x v="174"/>
    <s v="03CSSBRY"/>
    <s v="CALIFORNIA SUN STRAWBERRY X 40PCS"/>
    <n v="0"/>
    <n v="20"/>
    <n v="20"/>
    <n v="108"/>
    <n v="50232.6"/>
    <n v="3767.45"/>
    <n v="2511.63"/>
    <x v="0"/>
    <x v="0"/>
    <x v="0"/>
    <x v="0"/>
    <x v="16"/>
    <x v="16"/>
    <x v="2"/>
    <x v="0"/>
    <x v="2"/>
  </r>
  <r>
    <x v="0"/>
    <x v="11"/>
    <n v="4112000757"/>
    <x v="174"/>
    <s v="05CNCTAPPLE"/>
    <s v="FRUTTA NATURAL APPLE JUICE 1LTR X 10PCS"/>
    <n v="1"/>
    <n v="90"/>
    <n v="89"/>
    <n v="905"/>
    <n v="356000"/>
    <n v="26700"/>
    <n v="4000"/>
    <x v="0"/>
    <x v="0"/>
    <x v="0"/>
    <x v="0"/>
    <x v="0"/>
    <x v="0"/>
    <x v="0"/>
    <x v="0"/>
    <x v="0"/>
  </r>
  <r>
    <x v="0"/>
    <x v="11"/>
    <n v="4112000757"/>
    <x v="174"/>
    <s v="05CNCTCOCK"/>
    <s v="FRUTTA NATURAL COCKTAIL 1LTR X 10PCS"/>
    <n v="0"/>
    <n v="200"/>
    <n v="200"/>
    <n v="11"/>
    <n v="800000"/>
    <n v="60000"/>
    <n v="4000"/>
    <x v="0"/>
    <x v="0"/>
    <x v="0"/>
    <x v="0"/>
    <x v="14"/>
    <x v="14"/>
    <x v="0"/>
    <x v="0"/>
    <x v="0"/>
  </r>
  <r>
    <x v="0"/>
    <x v="11"/>
    <n v="4112000757"/>
    <x v="174"/>
    <s v="05CNCTORG"/>
    <s v="FRUTTA NATURAL ORANGE 1LTR X 10PCS"/>
    <n v="0"/>
    <n v="70"/>
    <n v="70"/>
    <n v="35"/>
    <n v="280000"/>
    <n v="21000"/>
    <n v="4000"/>
    <x v="0"/>
    <x v="0"/>
    <x v="0"/>
    <x v="0"/>
    <x v="1"/>
    <x v="1"/>
    <x v="0"/>
    <x v="0"/>
    <x v="0"/>
  </r>
  <r>
    <x v="0"/>
    <x v="11"/>
    <n v="4112000757"/>
    <x v="174"/>
    <s v="05CNCTPNPL"/>
    <s v="FRUTTA NATURAL PINEAPPLE 1LTR X 10PCS"/>
    <n v="0"/>
    <n v="90"/>
    <n v="90"/>
    <n v="11"/>
    <n v="360000"/>
    <n v="27000"/>
    <n v="4000"/>
    <x v="0"/>
    <x v="0"/>
    <x v="0"/>
    <x v="0"/>
    <x v="18"/>
    <x v="18"/>
    <x v="0"/>
    <x v="0"/>
    <x v="0"/>
  </r>
  <r>
    <x v="0"/>
    <x v="11"/>
    <n v="4112000757"/>
    <x v="174"/>
    <s v="06MACCRNBRY"/>
    <s v="MACCAW DRINK CRANBERRY 1LTR X 10PCS"/>
    <n v="9"/>
    <n v="90"/>
    <n v="81"/>
    <n v="254"/>
    <n v="301395.34999999998"/>
    <n v="22604.65"/>
    <n v="3720.93"/>
    <x v="0"/>
    <x v="0"/>
    <x v="0"/>
    <x v="0"/>
    <x v="3"/>
    <x v="3"/>
    <x v="1"/>
    <x v="0"/>
    <x v="0"/>
  </r>
  <r>
    <x v="0"/>
    <x v="11"/>
    <n v="4112000757"/>
    <x v="174"/>
    <s v="06MACORAGE"/>
    <s v="MACCAW DRINK ORANGE 1LTR X 10PCS"/>
    <n v="0"/>
    <n v="20"/>
    <n v="20"/>
    <n v="0"/>
    <n v="74418.600000000006"/>
    <n v="5581.4"/>
    <n v="3720.93"/>
    <x v="0"/>
    <x v="0"/>
    <x v="0"/>
    <x v="0"/>
    <x v="19"/>
    <x v="19"/>
    <x v="1"/>
    <x v="0"/>
    <x v="0"/>
  </r>
  <r>
    <x v="0"/>
    <x v="11"/>
    <n v="4112000757"/>
    <x v="174"/>
    <s v="06MACPNPL"/>
    <s v="MACCAW DRINK PINEAPPLE 1LTR X 10PCS"/>
    <n v="0"/>
    <n v="70"/>
    <n v="70"/>
    <n v="21"/>
    <n v="260465.11"/>
    <n v="19534.88"/>
    <n v="3720.93"/>
    <x v="0"/>
    <x v="0"/>
    <x v="0"/>
    <x v="0"/>
    <x v="12"/>
    <x v="12"/>
    <x v="1"/>
    <x v="0"/>
    <x v="0"/>
  </r>
  <r>
    <x v="0"/>
    <x v="11"/>
    <n v="4112000760"/>
    <x v="177"/>
    <s v="05CNCTORG"/>
    <s v="FRUTTA NATURAL ORANGE 1LTR X 10PCS"/>
    <n v="0"/>
    <n v="50"/>
    <n v="50"/>
    <n v="35"/>
    <n v="216334.88"/>
    <n v="16225.12"/>
    <n v="4326.7"/>
    <x v="1"/>
    <x v="1"/>
    <x v="0"/>
    <x v="1"/>
    <x v="1"/>
    <x v="1"/>
    <x v="0"/>
    <x v="0"/>
    <x v="0"/>
  </r>
  <r>
    <x v="0"/>
    <x v="11"/>
    <n v="4112000764"/>
    <x v="181"/>
    <s v="05CNCTAPPLE"/>
    <s v="FRUTTA NATURAL APPLE JUICE 1LTR X 10PCS"/>
    <n v="30"/>
    <n v="30"/>
    <n v="0"/>
    <n v="905"/>
    <n v="0"/>
    <n v="0"/>
    <n v="0"/>
    <x v="1"/>
    <x v="1"/>
    <x v="0"/>
    <x v="1"/>
    <x v="0"/>
    <x v="0"/>
    <x v="0"/>
    <x v="0"/>
    <x v="0"/>
  </r>
  <r>
    <x v="0"/>
    <x v="11"/>
    <n v="4112000764"/>
    <x v="181"/>
    <s v="05CNCTCOCK"/>
    <s v="FRUTTA NATURAL COCKTAIL 1LTR X 10PCS"/>
    <n v="22"/>
    <n v="22"/>
    <n v="0"/>
    <n v="11"/>
    <n v="0"/>
    <n v="0"/>
    <n v="0"/>
    <x v="1"/>
    <x v="1"/>
    <x v="0"/>
    <x v="1"/>
    <x v="14"/>
    <x v="14"/>
    <x v="0"/>
    <x v="0"/>
    <x v="0"/>
  </r>
  <r>
    <x v="0"/>
    <x v="11"/>
    <n v="4112000764"/>
    <x v="181"/>
    <s v="05CNCTORG"/>
    <s v="FRUTTA NATURAL ORANGE 1LTR X 10PCS"/>
    <n v="40"/>
    <n v="40"/>
    <n v="0"/>
    <n v="35"/>
    <n v="0"/>
    <n v="0"/>
    <n v="0"/>
    <x v="1"/>
    <x v="1"/>
    <x v="0"/>
    <x v="1"/>
    <x v="1"/>
    <x v="1"/>
    <x v="0"/>
    <x v="0"/>
    <x v="0"/>
  </r>
  <r>
    <x v="0"/>
    <x v="11"/>
    <n v="4112000764"/>
    <x v="181"/>
    <s v="05CNCTPNPL"/>
    <s v="FRUTTA NATURAL PINEAPPLE 1LTR X 10PCS"/>
    <n v="40"/>
    <n v="40"/>
    <n v="0"/>
    <n v="11"/>
    <n v="0"/>
    <n v="0"/>
    <n v="0"/>
    <x v="1"/>
    <x v="1"/>
    <x v="0"/>
    <x v="1"/>
    <x v="18"/>
    <x v="18"/>
    <x v="0"/>
    <x v="0"/>
    <x v="0"/>
  </r>
  <r>
    <x v="0"/>
    <x v="11"/>
    <n v="4112000764"/>
    <x v="181"/>
    <s v="06MACCRNBRY"/>
    <s v="MACCAW DRINK CRANBERRY 1LTR X 10PCS"/>
    <n v="44"/>
    <n v="44"/>
    <n v="0"/>
    <n v="254"/>
    <n v="0"/>
    <n v="0"/>
    <n v="0"/>
    <x v="1"/>
    <x v="1"/>
    <x v="0"/>
    <x v="1"/>
    <x v="3"/>
    <x v="3"/>
    <x v="1"/>
    <x v="0"/>
    <x v="0"/>
  </r>
  <r>
    <x v="0"/>
    <x v="11"/>
    <n v="4112000764"/>
    <x v="181"/>
    <s v="06MACORAGE"/>
    <s v="MACCAW DRINK ORANGE 1LTR X 10PCS"/>
    <n v="1"/>
    <n v="44"/>
    <n v="43"/>
    <n v="0"/>
    <n v="160000"/>
    <n v="12000"/>
    <n v="3720.93"/>
    <x v="1"/>
    <x v="1"/>
    <x v="0"/>
    <x v="1"/>
    <x v="19"/>
    <x v="19"/>
    <x v="1"/>
    <x v="0"/>
    <x v="0"/>
  </r>
  <r>
    <x v="0"/>
    <x v="11"/>
    <n v="4112000764"/>
    <x v="181"/>
    <s v="06MACPNPL"/>
    <s v="MACCAW DRINK PINEAPPLE 1LTR X 10PCS"/>
    <n v="0"/>
    <n v="44"/>
    <n v="44"/>
    <n v="21"/>
    <n v="163720.93"/>
    <n v="12279.07"/>
    <n v="3720.93"/>
    <x v="1"/>
    <x v="1"/>
    <x v="0"/>
    <x v="1"/>
    <x v="12"/>
    <x v="12"/>
    <x v="1"/>
    <x v="0"/>
    <x v="0"/>
  </r>
  <r>
    <x v="0"/>
    <x v="11"/>
    <n v="4112000765"/>
    <x v="183"/>
    <s v="03CSAPPLE"/>
    <s v="CALIFORNIA SUN APPLE X 40PCS"/>
    <n v="0"/>
    <n v="6"/>
    <n v="6"/>
    <n v="14"/>
    <n v="0"/>
    <n v="0"/>
    <n v="0"/>
    <x v="0"/>
    <x v="3"/>
    <x v="2"/>
    <x v="8"/>
    <x v="15"/>
    <x v="15"/>
    <x v="2"/>
    <x v="25"/>
    <x v="2"/>
  </r>
  <r>
    <x v="0"/>
    <x v="11"/>
    <n v="4112000765"/>
    <x v="183"/>
    <s v="03CSCOCK"/>
    <s v="CALIFORNIA SUN COCKTAIL X 40PCS"/>
    <n v="5"/>
    <n v="102"/>
    <n v="97"/>
    <n v="78"/>
    <n v="182790.69"/>
    <n v="13709.3"/>
    <n v="1884.44"/>
    <x v="0"/>
    <x v="3"/>
    <x v="2"/>
    <x v="8"/>
    <x v="8"/>
    <x v="8"/>
    <x v="2"/>
    <x v="25"/>
    <x v="2"/>
  </r>
  <r>
    <x v="0"/>
    <x v="11"/>
    <n v="4112000765"/>
    <x v="183"/>
    <s v="03CSORG"/>
    <s v="CALIFORNIA SUN ORANGE X 40PCS"/>
    <n v="7"/>
    <n v="415"/>
    <n v="408"/>
    <n v="5"/>
    <n v="947534.87"/>
    <n v="71065.119999999995"/>
    <n v="2322.39"/>
    <x v="0"/>
    <x v="3"/>
    <x v="2"/>
    <x v="8"/>
    <x v="10"/>
    <x v="10"/>
    <x v="2"/>
    <x v="25"/>
    <x v="2"/>
  </r>
  <r>
    <x v="0"/>
    <x v="11"/>
    <n v="4112000765"/>
    <x v="183"/>
    <s v="03CSPNPL"/>
    <s v="CALIFORNIA SUN  PINEAPPLE X 40PCS"/>
    <n v="0"/>
    <n v="51"/>
    <n v="51"/>
    <n v="0"/>
    <n v="118604.65"/>
    <n v="8895.35"/>
    <n v="2325.58"/>
    <x v="0"/>
    <x v="3"/>
    <x v="2"/>
    <x v="8"/>
    <x v="11"/>
    <x v="11"/>
    <x v="2"/>
    <x v="25"/>
    <x v="2"/>
  </r>
  <r>
    <x v="0"/>
    <x v="11"/>
    <n v="4112000765"/>
    <x v="183"/>
    <s v="03CSSBRY"/>
    <s v="CALIFORNIA SUN STRAWBERRY X 40PCS"/>
    <n v="4"/>
    <n v="50"/>
    <n v="46"/>
    <n v="108"/>
    <n v="106232.55"/>
    <n v="7967.44"/>
    <n v="2309.4"/>
    <x v="0"/>
    <x v="3"/>
    <x v="2"/>
    <x v="8"/>
    <x v="16"/>
    <x v="16"/>
    <x v="2"/>
    <x v="25"/>
    <x v="2"/>
  </r>
  <r>
    <x v="0"/>
    <x v="11"/>
    <n v="4112000765"/>
    <x v="183"/>
    <s v="05CNCTAPPLE"/>
    <s v="FRUTTA NATURAL APPLE JUICE 1LTR X 10PCS"/>
    <n v="0"/>
    <n v="365"/>
    <n v="365"/>
    <n v="905"/>
    <n v="1460000"/>
    <n v="109500"/>
    <n v="4000"/>
    <x v="0"/>
    <x v="3"/>
    <x v="2"/>
    <x v="8"/>
    <x v="0"/>
    <x v="0"/>
    <x v="0"/>
    <x v="25"/>
    <x v="0"/>
  </r>
  <r>
    <x v="0"/>
    <x v="11"/>
    <n v="4112000765"/>
    <x v="183"/>
    <s v="05CNCTCOCK"/>
    <s v="FRUTTA NATURAL COCKTAIL 1LTR X 10PCS"/>
    <n v="0"/>
    <n v="85"/>
    <n v="85"/>
    <n v="11"/>
    <n v="340000"/>
    <n v="25500"/>
    <n v="4000"/>
    <x v="0"/>
    <x v="3"/>
    <x v="2"/>
    <x v="8"/>
    <x v="14"/>
    <x v="14"/>
    <x v="0"/>
    <x v="25"/>
    <x v="0"/>
  </r>
  <r>
    <x v="0"/>
    <x v="11"/>
    <n v="4112000765"/>
    <x v="183"/>
    <s v="05CNCTORG"/>
    <s v="FRUTTA NATURAL ORANGE 1LTR X 10PCS"/>
    <n v="0"/>
    <n v="100"/>
    <n v="100"/>
    <n v="35"/>
    <n v="400000"/>
    <n v="30000"/>
    <n v="4000"/>
    <x v="0"/>
    <x v="3"/>
    <x v="2"/>
    <x v="8"/>
    <x v="1"/>
    <x v="1"/>
    <x v="0"/>
    <x v="25"/>
    <x v="0"/>
  </r>
  <r>
    <x v="0"/>
    <x v="11"/>
    <n v="4112000765"/>
    <x v="183"/>
    <s v="05CNCTPNPL"/>
    <s v="FRUTTA NATURAL PINEAPPLE 1LTR X 10PCS"/>
    <n v="0"/>
    <n v="100"/>
    <n v="100"/>
    <n v="11"/>
    <n v="400000"/>
    <n v="30000"/>
    <n v="4000"/>
    <x v="0"/>
    <x v="3"/>
    <x v="2"/>
    <x v="8"/>
    <x v="18"/>
    <x v="18"/>
    <x v="0"/>
    <x v="25"/>
    <x v="0"/>
  </r>
  <r>
    <x v="0"/>
    <x v="11"/>
    <n v="4112000765"/>
    <x v="183"/>
    <s v="06MACC0CK"/>
    <s v="MACCAW DRINK COCKTAIL 1LTR X 10PCS"/>
    <n v="0"/>
    <n v="17"/>
    <n v="17"/>
    <n v="67"/>
    <n v="63255.81"/>
    <n v="4744.1899999999996"/>
    <n v="3720.93"/>
    <x v="0"/>
    <x v="3"/>
    <x v="2"/>
    <x v="8"/>
    <x v="2"/>
    <x v="2"/>
    <x v="1"/>
    <x v="25"/>
    <x v="0"/>
  </r>
  <r>
    <x v="0"/>
    <x v="11"/>
    <n v="4112000765"/>
    <x v="183"/>
    <s v="06MACORAGE"/>
    <s v="MACCAW DRINK ORANGE 1LTR X 10PCS"/>
    <n v="0"/>
    <n v="296"/>
    <n v="296"/>
    <n v="0"/>
    <n v="1101395.3400000001"/>
    <n v="82604.649999999994"/>
    <n v="3720.93"/>
    <x v="0"/>
    <x v="3"/>
    <x v="2"/>
    <x v="8"/>
    <x v="19"/>
    <x v="19"/>
    <x v="1"/>
    <x v="25"/>
    <x v="0"/>
  </r>
  <r>
    <x v="0"/>
    <x v="11"/>
    <n v="4112000765"/>
    <x v="183"/>
    <s v="07NPBBKT"/>
    <s v="FRUTTA PET BOTTLE BLACKCURRENT 500ML (12PCS)"/>
    <n v="0"/>
    <n v="320"/>
    <n v="320"/>
    <n v="0"/>
    <n v="357209.31"/>
    <n v="26790.7"/>
    <n v="1116.28"/>
    <x v="0"/>
    <x v="3"/>
    <x v="2"/>
    <x v="8"/>
    <x v="5"/>
    <x v="5"/>
    <x v="0"/>
    <x v="25"/>
    <x v="1"/>
  </r>
  <r>
    <x v="0"/>
    <x v="11"/>
    <n v="4112000765"/>
    <x v="183"/>
    <s v="07NPBCTL"/>
    <s v="FRUTTA PET BOTTLE  COCKTAIL 500ML (12PCS)"/>
    <n v="0"/>
    <n v="720"/>
    <n v="720"/>
    <n v="647"/>
    <n v="803720.95"/>
    <n v="60279.07"/>
    <n v="1116.28"/>
    <x v="0"/>
    <x v="3"/>
    <x v="2"/>
    <x v="8"/>
    <x v="6"/>
    <x v="6"/>
    <x v="0"/>
    <x v="25"/>
    <x v="1"/>
  </r>
  <r>
    <x v="0"/>
    <x v="11"/>
    <n v="4112000765"/>
    <x v="183"/>
    <s v="07NPBORG"/>
    <s v="FRUTTA PET BOTTLE  ORANGE 500ML (12PCS)"/>
    <n v="0"/>
    <n v="840"/>
    <n v="840"/>
    <n v="480"/>
    <n v="937674.44"/>
    <n v="70325.58"/>
    <n v="1116.28"/>
    <x v="0"/>
    <x v="3"/>
    <x v="2"/>
    <x v="8"/>
    <x v="7"/>
    <x v="7"/>
    <x v="0"/>
    <x v="25"/>
    <x v="1"/>
  </r>
  <r>
    <x v="0"/>
    <x v="11"/>
    <n v="4112000765"/>
    <x v="183"/>
    <s v="07NPBPPL"/>
    <s v="FRUTTA PET BOTTLE PINEAPPLE 500ML (12PCS)"/>
    <n v="0"/>
    <n v="550"/>
    <n v="550"/>
    <n v="41"/>
    <n v="312558.15000000002"/>
    <n v="23441.86"/>
    <n v="568.29"/>
    <x v="0"/>
    <x v="3"/>
    <x v="2"/>
    <x v="8"/>
    <x v="13"/>
    <x v="13"/>
    <x v="0"/>
    <x v="25"/>
    <x v="1"/>
  </r>
  <r>
    <x v="0"/>
    <x v="11"/>
    <n v="4112000768"/>
    <x v="187"/>
    <s v="03CSAPPLE"/>
    <s v="CALIFORNIA SUN APPLE X 40PCS"/>
    <n v="1"/>
    <n v="25"/>
    <n v="24"/>
    <n v="14"/>
    <n v="60279.12"/>
    <n v="4520.93"/>
    <n v="2511.63"/>
    <x v="0"/>
    <x v="0"/>
    <x v="0"/>
    <x v="5"/>
    <x v="15"/>
    <x v="15"/>
    <x v="2"/>
    <x v="0"/>
    <x v="2"/>
  </r>
  <r>
    <x v="0"/>
    <x v="11"/>
    <n v="4112000768"/>
    <x v="187"/>
    <s v="03CSMNG"/>
    <s v="CALIFORNIA SUN MANGO X 40PCS"/>
    <n v="0"/>
    <n v="50"/>
    <n v="50"/>
    <n v="94"/>
    <n v="125581.5"/>
    <n v="9418.61"/>
    <n v="2511.63"/>
    <x v="0"/>
    <x v="0"/>
    <x v="0"/>
    <x v="5"/>
    <x v="9"/>
    <x v="9"/>
    <x v="2"/>
    <x v="0"/>
    <x v="2"/>
  </r>
  <r>
    <x v="0"/>
    <x v="11"/>
    <n v="4112000768"/>
    <x v="187"/>
    <s v="03CSORG"/>
    <s v="CALIFORNIA SUN ORANGE X 40PCS"/>
    <n v="0"/>
    <n v="25"/>
    <n v="25"/>
    <n v="5"/>
    <n v="62790.75"/>
    <n v="4709.3100000000004"/>
    <n v="2511.63"/>
    <x v="0"/>
    <x v="0"/>
    <x v="0"/>
    <x v="5"/>
    <x v="10"/>
    <x v="10"/>
    <x v="2"/>
    <x v="0"/>
    <x v="2"/>
  </r>
  <r>
    <x v="0"/>
    <x v="11"/>
    <n v="4112000768"/>
    <x v="187"/>
    <s v="03CSPNPL"/>
    <s v="CALIFORNIA SUN  PINEAPPLE X 40PCS"/>
    <n v="0"/>
    <n v="100"/>
    <n v="100"/>
    <n v="0"/>
    <n v="251163"/>
    <n v="18837.22"/>
    <n v="2511.63"/>
    <x v="0"/>
    <x v="0"/>
    <x v="0"/>
    <x v="5"/>
    <x v="11"/>
    <x v="11"/>
    <x v="2"/>
    <x v="0"/>
    <x v="2"/>
  </r>
  <r>
    <x v="0"/>
    <x v="11"/>
    <n v="4112000768"/>
    <x v="187"/>
    <s v="05CNCTAPPLE"/>
    <s v="FRUTTA NATURAL APPLE JUICE 1LTR X 10PCS"/>
    <n v="0"/>
    <n v="80"/>
    <n v="80"/>
    <n v="905"/>
    <n v="320000"/>
    <n v="24000"/>
    <n v="4000"/>
    <x v="0"/>
    <x v="0"/>
    <x v="0"/>
    <x v="5"/>
    <x v="0"/>
    <x v="0"/>
    <x v="0"/>
    <x v="0"/>
    <x v="0"/>
  </r>
  <r>
    <x v="0"/>
    <x v="11"/>
    <n v="4112000768"/>
    <x v="187"/>
    <s v="05CNCTCOCK"/>
    <s v="FRUTTA NATURAL COCKTAIL 1LTR X 10PCS"/>
    <n v="0"/>
    <n v="100"/>
    <n v="100"/>
    <n v="11"/>
    <n v="400000"/>
    <n v="30000"/>
    <n v="4000"/>
    <x v="0"/>
    <x v="0"/>
    <x v="0"/>
    <x v="5"/>
    <x v="14"/>
    <x v="14"/>
    <x v="0"/>
    <x v="0"/>
    <x v="0"/>
  </r>
  <r>
    <x v="0"/>
    <x v="11"/>
    <n v="4112000768"/>
    <x v="187"/>
    <s v="05CNCTORG"/>
    <s v="FRUTTA NATURAL ORANGE 1LTR X 10PCS"/>
    <n v="0"/>
    <n v="140"/>
    <n v="140"/>
    <n v="35"/>
    <n v="560000"/>
    <n v="42000"/>
    <n v="4000"/>
    <x v="0"/>
    <x v="0"/>
    <x v="0"/>
    <x v="5"/>
    <x v="1"/>
    <x v="1"/>
    <x v="0"/>
    <x v="0"/>
    <x v="0"/>
  </r>
  <r>
    <x v="0"/>
    <x v="11"/>
    <n v="4112000768"/>
    <x v="187"/>
    <s v="05CNCTPNPL"/>
    <s v="FRUTTA NATURAL PINEAPPLE 1LTR X 10PCS"/>
    <n v="0"/>
    <n v="80"/>
    <n v="80"/>
    <n v="11"/>
    <n v="320000"/>
    <n v="24000"/>
    <n v="4000"/>
    <x v="0"/>
    <x v="0"/>
    <x v="0"/>
    <x v="5"/>
    <x v="18"/>
    <x v="18"/>
    <x v="0"/>
    <x v="0"/>
    <x v="0"/>
  </r>
  <r>
    <x v="0"/>
    <x v="11"/>
    <n v="4112000768"/>
    <x v="187"/>
    <s v="06MACC0CK"/>
    <s v="MACCAW DRINK COCKTAIL 1LTR X 10PCS"/>
    <n v="0"/>
    <n v="15"/>
    <n v="15"/>
    <n v="67"/>
    <n v="55813.95"/>
    <n v="4186.05"/>
    <n v="3720.93"/>
    <x v="0"/>
    <x v="0"/>
    <x v="0"/>
    <x v="5"/>
    <x v="2"/>
    <x v="2"/>
    <x v="1"/>
    <x v="0"/>
    <x v="0"/>
  </r>
  <r>
    <x v="0"/>
    <x v="11"/>
    <n v="4112000768"/>
    <x v="187"/>
    <s v="06MACCRNBRY"/>
    <s v="MACCAW DRINK CRANBERRY 1LTR X 10PCS"/>
    <n v="0"/>
    <n v="80"/>
    <n v="80"/>
    <n v="254"/>
    <n v="297674.42"/>
    <n v="22325.58"/>
    <n v="3720.93"/>
    <x v="0"/>
    <x v="0"/>
    <x v="0"/>
    <x v="5"/>
    <x v="3"/>
    <x v="3"/>
    <x v="1"/>
    <x v="0"/>
    <x v="0"/>
  </r>
  <r>
    <x v="0"/>
    <x v="11"/>
    <n v="4112000768"/>
    <x v="187"/>
    <s v="06MACORAGE"/>
    <s v="MACCAW DRINK ORANGE 1LTR X 10PCS"/>
    <n v="0"/>
    <n v="15"/>
    <n v="15"/>
    <n v="0"/>
    <n v="55813.95"/>
    <n v="4186.05"/>
    <n v="3720.93"/>
    <x v="0"/>
    <x v="0"/>
    <x v="0"/>
    <x v="5"/>
    <x v="19"/>
    <x v="19"/>
    <x v="1"/>
    <x v="0"/>
    <x v="0"/>
  </r>
  <r>
    <x v="0"/>
    <x v="11"/>
    <n v="4112000768"/>
    <x v="187"/>
    <s v="07NPBBKT"/>
    <s v="FRUTTA PET BOTTLE BLACKCURRENT 500ML (12PCS)"/>
    <n v="0"/>
    <n v="80"/>
    <n v="80"/>
    <n v="0"/>
    <n v="89302.33"/>
    <n v="6697.67"/>
    <n v="1116.28"/>
    <x v="0"/>
    <x v="0"/>
    <x v="0"/>
    <x v="5"/>
    <x v="5"/>
    <x v="5"/>
    <x v="0"/>
    <x v="0"/>
    <x v="1"/>
  </r>
  <r>
    <x v="0"/>
    <x v="11"/>
    <n v="4112000768"/>
    <x v="187"/>
    <s v="07NPBCTL"/>
    <s v="FRUTTA PET BOTTLE  COCKTAIL 500ML (12PCS)"/>
    <n v="0"/>
    <n v="60"/>
    <n v="60"/>
    <n v="647"/>
    <n v="66976.75"/>
    <n v="5023.26"/>
    <n v="1116.28"/>
    <x v="0"/>
    <x v="0"/>
    <x v="0"/>
    <x v="5"/>
    <x v="6"/>
    <x v="6"/>
    <x v="0"/>
    <x v="0"/>
    <x v="1"/>
  </r>
  <r>
    <x v="0"/>
    <x v="11"/>
    <n v="4112000768"/>
    <x v="187"/>
    <s v="07NPBORG"/>
    <s v="FRUTTA PET BOTTLE  ORANGE 500ML (12PCS)"/>
    <n v="0"/>
    <n v="80"/>
    <n v="80"/>
    <n v="480"/>
    <n v="89302.33"/>
    <n v="6697.67"/>
    <n v="1116.28"/>
    <x v="0"/>
    <x v="0"/>
    <x v="0"/>
    <x v="5"/>
    <x v="7"/>
    <x v="7"/>
    <x v="0"/>
    <x v="0"/>
    <x v="1"/>
  </r>
  <r>
    <x v="0"/>
    <x v="11"/>
    <n v="4112000768"/>
    <x v="187"/>
    <s v="07NPBPPL"/>
    <s v="FRUTTA PET BOTTLE PINEAPPLE 500ML (12PCS)"/>
    <n v="0"/>
    <n v="30"/>
    <n v="30"/>
    <n v="41"/>
    <n v="33488.370000000003"/>
    <n v="2511.63"/>
    <n v="1116.28"/>
    <x v="0"/>
    <x v="0"/>
    <x v="0"/>
    <x v="5"/>
    <x v="13"/>
    <x v="13"/>
    <x v="0"/>
    <x v="0"/>
    <x v="1"/>
  </r>
  <r>
    <x v="0"/>
    <x v="11"/>
    <n v="4112000769"/>
    <x v="188"/>
    <s v="03CSAPPLE"/>
    <s v="CALIFORNIA SUN APPLE X 40PCS"/>
    <n v="9"/>
    <n v="24"/>
    <n v="15"/>
    <n v="14"/>
    <n v="37674.449999999997"/>
    <n v="2825.58"/>
    <n v="2511.63"/>
    <x v="0"/>
    <x v="2"/>
    <x v="1"/>
    <x v="9"/>
    <x v="15"/>
    <x v="15"/>
    <x v="2"/>
    <x v="7"/>
    <x v="2"/>
  </r>
  <r>
    <x v="0"/>
    <x v="11"/>
    <n v="4112000769"/>
    <x v="188"/>
    <s v="03CSCOCK"/>
    <s v="CALIFORNIA SUN COCKTAIL X 40PCS"/>
    <n v="8"/>
    <n v="91"/>
    <n v="83"/>
    <n v="78"/>
    <n v="208465.29"/>
    <n v="15634.9"/>
    <n v="2511.63"/>
    <x v="0"/>
    <x v="2"/>
    <x v="1"/>
    <x v="9"/>
    <x v="8"/>
    <x v="8"/>
    <x v="2"/>
    <x v="7"/>
    <x v="2"/>
  </r>
  <r>
    <x v="0"/>
    <x v="11"/>
    <n v="4112000769"/>
    <x v="188"/>
    <s v="03CSMNG"/>
    <s v="CALIFORNIA SUN MANGO X 40PCS"/>
    <n v="6"/>
    <n v="4"/>
    <n v="-2"/>
    <n v="94"/>
    <n v="-5023.26"/>
    <n v="-376.74"/>
    <n v="2511.63"/>
    <x v="0"/>
    <x v="2"/>
    <x v="1"/>
    <x v="9"/>
    <x v="9"/>
    <x v="9"/>
    <x v="2"/>
    <x v="7"/>
    <x v="2"/>
  </r>
  <r>
    <x v="0"/>
    <x v="11"/>
    <n v="4112000769"/>
    <x v="188"/>
    <s v="03CSPNPL"/>
    <s v="CALIFORNIA SUN  PINEAPPLE X 40PCS"/>
    <n v="8"/>
    <n v="421"/>
    <n v="413"/>
    <n v="0"/>
    <n v="1037303.19"/>
    <n v="77797.740000000005"/>
    <n v="2511.63"/>
    <x v="0"/>
    <x v="2"/>
    <x v="1"/>
    <x v="9"/>
    <x v="11"/>
    <x v="11"/>
    <x v="2"/>
    <x v="7"/>
    <x v="2"/>
  </r>
  <r>
    <x v="0"/>
    <x v="11"/>
    <n v="4112000769"/>
    <x v="188"/>
    <s v="05CNCTAPPLE"/>
    <s v="FRUTTA NATURAL APPLE JUICE 1LTR X 10PCS"/>
    <n v="7"/>
    <n v="300"/>
    <n v="293"/>
    <n v="905"/>
    <n v="1172000"/>
    <n v="87900"/>
    <n v="4000"/>
    <x v="0"/>
    <x v="2"/>
    <x v="1"/>
    <x v="9"/>
    <x v="0"/>
    <x v="0"/>
    <x v="0"/>
    <x v="7"/>
    <x v="0"/>
  </r>
  <r>
    <x v="0"/>
    <x v="11"/>
    <n v="4112000769"/>
    <x v="188"/>
    <s v="05CNCTCOCK"/>
    <s v="FRUTTA NATURAL COCKTAIL 1LTR X 10PCS"/>
    <n v="0"/>
    <n v="350"/>
    <n v="350"/>
    <n v="11"/>
    <n v="1400000"/>
    <n v="105000"/>
    <n v="4000"/>
    <x v="0"/>
    <x v="2"/>
    <x v="1"/>
    <x v="9"/>
    <x v="14"/>
    <x v="14"/>
    <x v="0"/>
    <x v="7"/>
    <x v="0"/>
  </r>
  <r>
    <x v="0"/>
    <x v="11"/>
    <n v="4112000769"/>
    <x v="188"/>
    <s v="05CNCTORG"/>
    <s v="FRUTTA NATURAL ORANGE 1LTR X 10PCS"/>
    <n v="0"/>
    <n v="320"/>
    <n v="320"/>
    <n v="35"/>
    <n v="1280000"/>
    <n v="96000"/>
    <n v="4000"/>
    <x v="0"/>
    <x v="2"/>
    <x v="1"/>
    <x v="9"/>
    <x v="1"/>
    <x v="1"/>
    <x v="0"/>
    <x v="7"/>
    <x v="0"/>
  </r>
  <r>
    <x v="0"/>
    <x v="11"/>
    <n v="4112000769"/>
    <x v="188"/>
    <s v="05CNCTPNPL"/>
    <s v="FRUTTA NATURAL PINEAPPLE 1LTR X 10PCS"/>
    <n v="2"/>
    <n v="300"/>
    <n v="298"/>
    <n v="11"/>
    <n v="1192000"/>
    <n v="89400"/>
    <n v="4000"/>
    <x v="0"/>
    <x v="2"/>
    <x v="1"/>
    <x v="9"/>
    <x v="18"/>
    <x v="18"/>
    <x v="0"/>
    <x v="7"/>
    <x v="0"/>
  </r>
  <r>
    <x v="0"/>
    <x v="11"/>
    <n v="4112000769"/>
    <x v="188"/>
    <s v="06MACORAGE"/>
    <s v="MACCAW DRINK ORANGE 1LTR X 10PCS"/>
    <n v="0"/>
    <n v="450"/>
    <n v="450"/>
    <n v="0"/>
    <n v="1674418.59"/>
    <n v="125581.39"/>
    <n v="3720.93"/>
    <x v="0"/>
    <x v="2"/>
    <x v="1"/>
    <x v="9"/>
    <x v="19"/>
    <x v="19"/>
    <x v="1"/>
    <x v="7"/>
    <x v="0"/>
  </r>
  <r>
    <x v="0"/>
    <x v="11"/>
    <n v="4112000769"/>
    <x v="188"/>
    <s v="06MACPNPL"/>
    <s v="MACCAW DRINK PINEAPPLE 1LTR X 10PCS"/>
    <n v="0"/>
    <n v="70"/>
    <n v="70"/>
    <n v="21"/>
    <n v="260465.11"/>
    <n v="19534.88"/>
    <n v="3720.93"/>
    <x v="0"/>
    <x v="2"/>
    <x v="1"/>
    <x v="9"/>
    <x v="12"/>
    <x v="12"/>
    <x v="1"/>
    <x v="7"/>
    <x v="0"/>
  </r>
  <r>
    <x v="0"/>
    <x v="11"/>
    <n v="4112000769"/>
    <x v="188"/>
    <s v="07NPBBKT"/>
    <s v="FRUTTA PET BOTTLE BLACKCURRENT 500ML (12PCS)"/>
    <n v="0"/>
    <n v="200"/>
    <n v="200"/>
    <n v="0"/>
    <n v="232558.14"/>
    <n v="17441.86"/>
    <n v="1162.79"/>
    <x v="0"/>
    <x v="2"/>
    <x v="1"/>
    <x v="9"/>
    <x v="5"/>
    <x v="5"/>
    <x v="0"/>
    <x v="7"/>
    <x v="1"/>
  </r>
  <r>
    <x v="0"/>
    <x v="11"/>
    <n v="4112000769"/>
    <x v="188"/>
    <s v="07NPBCTL"/>
    <s v="FRUTTA PET BOTTLE  COCKTAIL 500ML (12PCS)"/>
    <n v="0"/>
    <n v="200"/>
    <n v="200"/>
    <n v="647"/>
    <n v="232558.14"/>
    <n v="17441.86"/>
    <n v="1162.79"/>
    <x v="0"/>
    <x v="2"/>
    <x v="1"/>
    <x v="9"/>
    <x v="6"/>
    <x v="6"/>
    <x v="0"/>
    <x v="7"/>
    <x v="1"/>
  </r>
  <r>
    <x v="0"/>
    <x v="11"/>
    <n v="4112000769"/>
    <x v="188"/>
    <s v="07NPBORG"/>
    <s v="FRUTTA PET BOTTLE  ORANGE 500ML (12PCS)"/>
    <n v="0"/>
    <n v="220"/>
    <n v="220"/>
    <n v="480"/>
    <n v="255813.95"/>
    <n v="19186.05"/>
    <n v="1162.79"/>
    <x v="0"/>
    <x v="2"/>
    <x v="1"/>
    <x v="9"/>
    <x v="7"/>
    <x v="7"/>
    <x v="0"/>
    <x v="7"/>
    <x v="1"/>
  </r>
  <r>
    <x v="0"/>
    <x v="11"/>
    <n v="4112000769"/>
    <x v="188"/>
    <s v="07NPBPPL"/>
    <s v="FRUTTA PET BOTTLE PINEAPPLE 500ML (12PCS)"/>
    <n v="0"/>
    <n v="250"/>
    <n v="250"/>
    <n v="41"/>
    <n v="290697.67"/>
    <n v="21802.33"/>
    <n v="1162.79"/>
    <x v="0"/>
    <x v="2"/>
    <x v="1"/>
    <x v="9"/>
    <x v="13"/>
    <x v="13"/>
    <x v="0"/>
    <x v="7"/>
    <x v="1"/>
  </r>
  <r>
    <x v="0"/>
    <x v="11"/>
    <n v="4112000770"/>
    <x v="189"/>
    <s v="05CNCTORG"/>
    <s v="FRUTTA NATURAL ORANGE 1LTR X 10PCS"/>
    <n v="0"/>
    <n v="40"/>
    <n v="40"/>
    <n v="35"/>
    <n v="160000"/>
    <n v="12000"/>
    <n v="4000"/>
    <x v="1"/>
    <x v="1"/>
    <x v="0"/>
    <x v="1"/>
    <x v="1"/>
    <x v="1"/>
    <x v="0"/>
    <x v="0"/>
    <x v="0"/>
  </r>
  <r>
    <x v="0"/>
    <x v="11"/>
    <n v="4112000771"/>
    <x v="190"/>
    <s v="03CSMNG"/>
    <s v="CALIFORNIA SUN MANGO X 40PCS"/>
    <n v="0"/>
    <n v="7"/>
    <n v="7"/>
    <n v="94"/>
    <n v="17581.41"/>
    <n v="1318.61"/>
    <n v="2511.63"/>
    <x v="1"/>
    <x v="1"/>
    <x v="0"/>
    <x v="1"/>
    <x v="9"/>
    <x v="9"/>
    <x v="2"/>
    <x v="0"/>
    <x v="2"/>
  </r>
  <r>
    <x v="0"/>
    <x v="11"/>
    <n v="4112000771"/>
    <x v="190"/>
    <s v="03CSSBRY"/>
    <s v="CALIFORNIA SUN STRAWBERRY X 40PCS"/>
    <n v="0"/>
    <n v="8"/>
    <n v="8"/>
    <n v="108"/>
    <n v="20093.04"/>
    <n v="1506.98"/>
    <n v="2511.63"/>
    <x v="1"/>
    <x v="1"/>
    <x v="0"/>
    <x v="1"/>
    <x v="16"/>
    <x v="16"/>
    <x v="2"/>
    <x v="0"/>
    <x v="2"/>
  </r>
  <r>
    <x v="0"/>
    <x v="11"/>
    <n v="4112000771"/>
    <x v="190"/>
    <s v="05CNCTAPPLE"/>
    <s v="FRUTTA NATURAL APPLE JUICE 1LTR X 10PCS"/>
    <n v="0"/>
    <n v="6"/>
    <n v="6"/>
    <n v="905"/>
    <n v="20000"/>
    <n v="1500"/>
    <n v="3333.33"/>
    <x v="1"/>
    <x v="1"/>
    <x v="0"/>
    <x v="1"/>
    <x v="0"/>
    <x v="0"/>
    <x v="0"/>
    <x v="0"/>
    <x v="0"/>
  </r>
  <r>
    <x v="0"/>
    <x v="11"/>
    <n v="4112000771"/>
    <x v="190"/>
    <s v="05CNCTCOCK"/>
    <s v="FRUTTA NATURAL COCKTAIL 1LTR X 10PCS"/>
    <n v="0"/>
    <n v="5"/>
    <n v="5"/>
    <n v="11"/>
    <n v="20000"/>
    <n v="1500"/>
    <n v="4000"/>
    <x v="1"/>
    <x v="1"/>
    <x v="0"/>
    <x v="1"/>
    <x v="14"/>
    <x v="14"/>
    <x v="0"/>
    <x v="0"/>
    <x v="0"/>
  </r>
  <r>
    <x v="0"/>
    <x v="11"/>
    <n v="4112000771"/>
    <x v="190"/>
    <s v="05CNCTORG"/>
    <s v="FRUTTA NATURAL ORANGE 1LTR X 10PCS"/>
    <n v="0"/>
    <n v="5"/>
    <n v="5"/>
    <n v="35"/>
    <n v="20000"/>
    <n v="1500"/>
    <n v="4000"/>
    <x v="1"/>
    <x v="1"/>
    <x v="0"/>
    <x v="1"/>
    <x v="1"/>
    <x v="1"/>
    <x v="0"/>
    <x v="0"/>
    <x v="0"/>
  </r>
  <r>
    <x v="0"/>
    <x v="11"/>
    <n v="4112000771"/>
    <x v="190"/>
    <s v="05CNCTPNPL"/>
    <s v="FRUTTA NATURAL PINEAPPLE 1LTR X 10PCS"/>
    <n v="0"/>
    <n v="5"/>
    <n v="5"/>
    <n v="11"/>
    <n v="20000"/>
    <n v="1500"/>
    <n v="4000"/>
    <x v="1"/>
    <x v="1"/>
    <x v="0"/>
    <x v="1"/>
    <x v="18"/>
    <x v="18"/>
    <x v="0"/>
    <x v="0"/>
    <x v="0"/>
  </r>
  <r>
    <x v="0"/>
    <x v="11"/>
    <n v="4112000771"/>
    <x v="190"/>
    <s v="06MACORAGE"/>
    <s v="MACCAW DRINK ORANGE 1LTR X 10PCS"/>
    <n v="0"/>
    <n v="5"/>
    <n v="5"/>
    <n v="0"/>
    <n v="18604.650000000001"/>
    <n v="1395.35"/>
    <n v="3720.93"/>
    <x v="1"/>
    <x v="1"/>
    <x v="0"/>
    <x v="1"/>
    <x v="19"/>
    <x v="19"/>
    <x v="1"/>
    <x v="0"/>
    <x v="0"/>
  </r>
  <r>
    <x v="0"/>
    <x v="11"/>
    <n v="4112000771"/>
    <x v="190"/>
    <s v="07NPBCTL"/>
    <s v="FRUTTA PET BOTTLE  COCKTAIL 500ML (12PCS)"/>
    <n v="0"/>
    <n v="6"/>
    <n v="6"/>
    <n v="647"/>
    <n v="5581.4"/>
    <n v="418.6"/>
    <n v="930.23"/>
    <x v="1"/>
    <x v="1"/>
    <x v="0"/>
    <x v="1"/>
    <x v="6"/>
    <x v="6"/>
    <x v="0"/>
    <x v="0"/>
    <x v="1"/>
  </r>
  <r>
    <x v="0"/>
    <x v="11"/>
    <n v="4112000771"/>
    <x v="190"/>
    <s v="07NPBORG"/>
    <s v="FRUTTA PET BOTTLE  ORANGE 500ML (12PCS)"/>
    <n v="0"/>
    <n v="5"/>
    <n v="5"/>
    <n v="480"/>
    <n v="5581.4"/>
    <n v="418.6"/>
    <n v="1116.28"/>
    <x v="1"/>
    <x v="1"/>
    <x v="0"/>
    <x v="1"/>
    <x v="7"/>
    <x v="7"/>
    <x v="0"/>
    <x v="0"/>
    <x v="1"/>
  </r>
  <r>
    <x v="0"/>
    <x v="11"/>
    <n v="4112000771"/>
    <x v="190"/>
    <s v="07NPBPPL"/>
    <s v="FRUTTA PET BOTTLE PINEAPPLE 500ML (12PCS)"/>
    <n v="0"/>
    <n v="5"/>
    <n v="5"/>
    <n v="41"/>
    <n v="5581.4"/>
    <n v="418.6"/>
    <n v="1116.28"/>
    <x v="1"/>
    <x v="1"/>
    <x v="0"/>
    <x v="1"/>
    <x v="13"/>
    <x v="13"/>
    <x v="0"/>
    <x v="0"/>
    <x v="1"/>
  </r>
  <r>
    <x v="1"/>
    <x v="0"/>
    <n v="4112000001"/>
    <x v="0"/>
    <s v="03CSCOCK"/>
    <s v="CALIFORNIA SUN COCKTAIL X 40PCS"/>
    <n v="0"/>
    <n v="2"/>
    <n v="2"/>
    <n v="283"/>
    <n v="5023.26"/>
    <n v="376.74"/>
    <n v="2511.63"/>
    <x v="0"/>
    <x v="0"/>
    <x v="0"/>
    <x v="0"/>
    <x v="8"/>
    <x v="8"/>
    <x v="2"/>
    <x v="0"/>
    <x v="2"/>
  </r>
  <r>
    <x v="1"/>
    <x v="0"/>
    <n v="4112000001"/>
    <x v="0"/>
    <s v="03CSORG"/>
    <s v="CALIFORNIA SUN ORANGE X 40PCS"/>
    <n v="0"/>
    <n v="3"/>
    <n v="3"/>
    <n v="35"/>
    <n v="7534.89"/>
    <n v="565.12"/>
    <n v="2511.63"/>
    <x v="0"/>
    <x v="0"/>
    <x v="0"/>
    <x v="0"/>
    <x v="10"/>
    <x v="10"/>
    <x v="2"/>
    <x v="0"/>
    <x v="2"/>
  </r>
  <r>
    <x v="1"/>
    <x v="0"/>
    <n v="4112000001"/>
    <x v="0"/>
    <s v="03CSPNPL"/>
    <s v="CALIFORNIA SUN  PINEAPPLE X 40PCS"/>
    <n v="0"/>
    <n v="1"/>
    <n v="1"/>
    <n v="1"/>
    <n v="2511.63"/>
    <n v="188.37"/>
    <n v="2511.63"/>
    <x v="0"/>
    <x v="0"/>
    <x v="0"/>
    <x v="0"/>
    <x v="11"/>
    <x v="11"/>
    <x v="2"/>
    <x v="0"/>
    <x v="2"/>
  </r>
  <r>
    <x v="1"/>
    <x v="0"/>
    <n v="4112000001"/>
    <x v="0"/>
    <s v="03CSSBRY"/>
    <s v="CALIFORNIA SUN STRAWBERRY X 40PCS"/>
    <n v="0"/>
    <n v="2"/>
    <n v="2"/>
    <n v="244"/>
    <n v="5023.26"/>
    <n v="376.74"/>
    <n v="2511.63"/>
    <x v="0"/>
    <x v="0"/>
    <x v="0"/>
    <x v="0"/>
    <x v="16"/>
    <x v="16"/>
    <x v="2"/>
    <x v="0"/>
    <x v="2"/>
  </r>
  <r>
    <x v="1"/>
    <x v="0"/>
    <n v="4112000001"/>
    <x v="0"/>
    <s v="04NCTAPPLE"/>
    <s v="FRUTTA NATURAL  APPLE 250ML X 24PCS"/>
    <n v="0"/>
    <n v="3"/>
    <n v="3"/>
    <n v="0"/>
    <n v="9488.3700000000008"/>
    <n v="711.63"/>
    <n v="3162.79"/>
    <x v="0"/>
    <x v="0"/>
    <x v="0"/>
    <x v="0"/>
    <x v="20"/>
    <x v="20"/>
    <x v="0"/>
    <x v="0"/>
    <x v="3"/>
  </r>
  <r>
    <x v="1"/>
    <x v="0"/>
    <n v="4112000001"/>
    <x v="0"/>
    <s v="07NPBBKT"/>
    <s v="FRUTTA PET BOTTLE BLACKCURRENT 500ML (12PCS)"/>
    <n v="0"/>
    <n v="2"/>
    <n v="2"/>
    <n v="777"/>
    <n v="2232.56"/>
    <n v="167.44"/>
    <n v="1116.28"/>
    <x v="0"/>
    <x v="0"/>
    <x v="0"/>
    <x v="0"/>
    <x v="5"/>
    <x v="5"/>
    <x v="0"/>
    <x v="0"/>
    <x v="1"/>
  </r>
  <r>
    <x v="1"/>
    <x v="0"/>
    <n v="4112000001"/>
    <x v="0"/>
    <s v="07NPBCTL"/>
    <s v="FRUTTA PET BOTTLE  COCKTAIL 500ML (12PCS)"/>
    <n v="0"/>
    <n v="5"/>
    <n v="5"/>
    <n v="747"/>
    <n v="5581.4"/>
    <n v="418.6"/>
    <n v="1116.28"/>
    <x v="0"/>
    <x v="0"/>
    <x v="0"/>
    <x v="0"/>
    <x v="6"/>
    <x v="6"/>
    <x v="0"/>
    <x v="0"/>
    <x v="1"/>
  </r>
  <r>
    <x v="1"/>
    <x v="0"/>
    <n v="4112000001"/>
    <x v="0"/>
    <s v="07NPBORG"/>
    <s v="FRUTTA PET BOTTLE  ORANGE 500ML (12PCS)"/>
    <n v="0"/>
    <n v="4"/>
    <n v="4"/>
    <n v="985"/>
    <n v="4465.12"/>
    <n v="334.88"/>
    <n v="1116.28"/>
    <x v="0"/>
    <x v="0"/>
    <x v="0"/>
    <x v="0"/>
    <x v="7"/>
    <x v="7"/>
    <x v="0"/>
    <x v="0"/>
    <x v="1"/>
  </r>
  <r>
    <x v="1"/>
    <x v="0"/>
    <n v="4112000001"/>
    <x v="0"/>
    <s v="07NPBPPL"/>
    <s v="FRUTTA PET BOTTLE PINEAPPLE 500ML (12PCS)"/>
    <n v="0"/>
    <n v="3"/>
    <n v="3"/>
    <n v="1572"/>
    <n v="3348.84"/>
    <n v="251.16"/>
    <n v="1116.28"/>
    <x v="0"/>
    <x v="0"/>
    <x v="0"/>
    <x v="0"/>
    <x v="13"/>
    <x v="13"/>
    <x v="0"/>
    <x v="0"/>
    <x v="1"/>
  </r>
  <r>
    <x v="1"/>
    <x v="0"/>
    <n v="4112000165"/>
    <x v="168"/>
    <s v="07NPBBKT"/>
    <s v="FRUTTA PET BOTTLE BLACKCURRENT 500ML (12PCS)"/>
    <n v="0"/>
    <n v="150"/>
    <n v="150"/>
    <n v="777"/>
    <n v="167441.85999999999"/>
    <n v="12558.14"/>
    <n v="1116.28"/>
    <x v="0"/>
    <x v="4"/>
    <x v="0"/>
    <x v="6"/>
    <x v="5"/>
    <x v="5"/>
    <x v="0"/>
    <x v="0"/>
    <x v="1"/>
  </r>
  <r>
    <x v="1"/>
    <x v="0"/>
    <n v="4112000165"/>
    <x v="168"/>
    <s v="07NPBCTL"/>
    <s v="FRUTTA PET BOTTLE  COCKTAIL 500ML (12PCS)"/>
    <n v="0"/>
    <n v="200"/>
    <n v="200"/>
    <n v="747"/>
    <n v="223255.82"/>
    <n v="16744.189999999999"/>
    <n v="1116.28"/>
    <x v="0"/>
    <x v="4"/>
    <x v="0"/>
    <x v="6"/>
    <x v="6"/>
    <x v="6"/>
    <x v="0"/>
    <x v="0"/>
    <x v="1"/>
  </r>
  <r>
    <x v="1"/>
    <x v="0"/>
    <n v="4112000165"/>
    <x v="168"/>
    <s v="07NPBORG"/>
    <s v="FRUTTA PET BOTTLE  ORANGE 500ML (12PCS)"/>
    <n v="0"/>
    <n v="350"/>
    <n v="350"/>
    <n v="985"/>
    <n v="390697.68"/>
    <n v="29302.33"/>
    <n v="1116.28"/>
    <x v="0"/>
    <x v="4"/>
    <x v="0"/>
    <x v="6"/>
    <x v="7"/>
    <x v="7"/>
    <x v="0"/>
    <x v="0"/>
    <x v="1"/>
  </r>
  <r>
    <x v="1"/>
    <x v="0"/>
    <n v="4112000165"/>
    <x v="168"/>
    <s v="07NPBPPL"/>
    <s v="FRUTTA PET BOTTLE PINEAPPLE 500ML (12PCS)"/>
    <n v="0"/>
    <n v="300"/>
    <n v="300"/>
    <n v="1572"/>
    <n v="334883.73"/>
    <n v="25116.28"/>
    <n v="1116.28"/>
    <x v="0"/>
    <x v="4"/>
    <x v="0"/>
    <x v="6"/>
    <x v="13"/>
    <x v="13"/>
    <x v="0"/>
    <x v="0"/>
    <x v="1"/>
  </r>
  <r>
    <x v="1"/>
    <x v="0"/>
    <n v="4112000206"/>
    <x v="4"/>
    <s v="03CSAPPLE"/>
    <s v="CALIFORNIA SUN APPLE X 40PCS"/>
    <n v="0"/>
    <n v="25"/>
    <n v="25"/>
    <n v="155"/>
    <n v="62790.75"/>
    <n v="4709.3100000000004"/>
    <n v="2511.63"/>
    <x v="1"/>
    <x v="1"/>
    <x v="0"/>
    <x v="1"/>
    <x v="15"/>
    <x v="15"/>
    <x v="2"/>
    <x v="0"/>
    <x v="2"/>
  </r>
  <r>
    <x v="1"/>
    <x v="0"/>
    <n v="4112000206"/>
    <x v="4"/>
    <s v="03CSCOCK"/>
    <s v="CALIFORNIA SUN COCKTAIL X 40PCS"/>
    <n v="0"/>
    <n v="35"/>
    <n v="35"/>
    <n v="283"/>
    <n v="87907.05"/>
    <n v="6593.03"/>
    <n v="2511.63"/>
    <x v="1"/>
    <x v="1"/>
    <x v="0"/>
    <x v="1"/>
    <x v="8"/>
    <x v="8"/>
    <x v="2"/>
    <x v="0"/>
    <x v="2"/>
  </r>
  <r>
    <x v="1"/>
    <x v="0"/>
    <n v="4112000206"/>
    <x v="4"/>
    <s v="03CSORG"/>
    <s v="CALIFORNIA SUN ORANGE X 40PCS"/>
    <n v="0"/>
    <n v="15"/>
    <n v="15"/>
    <n v="35"/>
    <n v="37674.449999999997"/>
    <n v="2825.58"/>
    <n v="2511.63"/>
    <x v="1"/>
    <x v="1"/>
    <x v="0"/>
    <x v="1"/>
    <x v="10"/>
    <x v="10"/>
    <x v="2"/>
    <x v="0"/>
    <x v="2"/>
  </r>
  <r>
    <x v="1"/>
    <x v="0"/>
    <n v="4112000206"/>
    <x v="4"/>
    <s v="03CSPNPL"/>
    <s v="CALIFORNIA SUN  PINEAPPLE X 40PCS"/>
    <n v="0"/>
    <n v="15"/>
    <n v="15"/>
    <n v="1"/>
    <n v="37674.449999999997"/>
    <n v="2825.58"/>
    <n v="2511.63"/>
    <x v="1"/>
    <x v="1"/>
    <x v="0"/>
    <x v="1"/>
    <x v="11"/>
    <x v="11"/>
    <x v="2"/>
    <x v="0"/>
    <x v="2"/>
  </r>
  <r>
    <x v="1"/>
    <x v="0"/>
    <n v="4112000206"/>
    <x v="4"/>
    <s v="05CNCTAPPLE"/>
    <s v="FRUTTA NATURAL APPLE JUICE 1LTR X 10PCS"/>
    <n v="1"/>
    <n v="90"/>
    <n v="89"/>
    <n v="0"/>
    <n v="296000"/>
    <n v="22200"/>
    <n v="3325.84"/>
    <x v="1"/>
    <x v="1"/>
    <x v="0"/>
    <x v="1"/>
    <x v="0"/>
    <x v="0"/>
    <x v="0"/>
    <x v="0"/>
    <x v="0"/>
  </r>
  <r>
    <x v="1"/>
    <x v="0"/>
    <n v="4112000206"/>
    <x v="4"/>
    <s v="05CNCTCOCK"/>
    <s v="FRUTTA NATURAL COCKTAIL 1LTR X 10PCS"/>
    <n v="0"/>
    <n v="23"/>
    <n v="23"/>
    <n v="4"/>
    <n v="80000"/>
    <n v="6000"/>
    <n v="3478.26"/>
    <x v="1"/>
    <x v="1"/>
    <x v="0"/>
    <x v="1"/>
    <x v="14"/>
    <x v="14"/>
    <x v="0"/>
    <x v="0"/>
    <x v="0"/>
  </r>
  <r>
    <x v="1"/>
    <x v="0"/>
    <n v="4112000206"/>
    <x v="4"/>
    <s v="05CNCTORG"/>
    <s v="FRUTTA NATURAL ORANGE 1LTR X 10PCS"/>
    <n v="0"/>
    <n v="75"/>
    <n v="75"/>
    <n v="-60"/>
    <n v="300000"/>
    <n v="22500"/>
    <n v="4000"/>
    <x v="1"/>
    <x v="1"/>
    <x v="0"/>
    <x v="1"/>
    <x v="1"/>
    <x v="1"/>
    <x v="0"/>
    <x v="0"/>
    <x v="0"/>
  </r>
  <r>
    <x v="1"/>
    <x v="0"/>
    <n v="4112000206"/>
    <x v="4"/>
    <s v="05CNCTPNPL"/>
    <s v="FRUTTA NATURAL PINEAPPLE 1LTR X 10PCS"/>
    <n v="0"/>
    <n v="75"/>
    <n v="75"/>
    <n v="0"/>
    <n v="300000"/>
    <n v="22500"/>
    <n v="4000"/>
    <x v="1"/>
    <x v="1"/>
    <x v="0"/>
    <x v="1"/>
    <x v="18"/>
    <x v="18"/>
    <x v="0"/>
    <x v="0"/>
    <x v="0"/>
  </r>
  <r>
    <x v="1"/>
    <x v="0"/>
    <n v="4112000206"/>
    <x v="4"/>
    <s v="06MACCRNBRY"/>
    <s v="MACCAW DRINK CRANBERRY 1LTR X 10PCS"/>
    <n v="0"/>
    <n v="42"/>
    <n v="42"/>
    <n v="24"/>
    <n v="148837.21"/>
    <n v="11162.79"/>
    <n v="3543.74"/>
    <x v="1"/>
    <x v="1"/>
    <x v="0"/>
    <x v="1"/>
    <x v="3"/>
    <x v="3"/>
    <x v="1"/>
    <x v="0"/>
    <x v="0"/>
  </r>
  <r>
    <x v="1"/>
    <x v="0"/>
    <n v="4112000206"/>
    <x v="4"/>
    <s v="06MACORAGE"/>
    <s v="MACCAW DRINK ORANGE 1LTR X 10PCS"/>
    <n v="0"/>
    <n v="33"/>
    <n v="33"/>
    <n v="0"/>
    <n v="119069.77"/>
    <n v="8930.23"/>
    <n v="3608.17"/>
    <x v="1"/>
    <x v="1"/>
    <x v="0"/>
    <x v="1"/>
    <x v="19"/>
    <x v="19"/>
    <x v="1"/>
    <x v="0"/>
    <x v="0"/>
  </r>
  <r>
    <x v="1"/>
    <x v="0"/>
    <n v="4112000206"/>
    <x v="4"/>
    <s v="06MACPNPL"/>
    <s v="MACCAW DRINK PINEAPPLE 1LTR X 10PCS"/>
    <n v="0"/>
    <n v="31"/>
    <n v="31"/>
    <n v="35"/>
    <n v="100465.12"/>
    <n v="7534.88"/>
    <n v="3240.81"/>
    <x v="1"/>
    <x v="1"/>
    <x v="0"/>
    <x v="1"/>
    <x v="12"/>
    <x v="12"/>
    <x v="1"/>
    <x v="0"/>
    <x v="0"/>
  </r>
  <r>
    <x v="1"/>
    <x v="0"/>
    <n v="4112000206"/>
    <x v="4"/>
    <s v="07NPBBKT"/>
    <s v="FRUTTA PET BOTTLE BLACKCURRENT 500ML (12PCS)"/>
    <n v="0"/>
    <n v="27"/>
    <n v="27"/>
    <n v="777"/>
    <n v="27906.98"/>
    <n v="2093.02"/>
    <n v="1033.5899999999999"/>
    <x v="1"/>
    <x v="1"/>
    <x v="0"/>
    <x v="1"/>
    <x v="5"/>
    <x v="5"/>
    <x v="0"/>
    <x v="0"/>
    <x v="1"/>
  </r>
  <r>
    <x v="1"/>
    <x v="0"/>
    <n v="4112000206"/>
    <x v="4"/>
    <s v="07NPBCTL"/>
    <s v="FRUTTA PET BOTTLE  COCKTAIL 500ML (12PCS)"/>
    <n v="0"/>
    <n v="13"/>
    <n v="13"/>
    <n v="747"/>
    <n v="11162.79"/>
    <n v="837.21"/>
    <n v="858.68"/>
    <x v="1"/>
    <x v="1"/>
    <x v="0"/>
    <x v="1"/>
    <x v="6"/>
    <x v="6"/>
    <x v="0"/>
    <x v="0"/>
    <x v="1"/>
  </r>
  <r>
    <x v="1"/>
    <x v="0"/>
    <n v="4112000206"/>
    <x v="4"/>
    <s v="07NPBORG"/>
    <s v="FRUTTA PET BOTTLE  ORANGE 500ML (12PCS)"/>
    <n v="0"/>
    <n v="2"/>
    <n v="2"/>
    <n v="985"/>
    <n v="2232.56"/>
    <n v="167.44"/>
    <n v="1116.28"/>
    <x v="1"/>
    <x v="1"/>
    <x v="0"/>
    <x v="1"/>
    <x v="7"/>
    <x v="7"/>
    <x v="0"/>
    <x v="0"/>
    <x v="1"/>
  </r>
  <r>
    <x v="1"/>
    <x v="0"/>
    <n v="4112000206"/>
    <x v="4"/>
    <s v="07NPBPPL"/>
    <s v="FRUTTA PET BOTTLE PINEAPPLE 500ML (12PCS)"/>
    <n v="0"/>
    <n v="10"/>
    <n v="10"/>
    <n v="1572"/>
    <n v="11162.79"/>
    <n v="837.21"/>
    <n v="1116.28"/>
    <x v="1"/>
    <x v="1"/>
    <x v="0"/>
    <x v="1"/>
    <x v="13"/>
    <x v="13"/>
    <x v="0"/>
    <x v="0"/>
    <x v="1"/>
  </r>
  <r>
    <x v="1"/>
    <x v="0"/>
    <n v="4112000208"/>
    <x v="102"/>
    <s v="04NCTAPPLE"/>
    <s v="FRUTTA NATURAL  APPLE 250ML X 24PCS"/>
    <n v="0"/>
    <n v="1"/>
    <n v="1"/>
    <n v="0"/>
    <n v="3162.79"/>
    <n v="237.21"/>
    <n v="3162.79"/>
    <x v="1"/>
    <x v="1"/>
    <x v="0"/>
    <x v="1"/>
    <x v="20"/>
    <x v="20"/>
    <x v="0"/>
    <x v="0"/>
    <x v="3"/>
  </r>
  <r>
    <x v="1"/>
    <x v="0"/>
    <n v="4112000208"/>
    <x v="102"/>
    <s v="05CNCTAPPLE"/>
    <s v="FRUTTA NATURAL APPLE JUICE 1LTR X 10PCS"/>
    <n v="0"/>
    <n v="3"/>
    <n v="3"/>
    <n v="0"/>
    <n v="12000"/>
    <n v="900"/>
    <n v="4000"/>
    <x v="1"/>
    <x v="1"/>
    <x v="0"/>
    <x v="1"/>
    <x v="0"/>
    <x v="0"/>
    <x v="0"/>
    <x v="0"/>
    <x v="0"/>
  </r>
  <r>
    <x v="1"/>
    <x v="0"/>
    <n v="4112000208"/>
    <x v="102"/>
    <s v="05CNCTCOCK"/>
    <s v="FRUTTA NATURAL COCKTAIL 1LTR X 10PCS"/>
    <n v="0"/>
    <n v="2"/>
    <n v="2"/>
    <n v="4"/>
    <n v="8000"/>
    <n v="600"/>
    <n v="4000"/>
    <x v="1"/>
    <x v="1"/>
    <x v="0"/>
    <x v="1"/>
    <x v="14"/>
    <x v="14"/>
    <x v="0"/>
    <x v="0"/>
    <x v="0"/>
  </r>
  <r>
    <x v="1"/>
    <x v="0"/>
    <n v="4112000208"/>
    <x v="102"/>
    <s v="05CNCTORG"/>
    <s v="FRUTTA NATURAL ORANGE 1LTR X 10PCS"/>
    <n v="0"/>
    <n v="2"/>
    <n v="2"/>
    <n v="-60"/>
    <n v="8000"/>
    <n v="600"/>
    <n v="4000"/>
    <x v="1"/>
    <x v="1"/>
    <x v="0"/>
    <x v="1"/>
    <x v="1"/>
    <x v="1"/>
    <x v="0"/>
    <x v="0"/>
    <x v="0"/>
  </r>
  <r>
    <x v="1"/>
    <x v="0"/>
    <n v="4112000208"/>
    <x v="102"/>
    <s v="05CNCTPNPL"/>
    <s v="FRUTTA NATURAL PINEAPPLE 1LTR X 10PCS"/>
    <n v="0"/>
    <n v="3"/>
    <n v="3"/>
    <n v="0"/>
    <n v="12000"/>
    <n v="900"/>
    <n v="4000"/>
    <x v="1"/>
    <x v="1"/>
    <x v="0"/>
    <x v="1"/>
    <x v="18"/>
    <x v="18"/>
    <x v="0"/>
    <x v="0"/>
    <x v="0"/>
  </r>
  <r>
    <x v="1"/>
    <x v="0"/>
    <n v="4112000208"/>
    <x v="102"/>
    <s v="06MACCRNBRY"/>
    <s v="MACCAW DRINK CRANBERRY 1LTR X 10PCS"/>
    <n v="0"/>
    <n v="2"/>
    <n v="2"/>
    <n v="24"/>
    <n v="7441.86"/>
    <n v="558.14"/>
    <n v="3720.93"/>
    <x v="1"/>
    <x v="1"/>
    <x v="0"/>
    <x v="1"/>
    <x v="3"/>
    <x v="3"/>
    <x v="1"/>
    <x v="0"/>
    <x v="0"/>
  </r>
  <r>
    <x v="1"/>
    <x v="0"/>
    <n v="4112000208"/>
    <x v="102"/>
    <s v="06MACORAGE"/>
    <s v="MACCAW DRINK ORANGE 1LTR X 10PCS"/>
    <n v="0"/>
    <n v="2"/>
    <n v="2"/>
    <n v="0"/>
    <n v="7441.86"/>
    <n v="558.14"/>
    <n v="3720.93"/>
    <x v="1"/>
    <x v="1"/>
    <x v="0"/>
    <x v="1"/>
    <x v="19"/>
    <x v="19"/>
    <x v="1"/>
    <x v="0"/>
    <x v="0"/>
  </r>
  <r>
    <x v="1"/>
    <x v="0"/>
    <n v="4112000208"/>
    <x v="102"/>
    <s v="06MACPNPL"/>
    <s v="MACCAW DRINK PINEAPPLE 1LTR X 10PCS"/>
    <n v="0"/>
    <n v="3"/>
    <n v="3"/>
    <n v="35"/>
    <n v="11162.79"/>
    <n v="837.21"/>
    <n v="3720.93"/>
    <x v="1"/>
    <x v="1"/>
    <x v="0"/>
    <x v="1"/>
    <x v="12"/>
    <x v="12"/>
    <x v="1"/>
    <x v="0"/>
    <x v="0"/>
  </r>
  <r>
    <x v="1"/>
    <x v="0"/>
    <n v="4112000208"/>
    <x v="102"/>
    <s v="07NPBBKT"/>
    <s v="FRUTTA PET BOTTLE BLACKCURRENT 500ML (12PCS)"/>
    <n v="0"/>
    <n v="1"/>
    <n v="1"/>
    <n v="777"/>
    <n v="1116.28"/>
    <n v="83.72"/>
    <n v="1116.28"/>
    <x v="1"/>
    <x v="1"/>
    <x v="0"/>
    <x v="1"/>
    <x v="5"/>
    <x v="5"/>
    <x v="0"/>
    <x v="0"/>
    <x v="1"/>
  </r>
  <r>
    <x v="1"/>
    <x v="0"/>
    <n v="4112000208"/>
    <x v="102"/>
    <s v="07NPBCTL"/>
    <s v="FRUTTA PET BOTTLE  COCKTAIL 500ML (12PCS)"/>
    <n v="0"/>
    <n v="1"/>
    <n v="1"/>
    <n v="747"/>
    <n v="1116.28"/>
    <n v="83.72"/>
    <n v="1116.28"/>
    <x v="1"/>
    <x v="1"/>
    <x v="0"/>
    <x v="1"/>
    <x v="6"/>
    <x v="6"/>
    <x v="0"/>
    <x v="0"/>
    <x v="1"/>
  </r>
  <r>
    <x v="1"/>
    <x v="0"/>
    <n v="4112000208"/>
    <x v="102"/>
    <s v="07NPBORG"/>
    <s v="FRUTTA PET BOTTLE  ORANGE 500ML (12PCS)"/>
    <n v="0"/>
    <n v="1"/>
    <n v="1"/>
    <n v="985"/>
    <n v="1116.28"/>
    <n v="83.72"/>
    <n v="1116.28"/>
    <x v="1"/>
    <x v="1"/>
    <x v="0"/>
    <x v="1"/>
    <x v="7"/>
    <x v="7"/>
    <x v="0"/>
    <x v="0"/>
    <x v="1"/>
  </r>
  <r>
    <x v="1"/>
    <x v="0"/>
    <n v="4112000208"/>
    <x v="102"/>
    <s v="07NPBPPL"/>
    <s v="FRUTTA PET BOTTLE PINEAPPLE 500ML (12PCS)"/>
    <n v="0"/>
    <n v="1"/>
    <n v="1"/>
    <n v="1572"/>
    <n v="1116.28"/>
    <n v="83.72"/>
    <n v="1116.28"/>
    <x v="1"/>
    <x v="1"/>
    <x v="0"/>
    <x v="1"/>
    <x v="13"/>
    <x v="13"/>
    <x v="0"/>
    <x v="0"/>
    <x v="1"/>
  </r>
  <r>
    <x v="1"/>
    <x v="0"/>
    <n v="4112000219"/>
    <x v="7"/>
    <s v="05CNCTAPPLE"/>
    <s v="FRUTTA NATURAL APPLE JUICE 1LTR X 10PCS"/>
    <n v="0"/>
    <n v="300"/>
    <n v="300"/>
    <n v="0"/>
    <n v="1200000"/>
    <n v="90000"/>
    <n v="4000"/>
    <x v="1"/>
    <x v="1"/>
    <x v="1"/>
    <x v="4"/>
    <x v="0"/>
    <x v="0"/>
    <x v="0"/>
    <x v="1"/>
    <x v="0"/>
  </r>
  <r>
    <x v="1"/>
    <x v="0"/>
    <n v="4112000219"/>
    <x v="7"/>
    <s v="05CNCTORG"/>
    <s v="FRUTTA NATURAL ORANGE 1LTR X 10PCS"/>
    <n v="0"/>
    <n v="1250"/>
    <n v="1250"/>
    <n v="-60"/>
    <n v="5000000"/>
    <n v="375000"/>
    <n v="4000"/>
    <x v="1"/>
    <x v="1"/>
    <x v="1"/>
    <x v="4"/>
    <x v="1"/>
    <x v="1"/>
    <x v="0"/>
    <x v="1"/>
    <x v="0"/>
  </r>
  <r>
    <x v="1"/>
    <x v="0"/>
    <n v="4112000219"/>
    <x v="7"/>
    <s v="05CNCTPNPL"/>
    <s v="FRUTTA NATURAL PINEAPPLE 1LTR X 10PCS"/>
    <n v="0"/>
    <n v="450"/>
    <n v="450"/>
    <n v="0"/>
    <n v="1800000"/>
    <n v="135000"/>
    <n v="4000"/>
    <x v="1"/>
    <x v="1"/>
    <x v="1"/>
    <x v="4"/>
    <x v="18"/>
    <x v="18"/>
    <x v="0"/>
    <x v="1"/>
    <x v="0"/>
  </r>
  <r>
    <x v="1"/>
    <x v="0"/>
    <n v="4112000219"/>
    <x v="7"/>
    <s v="06MACCRNBRY"/>
    <s v="MACCAW DRINK CRANBERRY 1LTR X 10PCS"/>
    <n v="0"/>
    <n v="1500"/>
    <n v="1500"/>
    <n v="24"/>
    <n v="5581395.2999999998"/>
    <n v="418604.65"/>
    <n v="3720.93"/>
    <x v="1"/>
    <x v="1"/>
    <x v="1"/>
    <x v="4"/>
    <x v="3"/>
    <x v="3"/>
    <x v="1"/>
    <x v="1"/>
    <x v="0"/>
  </r>
  <r>
    <x v="1"/>
    <x v="0"/>
    <n v="4112000219"/>
    <x v="7"/>
    <s v="06MACORAGE"/>
    <s v="MACCAW DRINK ORANGE 1LTR X 10PCS"/>
    <n v="0"/>
    <n v="1500"/>
    <n v="1500"/>
    <n v="0"/>
    <n v="5581395.2999999998"/>
    <n v="418604.65"/>
    <n v="3720.93"/>
    <x v="1"/>
    <x v="1"/>
    <x v="1"/>
    <x v="4"/>
    <x v="19"/>
    <x v="19"/>
    <x v="1"/>
    <x v="1"/>
    <x v="0"/>
  </r>
  <r>
    <x v="1"/>
    <x v="0"/>
    <n v="4112000219"/>
    <x v="7"/>
    <s v="06MACPNPL"/>
    <s v="MACCAW DRINK PINEAPPLE 1LTR X 10PCS"/>
    <n v="0"/>
    <n v="600"/>
    <n v="600"/>
    <n v="35"/>
    <n v="2232558.12"/>
    <n v="167441.85999999999"/>
    <n v="3720.93"/>
    <x v="1"/>
    <x v="1"/>
    <x v="1"/>
    <x v="4"/>
    <x v="12"/>
    <x v="12"/>
    <x v="1"/>
    <x v="1"/>
    <x v="0"/>
  </r>
  <r>
    <x v="1"/>
    <x v="0"/>
    <n v="4112000232"/>
    <x v="9"/>
    <s v="03CSCOCK"/>
    <s v="CALIFORNIA SUN COCKTAIL X 40PCS"/>
    <n v="0"/>
    <n v="3"/>
    <n v="3"/>
    <n v="283"/>
    <n v="7534.89"/>
    <n v="565.12"/>
    <n v="2511.63"/>
    <x v="1"/>
    <x v="1"/>
    <x v="0"/>
    <x v="1"/>
    <x v="8"/>
    <x v="8"/>
    <x v="2"/>
    <x v="0"/>
    <x v="2"/>
  </r>
  <r>
    <x v="1"/>
    <x v="0"/>
    <n v="4112000232"/>
    <x v="9"/>
    <s v="05CNCTAPPLE"/>
    <s v="FRUTTA NATURAL APPLE JUICE 1LTR X 10PCS"/>
    <n v="4"/>
    <n v="58"/>
    <n v="54"/>
    <n v="0"/>
    <n v="184000"/>
    <n v="13800"/>
    <n v="3407.41"/>
    <x v="1"/>
    <x v="1"/>
    <x v="0"/>
    <x v="1"/>
    <x v="0"/>
    <x v="0"/>
    <x v="0"/>
    <x v="0"/>
    <x v="0"/>
  </r>
  <r>
    <x v="1"/>
    <x v="0"/>
    <n v="4112000232"/>
    <x v="9"/>
    <s v="05CNCTORG"/>
    <s v="FRUTTA NATURAL ORANGE 1LTR X 10PCS"/>
    <n v="0"/>
    <n v="50"/>
    <n v="50"/>
    <n v="-60"/>
    <n v="200000"/>
    <n v="15000"/>
    <n v="4000"/>
    <x v="1"/>
    <x v="1"/>
    <x v="0"/>
    <x v="1"/>
    <x v="1"/>
    <x v="1"/>
    <x v="0"/>
    <x v="0"/>
    <x v="0"/>
  </r>
  <r>
    <x v="1"/>
    <x v="0"/>
    <n v="4112000232"/>
    <x v="9"/>
    <s v="05CNCTPNPL"/>
    <s v="FRUTTA NATURAL PINEAPPLE 1LTR X 10PCS"/>
    <n v="0"/>
    <n v="50"/>
    <n v="50"/>
    <n v="0"/>
    <n v="200000"/>
    <n v="15000"/>
    <n v="4000"/>
    <x v="1"/>
    <x v="1"/>
    <x v="0"/>
    <x v="1"/>
    <x v="18"/>
    <x v="18"/>
    <x v="0"/>
    <x v="0"/>
    <x v="0"/>
  </r>
  <r>
    <x v="1"/>
    <x v="0"/>
    <n v="4112000232"/>
    <x v="9"/>
    <s v="06MACCRNBRY"/>
    <s v="MACCAW DRINK CRANBERRY 1LTR X 10PCS"/>
    <n v="0"/>
    <n v="3"/>
    <n v="3"/>
    <n v="24"/>
    <n v="11162.79"/>
    <n v="837.21"/>
    <n v="3720.93"/>
    <x v="1"/>
    <x v="1"/>
    <x v="0"/>
    <x v="1"/>
    <x v="3"/>
    <x v="3"/>
    <x v="1"/>
    <x v="0"/>
    <x v="0"/>
  </r>
  <r>
    <x v="1"/>
    <x v="0"/>
    <n v="4112000232"/>
    <x v="9"/>
    <s v="06MACORAGE"/>
    <s v="MACCAW DRINK ORANGE 1LTR X 10PCS"/>
    <n v="0"/>
    <n v="3"/>
    <n v="3"/>
    <n v="0"/>
    <n v="11162.79"/>
    <n v="837.21"/>
    <n v="3720.93"/>
    <x v="1"/>
    <x v="1"/>
    <x v="0"/>
    <x v="1"/>
    <x v="19"/>
    <x v="19"/>
    <x v="1"/>
    <x v="0"/>
    <x v="0"/>
  </r>
  <r>
    <x v="1"/>
    <x v="0"/>
    <n v="4112000232"/>
    <x v="9"/>
    <s v="07NPBBKT"/>
    <s v="FRUTTA PET BOTTLE BLACKCURRENT 500ML (12PCS)"/>
    <n v="0"/>
    <n v="8"/>
    <n v="8"/>
    <n v="777"/>
    <n v="8930.23"/>
    <n v="669.77"/>
    <n v="1116.28"/>
    <x v="1"/>
    <x v="1"/>
    <x v="0"/>
    <x v="1"/>
    <x v="5"/>
    <x v="5"/>
    <x v="0"/>
    <x v="0"/>
    <x v="1"/>
  </r>
  <r>
    <x v="1"/>
    <x v="0"/>
    <n v="4112000232"/>
    <x v="9"/>
    <s v="07NPBCTL"/>
    <s v="FRUTTA PET BOTTLE  COCKTAIL 500ML (12PCS)"/>
    <n v="0"/>
    <n v="10"/>
    <n v="10"/>
    <n v="747"/>
    <n v="11162.79"/>
    <n v="837.21"/>
    <n v="1116.28"/>
    <x v="1"/>
    <x v="1"/>
    <x v="0"/>
    <x v="1"/>
    <x v="6"/>
    <x v="6"/>
    <x v="0"/>
    <x v="0"/>
    <x v="1"/>
  </r>
  <r>
    <x v="1"/>
    <x v="0"/>
    <n v="4112000232"/>
    <x v="9"/>
    <s v="07NPBORG"/>
    <s v="FRUTTA PET BOTTLE  ORANGE 500ML (12PCS)"/>
    <n v="0"/>
    <n v="13"/>
    <n v="13"/>
    <n v="985"/>
    <n v="11162.79"/>
    <n v="837.21"/>
    <n v="858.68"/>
    <x v="1"/>
    <x v="1"/>
    <x v="0"/>
    <x v="1"/>
    <x v="7"/>
    <x v="7"/>
    <x v="0"/>
    <x v="0"/>
    <x v="1"/>
  </r>
  <r>
    <x v="1"/>
    <x v="0"/>
    <n v="4112000232"/>
    <x v="9"/>
    <s v="07NPBPPL"/>
    <s v="FRUTTA PET BOTTLE PINEAPPLE 500ML (12PCS)"/>
    <n v="0"/>
    <n v="10"/>
    <n v="10"/>
    <n v="1572"/>
    <n v="11162.79"/>
    <n v="837.21"/>
    <n v="1116.28"/>
    <x v="1"/>
    <x v="1"/>
    <x v="0"/>
    <x v="1"/>
    <x v="13"/>
    <x v="13"/>
    <x v="0"/>
    <x v="0"/>
    <x v="1"/>
  </r>
  <r>
    <x v="1"/>
    <x v="0"/>
    <n v="4112000234"/>
    <x v="10"/>
    <s v="03CSAPPLE"/>
    <s v="CALIFORNIA SUN APPLE X 40PCS"/>
    <n v="1"/>
    <n v="140"/>
    <n v="139"/>
    <n v="155"/>
    <n v="349116.57"/>
    <n v="26183.74"/>
    <n v="2511.63"/>
    <x v="1"/>
    <x v="1"/>
    <x v="0"/>
    <x v="1"/>
    <x v="15"/>
    <x v="15"/>
    <x v="2"/>
    <x v="0"/>
    <x v="2"/>
  </r>
  <r>
    <x v="1"/>
    <x v="0"/>
    <n v="4112000234"/>
    <x v="10"/>
    <s v="03CSCOCK"/>
    <s v="CALIFORNIA SUN COCKTAIL X 40PCS"/>
    <n v="3"/>
    <n v="440"/>
    <n v="437"/>
    <n v="283"/>
    <n v="1097582.31"/>
    <n v="82318.67"/>
    <n v="2511.63"/>
    <x v="1"/>
    <x v="1"/>
    <x v="0"/>
    <x v="1"/>
    <x v="8"/>
    <x v="8"/>
    <x v="2"/>
    <x v="0"/>
    <x v="2"/>
  </r>
  <r>
    <x v="1"/>
    <x v="0"/>
    <n v="4112000234"/>
    <x v="10"/>
    <s v="03CSORG"/>
    <s v="CALIFORNIA SUN ORANGE X 40PCS"/>
    <n v="5"/>
    <n v="440"/>
    <n v="435"/>
    <n v="35"/>
    <n v="1092559.05"/>
    <n v="81941.929999999993"/>
    <n v="2511.63"/>
    <x v="1"/>
    <x v="1"/>
    <x v="0"/>
    <x v="1"/>
    <x v="10"/>
    <x v="10"/>
    <x v="2"/>
    <x v="0"/>
    <x v="2"/>
  </r>
  <r>
    <x v="1"/>
    <x v="0"/>
    <n v="4112000234"/>
    <x v="10"/>
    <s v="03CSPNPL"/>
    <s v="CALIFORNIA SUN  PINEAPPLE X 40PCS"/>
    <n v="0"/>
    <n v="120"/>
    <n v="120"/>
    <n v="1"/>
    <n v="301395.59999999998"/>
    <n v="22604.67"/>
    <n v="2511.63"/>
    <x v="1"/>
    <x v="1"/>
    <x v="0"/>
    <x v="1"/>
    <x v="11"/>
    <x v="11"/>
    <x v="2"/>
    <x v="0"/>
    <x v="2"/>
  </r>
  <r>
    <x v="1"/>
    <x v="0"/>
    <n v="4112000234"/>
    <x v="10"/>
    <s v="05CNCTAPPLE"/>
    <s v="FRUTTA NATURAL APPLE JUICE 1LTR X 10PCS"/>
    <n v="1"/>
    <n v="258"/>
    <n v="257"/>
    <n v="0"/>
    <n v="968000"/>
    <n v="72600"/>
    <n v="3766.54"/>
    <x v="1"/>
    <x v="1"/>
    <x v="0"/>
    <x v="1"/>
    <x v="0"/>
    <x v="0"/>
    <x v="0"/>
    <x v="0"/>
    <x v="0"/>
  </r>
  <r>
    <x v="1"/>
    <x v="0"/>
    <n v="4112000234"/>
    <x v="10"/>
    <s v="05CNCTCOCK"/>
    <s v="FRUTTA NATURAL COCKTAIL 1LTR X 10PCS"/>
    <n v="2"/>
    <n v="146"/>
    <n v="144"/>
    <n v="4"/>
    <n v="532000"/>
    <n v="39900"/>
    <n v="3694.44"/>
    <x v="1"/>
    <x v="1"/>
    <x v="0"/>
    <x v="1"/>
    <x v="14"/>
    <x v="14"/>
    <x v="0"/>
    <x v="0"/>
    <x v="0"/>
  </r>
  <r>
    <x v="1"/>
    <x v="0"/>
    <n v="4112000234"/>
    <x v="10"/>
    <s v="05CNCTPNPL"/>
    <s v="FRUTTA NATURAL PINEAPPLE 1LTR X 10PCS"/>
    <n v="20"/>
    <n v="260"/>
    <n v="240"/>
    <n v="0"/>
    <n v="892000"/>
    <n v="66900"/>
    <n v="3716.67"/>
    <x v="1"/>
    <x v="1"/>
    <x v="0"/>
    <x v="1"/>
    <x v="18"/>
    <x v="18"/>
    <x v="0"/>
    <x v="0"/>
    <x v="0"/>
  </r>
  <r>
    <x v="1"/>
    <x v="0"/>
    <n v="4112000234"/>
    <x v="10"/>
    <s v="06MACORAGE"/>
    <s v="MACCAW DRINK ORANGE 1LTR X 10PCS"/>
    <n v="5"/>
    <n v="190"/>
    <n v="185"/>
    <n v="0"/>
    <n v="662325.57999999996"/>
    <n v="49674.42"/>
    <n v="3580.14"/>
    <x v="1"/>
    <x v="1"/>
    <x v="0"/>
    <x v="1"/>
    <x v="19"/>
    <x v="19"/>
    <x v="1"/>
    <x v="0"/>
    <x v="0"/>
  </r>
  <r>
    <x v="1"/>
    <x v="0"/>
    <n v="4112000234"/>
    <x v="10"/>
    <s v="06MACPNPL"/>
    <s v="MACCAW DRINK PINEAPPLE 1LTR X 10PCS"/>
    <n v="0"/>
    <n v="194"/>
    <n v="194"/>
    <n v="35"/>
    <n v="677209.3"/>
    <n v="50790.7"/>
    <n v="3490.77"/>
    <x v="1"/>
    <x v="1"/>
    <x v="0"/>
    <x v="1"/>
    <x v="12"/>
    <x v="12"/>
    <x v="1"/>
    <x v="0"/>
    <x v="0"/>
  </r>
  <r>
    <x v="1"/>
    <x v="0"/>
    <n v="4112000234"/>
    <x v="10"/>
    <s v="07NPBCTL"/>
    <s v="FRUTTA PET BOTTLE  COCKTAIL 500ML (12PCS)"/>
    <n v="0"/>
    <n v="174"/>
    <n v="174"/>
    <n v="747"/>
    <n v="167441.85999999999"/>
    <n v="12558.14"/>
    <n v="962.31"/>
    <x v="1"/>
    <x v="1"/>
    <x v="0"/>
    <x v="1"/>
    <x v="6"/>
    <x v="6"/>
    <x v="0"/>
    <x v="0"/>
    <x v="1"/>
  </r>
  <r>
    <x v="1"/>
    <x v="0"/>
    <n v="4112000234"/>
    <x v="10"/>
    <s v="07NPBORG"/>
    <s v="FRUTTA PET BOTTLE  ORANGE 500ML (12PCS)"/>
    <n v="1"/>
    <n v="156"/>
    <n v="155"/>
    <n v="985"/>
    <n v="166325.59"/>
    <n v="12474.42"/>
    <n v="1073.07"/>
    <x v="1"/>
    <x v="1"/>
    <x v="0"/>
    <x v="1"/>
    <x v="7"/>
    <x v="7"/>
    <x v="0"/>
    <x v="0"/>
    <x v="1"/>
  </r>
  <r>
    <x v="1"/>
    <x v="0"/>
    <n v="4112000243"/>
    <x v="12"/>
    <s v="05CNCTAPPLE"/>
    <s v="FRUTTA NATURAL APPLE JUICE 1LTR X 10PCS"/>
    <n v="20"/>
    <n v="205"/>
    <n v="185"/>
    <n v="0"/>
    <n v="703000"/>
    <n v="52725"/>
    <n v="3800"/>
    <x v="1"/>
    <x v="1"/>
    <x v="0"/>
    <x v="1"/>
    <x v="0"/>
    <x v="0"/>
    <x v="0"/>
    <x v="0"/>
    <x v="0"/>
  </r>
  <r>
    <x v="1"/>
    <x v="0"/>
    <n v="4112000243"/>
    <x v="12"/>
    <s v="05CNCTCOCK"/>
    <s v="FRUTTA NATURAL COCKTAIL 1LTR X 10PCS"/>
    <n v="0"/>
    <n v="75"/>
    <n v="75"/>
    <n v="4"/>
    <n v="285000"/>
    <n v="21375"/>
    <n v="3800"/>
    <x v="1"/>
    <x v="1"/>
    <x v="0"/>
    <x v="1"/>
    <x v="14"/>
    <x v="14"/>
    <x v="0"/>
    <x v="0"/>
    <x v="0"/>
  </r>
  <r>
    <x v="1"/>
    <x v="0"/>
    <n v="4112000243"/>
    <x v="12"/>
    <s v="05CNCTORG"/>
    <s v="FRUTTA NATURAL ORANGE 1LTR X 10PCS"/>
    <n v="1"/>
    <n v="175"/>
    <n v="174"/>
    <n v="-60"/>
    <n v="661200"/>
    <n v="49590"/>
    <n v="3800"/>
    <x v="1"/>
    <x v="1"/>
    <x v="0"/>
    <x v="1"/>
    <x v="1"/>
    <x v="1"/>
    <x v="0"/>
    <x v="0"/>
    <x v="0"/>
  </r>
  <r>
    <x v="1"/>
    <x v="0"/>
    <n v="4112000243"/>
    <x v="12"/>
    <s v="05CNCTPNPL"/>
    <s v="FRUTTA NATURAL PINEAPPLE 1LTR X 10PCS"/>
    <n v="7"/>
    <n v="144"/>
    <n v="137"/>
    <n v="0"/>
    <n v="520600"/>
    <n v="39045"/>
    <n v="3800"/>
    <x v="1"/>
    <x v="1"/>
    <x v="0"/>
    <x v="1"/>
    <x v="18"/>
    <x v="18"/>
    <x v="0"/>
    <x v="0"/>
    <x v="0"/>
  </r>
  <r>
    <x v="1"/>
    <x v="0"/>
    <n v="4112000243"/>
    <x v="12"/>
    <s v="06MACCRNBRY"/>
    <s v="MACCAW DRINK CRANBERRY 1LTR X 10PCS"/>
    <n v="20"/>
    <n v="215"/>
    <n v="195"/>
    <n v="24"/>
    <n v="689302.32"/>
    <n v="51697.67"/>
    <n v="3534.88"/>
    <x v="1"/>
    <x v="1"/>
    <x v="0"/>
    <x v="1"/>
    <x v="3"/>
    <x v="3"/>
    <x v="1"/>
    <x v="0"/>
    <x v="0"/>
  </r>
  <r>
    <x v="1"/>
    <x v="0"/>
    <n v="4112000243"/>
    <x v="12"/>
    <s v="06MACORAGE"/>
    <s v="MACCAW DRINK ORANGE 1LTR X 10PCS"/>
    <n v="20"/>
    <n v="232"/>
    <n v="212"/>
    <n v="0"/>
    <n v="749395.34"/>
    <n v="56204.65"/>
    <n v="3534.88"/>
    <x v="1"/>
    <x v="1"/>
    <x v="0"/>
    <x v="1"/>
    <x v="19"/>
    <x v="19"/>
    <x v="1"/>
    <x v="0"/>
    <x v="0"/>
  </r>
  <r>
    <x v="1"/>
    <x v="0"/>
    <n v="4112000243"/>
    <x v="12"/>
    <s v="06MACPNPL"/>
    <s v="MACCAW DRINK PINEAPPLE 1LTR X 10PCS"/>
    <n v="15"/>
    <n v="100"/>
    <n v="85"/>
    <n v="35"/>
    <n v="300465.11"/>
    <n v="22534.880000000001"/>
    <n v="3534.88"/>
    <x v="1"/>
    <x v="1"/>
    <x v="0"/>
    <x v="1"/>
    <x v="12"/>
    <x v="12"/>
    <x v="1"/>
    <x v="0"/>
    <x v="0"/>
  </r>
  <r>
    <x v="1"/>
    <x v="0"/>
    <n v="4112000243"/>
    <x v="12"/>
    <s v="07NPBBKT"/>
    <s v="FRUTTA PET BOTTLE BLACKCURRENT 500ML (12PCS)"/>
    <n v="6"/>
    <n v="180"/>
    <n v="174"/>
    <n v="777"/>
    <n v="199897.65"/>
    <n v="14992.32"/>
    <n v="1148.8399999999999"/>
    <x v="1"/>
    <x v="1"/>
    <x v="0"/>
    <x v="1"/>
    <x v="5"/>
    <x v="5"/>
    <x v="0"/>
    <x v="0"/>
    <x v="1"/>
  </r>
  <r>
    <x v="1"/>
    <x v="0"/>
    <n v="4112000243"/>
    <x v="12"/>
    <s v="07NPBCTL"/>
    <s v="FRUTTA PET BOTTLE  COCKTAIL 500ML (12PCS)"/>
    <n v="0"/>
    <n v="125"/>
    <n v="125"/>
    <n v="747"/>
    <n v="143604.65"/>
    <n v="10770.35"/>
    <n v="1148.8399999999999"/>
    <x v="1"/>
    <x v="1"/>
    <x v="0"/>
    <x v="1"/>
    <x v="6"/>
    <x v="6"/>
    <x v="0"/>
    <x v="0"/>
    <x v="1"/>
  </r>
  <r>
    <x v="1"/>
    <x v="0"/>
    <n v="4112000243"/>
    <x v="12"/>
    <s v="07NPBORG"/>
    <s v="FRUTTA PET BOTTLE  ORANGE 500ML (12PCS)"/>
    <n v="0"/>
    <n v="195"/>
    <n v="195"/>
    <n v="985"/>
    <n v="224023.25"/>
    <n v="16801.740000000002"/>
    <n v="1148.8399999999999"/>
    <x v="1"/>
    <x v="1"/>
    <x v="0"/>
    <x v="1"/>
    <x v="7"/>
    <x v="7"/>
    <x v="0"/>
    <x v="0"/>
    <x v="1"/>
  </r>
  <r>
    <x v="1"/>
    <x v="0"/>
    <n v="4112000271"/>
    <x v="15"/>
    <s v="03CSAPPLE"/>
    <s v="CALIFORNIA SUN APPLE X 40PCS"/>
    <n v="61"/>
    <n v="239"/>
    <n v="178"/>
    <n v="155"/>
    <n v="467187.7"/>
    <n v="35039.08"/>
    <n v="2624.65"/>
    <x v="1"/>
    <x v="1"/>
    <x v="0"/>
    <x v="1"/>
    <x v="15"/>
    <x v="15"/>
    <x v="2"/>
    <x v="0"/>
    <x v="2"/>
  </r>
  <r>
    <x v="1"/>
    <x v="0"/>
    <n v="4112000271"/>
    <x v="15"/>
    <s v="03CSCOCK"/>
    <s v="CALIFORNIA SUN COCKTAIL X 40PCS"/>
    <n v="21"/>
    <n v="287"/>
    <n v="266"/>
    <n v="283"/>
    <n v="698156.9"/>
    <n v="52361.77"/>
    <n v="2624.65"/>
    <x v="1"/>
    <x v="1"/>
    <x v="0"/>
    <x v="1"/>
    <x v="8"/>
    <x v="8"/>
    <x v="2"/>
    <x v="0"/>
    <x v="2"/>
  </r>
  <r>
    <x v="1"/>
    <x v="0"/>
    <n v="4112000271"/>
    <x v="15"/>
    <s v="03CSMNG"/>
    <s v="CALIFORNIA SUN MANGO X 40PCS"/>
    <n v="9"/>
    <n v="9"/>
    <n v="0"/>
    <n v="214"/>
    <n v="0"/>
    <n v="0"/>
    <n v="0"/>
    <x v="1"/>
    <x v="1"/>
    <x v="0"/>
    <x v="1"/>
    <x v="9"/>
    <x v="9"/>
    <x v="2"/>
    <x v="0"/>
    <x v="2"/>
  </r>
  <r>
    <x v="1"/>
    <x v="0"/>
    <n v="4112000271"/>
    <x v="15"/>
    <s v="03CSORG"/>
    <s v="CALIFORNIA SUN ORANGE X 40PCS"/>
    <n v="90"/>
    <n v="430"/>
    <n v="340"/>
    <n v="35"/>
    <n v="892381"/>
    <n v="66928.570000000007"/>
    <n v="2624.65"/>
    <x v="1"/>
    <x v="1"/>
    <x v="0"/>
    <x v="1"/>
    <x v="10"/>
    <x v="10"/>
    <x v="2"/>
    <x v="0"/>
    <x v="2"/>
  </r>
  <r>
    <x v="1"/>
    <x v="0"/>
    <n v="4112000271"/>
    <x v="15"/>
    <s v="03CSPNPL"/>
    <s v="CALIFORNIA SUN  PINEAPPLE X 40PCS"/>
    <n v="51"/>
    <n v="304"/>
    <n v="253"/>
    <n v="1"/>
    <n v="664036.44999999995"/>
    <n v="49802.73"/>
    <n v="2624.65"/>
    <x v="1"/>
    <x v="1"/>
    <x v="0"/>
    <x v="1"/>
    <x v="11"/>
    <x v="11"/>
    <x v="2"/>
    <x v="0"/>
    <x v="2"/>
  </r>
  <r>
    <x v="1"/>
    <x v="0"/>
    <n v="4112000271"/>
    <x v="15"/>
    <s v="03CSSBRY"/>
    <s v="CALIFORNIA SUN STRAWBERRY X 40PCS"/>
    <n v="6"/>
    <n v="16"/>
    <n v="10"/>
    <n v="244"/>
    <n v="26246.5"/>
    <n v="1968.49"/>
    <n v="2624.65"/>
    <x v="1"/>
    <x v="1"/>
    <x v="0"/>
    <x v="1"/>
    <x v="16"/>
    <x v="16"/>
    <x v="2"/>
    <x v="0"/>
    <x v="2"/>
  </r>
  <r>
    <x v="1"/>
    <x v="0"/>
    <n v="4112000271"/>
    <x v="15"/>
    <s v="05CNCTAPPLE"/>
    <s v="FRUTTA NATURAL APPLE JUICE 1LTR X 10PCS"/>
    <n v="63"/>
    <n v="580"/>
    <n v="517"/>
    <n v="0"/>
    <n v="1908764"/>
    <n v="143157.29999999999"/>
    <n v="3692"/>
    <x v="1"/>
    <x v="1"/>
    <x v="0"/>
    <x v="1"/>
    <x v="0"/>
    <x v="0"/>
    <x v="0"/>
    <x v="0"/>
    <x v="0"/>
  </r>
  <r>
    <x v="1"/>
    <x v="0"/>
    <n v="4112000271"/>
    <x v="15"/>
    <s v="05CNCTCOCK"/>
    <s v="FRUTTA NATURAL COCKTAIL 1LTR X 10PCS"/>
    <n v="90"/>
    <n v="718"/>
    <n v="628"/>
    <n v="4"/>
    <n v="2318576"/>
    <n v="173893.2"/>
    <n v="3692"/>
    <x v="1"/>
    <x v="1"/>
    <x v="0"/>
    <x v="1"/>
    <x v="14"/>
    <x v="14"/>
    <x v="0"/>
    <x v="0"/>
    <x v="0"/>
  </r>
  <r>
    <x v="1"/>
    <x v="0"/>
    <n v="4112000271"/>
    <x v="15"/>
    <s v="05CNCTORG"/>
    <s v="FRUTTA NATURAL ORANGE 1LTR X 10PCS"/>
    <n v="169"/>
    <n v="994"/>
    <n v="825"/>
    <n v="-60"/>
    <n v="3045900"/>
    <n v="228442.5"/>
    <n v="3692"/>
    <x v="1"/>
    <x v="1"/>
    <x v="0"/>
    <x v="1"/>
    <x v="1"/>
    <x v="1"/>
    <x v="0"/>
    <x v="0"/>
    <x v="0"/>
  </r>
  <r>
    <x v="1"/>
    <x v="0"/>
    <n v="4112000271"/>
    <x v="15"/>
    <s v="05CNCTPNPL"/>
    <s v="FRUTTA NATURAL PINEAPPLE 1LTR X 10PCS"/>
    <n v="126"/>
    <n v="860"/>
    <n v="734"/>
    <n v="0"/>
    <n v="2709928"/>
    <n v="203244.6"/>
    <n v="3692"/>
    <x v="1"/>
    <x v="1"/>
    <x v="0"/>
    <x v="1"/>
    <x v="18"/>
    <x v="18"/>
    <x v="0"/>
    <x v="0"/>
    <x v="0"/>
  </r>
  <r>
    <x v="1"/>
    <x v="0"/>
    <n v="4112000271"/>
    <x v="15"/>
    <s v="06MACC0CK"/>
    <s v="MACCAW DRINK COCKTAIL 1LTR X 10PCS"/>
    <n v="0"/>
    <n v="1"/>
    <n v="1"/>
    <n v="0"/>
    <n v="3411.72"/>
    <n v="255.88"/>
    <n v="3411.72"/>
    <x v="1"/>
    <x v="1"/>
    <x v="0"/>
    <x v="1"/>
    <x v="2"/>
    <x v="2"/>
    <x v="1"/>
    <x v="0"/>
    <x v="0"/>
  </r>
  <r>
    <x v="1"/>
    <x v="0"/>
    <n v="4112000271"/>
    <x v="15"/>
    <s v="06MACCRNBRY"/>
    <s v="MACCAW DRINK CRANBERRY 1LTR X 10PCS"/>
    <n v="182"/>
    <n v="875"/>
    <n v="693"/>
    <n v="24"/>
    <n v="2364321.98"/>
    <n v="177324.15"/>
    <n v="3411.72"/>
    <x v="1"/>
    <x v="1"/>
    <x v="0"/>
    <x v="1"/>
    <x v="3"/>
    <x v="3"/>
    <x v="1"/>
    <x v="0"/>
    <x v="0"/>
  </r>
  <r>
    <x v="1"/>
    <x v="0"/>
    <n v="4112000271"/>
    <x v="15"/>
    <s v="06MACORAGE"/>
    <s v="MACCAW DRINK ORANGE 1LTR X 10PCS"/>
    <n v="43"/>
    <n v="456"/>
    <n v="413"/>
    <n v="0"/>
    <n v="1409040.36"/>
    <n v="105678.03"/>
    <n v="3411.72"/>
    <x v="1"/>
    <x v="1"/>
    <x v="0"/>
    <x v="1"/>
    <x v="19"/>
    <x v="19"/>
    <x v="1"/>
    <x v="0"/>
    <x v="0"/>
  </r>
  <r>
    <x v="1"/>
    <x v="0"/>
    <n v="4112000271"/>
    <x v="15"/>
    <s v="06MACPNPL"/>
    <s v="MACCAW DRINK PINEAPPLE 1LTR X 10PCS"/>
    <n v="74"/>
    <n v="517"/>
    <n v="443"/>
    <n v="35"/>
    <n v="1511391.96"/>
    <n v="113354.4"/>
    <n v="3411.72"/>
    <x v="1"/>
    <x v="1"/>
    <x v="0"/>
    <x v="1"/>
    <x v="12"/>
    <x v="12"/>
    <x v="1"/>
    <x v="0"/>
    <x v="0"/>
  </r>
  <r>
    <x v="1"/>
    <x v="0"/>
    <n v="4112000271"/>
    <x v="15"/>
    <s v="07NPBBKT"/>
    <s v="FRUTTA PET BOTTLE BLACKCURRENT 500ML (12PCS)"/>
    <n v="154"/>
    <n v="550"/>
    <n v="396"/>
    <n v="777"/>
    <n v="463559.46"/>
    <n v="34766.959999999999"/>
    <n v="1170.5999999999999"/>
    <x v="1"/>
    <x v="1"/>
    <x v="0"/>
    <x v="1"/>
    <x v="5"/>
    <x v="5"/>
    <x v="0"/>
    <x v="0"/>
    <x v="1"/>
  </r>
  <r>
    <x v="1"/>
    <x v="0"/>
    <n v="4112000271"/>
    <x v="15"/>
    <s v="07NPBCTL"/>
    <s v="FRUTTA PET BOTTLE  COCKTAIL 500ML (12PCS)"/>
    <n v="138"/>
    <n v="532"/>
    <n v="394"/>
    <n v="747"/>
    <n v="461218.25"/>
    <n v="34591.370000000003"/>
    <n v="1170.5999999999999"/>
    <x v="1"/>
    <x v="1"/>
    <x v="0"/>
    <x v="1"/>
    <x v="6"/>
    <x v="6"/>
    <x v="0"/>
    <x v="0"/>
    <x v="1"/>
  </r>
  <r>
    <x v="1"/>
    <x v="0"/>
    <n v="4112000271"/>
    <x v="15"/>
    <s v="07NPBORG"/>
    <s v="FRUTTA PET BOTTLE  ORANGE 500ML (12PCS)"/>
    <n v="126"/>
    <n v="408"/>
    <n v="282"/>
    <n v="985"/>
    <n v="330110.53000000003"/>
    <n v="24758.29"/>
    <n v="1170.5999999999999"/>
    <x v="1"/>
    <x v="1"/>
    <x v="0"/>
    <x v="1"/>
    <x v="7"/>
    <x v="7"/>
    <x v="0"/>
    <x v="0"/>
    <x v="1"/>
  </r>
  <r>
    <x v="1"/>
    <x v="0"/>
    <n v="4112000271"/>
    <x v="15"/>
    <s v="07NPBPPL"/>
    <s v="FRUTTA PET BOTTLE PINEAPPLE 500ML (12PCS)"/>
    <n v="110"/>
    <n v="384"/>
    <n v="274"/>
    <n v="1572"/>
    <n v="320745.69"/>
    <n v="24055.93"/>
    <n v="1170.5999999999999"/>
    <x v="1"/>
    <x v="1"/>
    <x v="0"/>
    <x v="1"/>
    <x v="13"/>
    <x v="13"/>
    <x v="0"/>
    <x v="0"/>
    <x v="1"/>
  </r>
  <r>
    <x v="1"/>
    <x v="0"/>
    <n v="4112000273"/>
    <x v="16"/>
    <s v="05CNCTAPPLE"/>
    <s v="FRUTTA NATURAL APPLE JUICE 1LTR X 10PCS"/>
    <n v="0"/>
    <n v="200"/>
    <n v="200"/>
    <n v="0"/>
    <n v="800000"/>
    <n v="60000"/>
    <n v="4000"/>
    <x v="1"/>
    <x v="1"/>
    <x v="0"/>
    <x v="1"/>
    <x v="0"/>
    <x v="0"/>
    <x v="0"/>
    <x v="0"/>
    <x v="0"/>
  </r>
  <r>
    <x v="1"/>
    <x v="0"/>
    <n v="4112000273"/>
    <x v="16"/>
    <s v="05CNCTCOCK"/>
    <s v="FRUTTA NATURAL COCKTAIL 1LTR X 10PCS"/>
    <n v="0"/>
    <n v="200"/>
    <n v="200"/>
    <n v="4"/>
    <n v="800000"/>
    <n v="60000"/>
    <n v="4000"/>
    <x v="1"/>
    <x v="1"/>
    <x v="0"/>
    <x v="1"/>
    <x v="14"/>
    <x v="14"/>
    <x v="0"/>
    <x v="0"/>
    <x v="0"/>
  </r>
  <r>
    <x v="1"/>
    <x v="0"/>
    <n v="4112000273"/>
    <x v="16"/>
    <s v="05CNCTORG"/>
    <s v="FRUTTA NATURAL ORANGE 1LTR X 10PCS"/>
    <n v="0"/>
    <n v="300"/>
    <n v="300"/>
    <n v="-60"/>
    <n v="1200000"/>
    <n v="90000"/>
    <n v="4000"/>
    <x v="1"/>
    <x v="1"/>
    <x v="0"/>
    <x v="1"/>
    <x v="1"/>
    <x v="1"/>
    <x v="0"/>
    <x v="0"/>
    <x v="0"/>
  </r>
  <r>
    <x v="1"/>
    <x v="0"/>
    <n v="4112000273"/>
    <x v="16"/>
    <s v="05CNCTPNPL"/>
    <s v="FRUTTA NATURAL PINEAPPLE 1LTR X 10PCS"/>
    <n v="0"/>
    <n v="200"/>
    <n v="200"/>
    <n v="0"/>
    <n v="800000"/>
    <n v="60000"/>
    <n v="4000"/>
    <x v="1"/>
    <x v="1"/>
    <x v="0"/>
    <x v="1"/>
    <x v="18"/>
    <x v="18"/>
    <x v="0"/>
    <x v="0"/>
    <x v="0"/>
  </r>
  <r>
    <x v="1"/>
    <x v="0"/>
    <n v="4112000273"/>
    <x v="16"/>
    <s v="06MACCRNBRY"/>
    <s v="MACCAW DRINK CRANBERRY 1LTR X 10PCS"/>
    <n v="0"/>
    <n v="50"/>
    <n v="50"/>
    <n v="24"/>
    <n v="186046.51"/>
    <n v="13953.49"/>
    <n v="3720.93"/>
    <x v="1"/>
    <x v="1"/>
    <x v="0"/>
    <x v="1"/>
    <x v="3"/>
    <x v="3"/>
    <x v="1"/>
    <x v="0"/>
    <x v="0"/>
  </r>
  <r>
    <x v="1"/>
    <x v="0"/>
    <n v="4112000276"/>
    <x v="17"/>
    <s v="03CSCOCK"/>
    <s v="CALIFORNIA SUN COCKTAIL X 40PCS"/>
    <n v="0"/>
    <n v="3"/>
    <n v="3"/>
    <n v="283"/>
    <n v="7534.89"/>
    <n v="565.12"/>
    <n v="2511.63"/>
    <x v="1"/>
    <x v="1"/>
    <x v="0"/>
    <x v="1"/>
    <x v="8"/>
    <x v="8"/>
    <x v="2"/>
    <x v="0"/>
    <x v="2"/>
  </r>
  <r>
    <x v="1"/>
    <x v="0"/>
    <n v="4112000276"/>
    <x v="17"/>
    <s v="03CSMNG"/>
    <s v="CALIFORNIA SUN MANGO X 40PCS"/>
    <n v="0"/>
    <n v="3"/>
    <n v="3"/>
    <n v="214"/>
    <n v="7534.89"/>
    <n v="565.12"/>
    <n v="2511.63"/>
    <x v="1"/>
    <x v="1"/>
    <x v="0"/>
    <x v="1"/>
    <x v="9"/>
    <x v="9"/>
    <x v="2"/>
    <x v="0"/>
    <x v="2"/>
  </r>
  <r>
    <x v="1"/>
    <x v="0"/>
    <n v="4112000276"/>
    <x v="17"/>
    <s v="03CSORG"/>
    <s v="CALIFORNIA SUN ORANGE X 40PCS"/>
    <n v="0"/>
    <n v="3"/>
    <n v="3"/>
    <n v="35"/>
    <n v="7534.89"/>
    <n v="565.12"/>
    <n v="2511.63"/>
    <x v="1"/>
    <x v="1"/>
    <x v="0"/>
    <x v="1"/>
    <x v="10"/>
    <x v="10"/>
    <x v="2"/>
    <x v="0"/>
    <x v="2"/>
  </r>
  <r>
    <x v="1"/>
    <x v="0"/>
    <n v="4112000276"/>
    <x v="17"/>
    <s v="05CNCTPNPL"/>
    <s v="FRUTTA NATURAL PINEAPPLE 1LTR X 10PCS"/>
    <n v="0"/>
    <n v="16"/>
    <n v="16"/>
    <n v="0"/>
    <n v="60000"/>
    <n v="4500"/>
    <n v="3750"/>
    <x v="1"/>
    <x v="1"/>
    <x v="0"/>
    <x v="1"/>
    <x v="18"/>
    <x v="18"/>
    <x v="0"/>
    <x v="0"/>
    <x v="0"/>
  </r>
  <r>
    <x v="1"/>
    <x v="0"/>
    <n v="4112000276"/>
    <x v="17"/>
    <s v="06MACCRNBRY"/>
    <s v="MACCAW DRINK CRANBERRY 1LTR X 10PCS"/>
    <n v="0"/>
    <n v="16"/>
    <n v="16"/>
    <n v="24"/>
    <n v="55813.95"/>
    <n v="4186.05"/>
    <n v="3488.37"/>
    <x v="1"/>
    <x v="1"/>
    <x v="0"/>
    <x v="1"/>
    <x v="3"/>
    <x v="3"/>
    <x v="1"/>
    <x v="0"/>
    <x v="0"/>
  </r>
  <r>
    <x v="1"/>
    <x v="0"/>
    <n v="4112000276"/>
    <x v="17"/>
    <s v="07NPBCTL"/>
    <s v="FRUTTA PET BOTTLE  COCKTAIL 500ML (12PCS)"/>
    <n v="0"/>
    <n v="13"/>
    <n v="13"/>
    <n v="747"/>
    <n v="11162.79"/>
    <n v="837.21"/>
    <n v="858.68"/>
    <x v="1"/>
    <x v="1"/>
    <x v="0"/>
    <x v="1"/>
    <x v="6"/>
    <x v="6"/>
    <x v="0"/>
    <x v="0"/>
    <x v="1"/>
  </r>
  <r>
    <x v="1"/>
    <x v="0"/>
    <n v="4112000276"/>
    <x v="17"/>
    <s v="07NPBORG"/>
    <s v="FRUTTA PET BOTTLE  ORANGE 500ML (12PCS)"/>
    <n v="0"/>
    <n v="15"/>
    <n v="15"/>
    <n v="985"/>
    <n v="16744.189999999999"/>
    <n v="1255.81"/>
    <n v="1116.28"/>
    <x v="1"/>
    <x v="1"/>
    <x v="0"/>
    <x v="1"/>
    <x v="7"/>
    <x v="7"/>
    <x v="0"/>
    <x v="0"/>
    <x v="1"/>
  </r>
  <r>
    <x v="1"/>
    <x v="0"/>
    <n v="4112000276"/>
    <x v="17"/>
    <s v="07NPBPPL"/>
    <s v="FRUTTA PET BOTTLE PINEAPPLE 500ML (12PCS)"/>
    <n v="0"/>
    <n v="8"/>
    <n v="8"/>
    <n v="1572"/>
    <n v="8930.23"/>
    <n v="669.77"/>
    <n v="1116.28"/>
    <x v="1"/>
    <x v="1"/>
    <x v="0"/>
    <x v="1"/>
    <x v="13"/>
    <x v="13"/>
    <x v="0"/>
    <x v="0"/>
    <x v="1"/>
  </r>
  <r>
    <x v="1"/>
    <x v="0"/>
    <n v="4112000279"/>
    <x v="18"/>
    <s v="03CSAPPLE"/>
    <s v="CALIFORNIA SUN APPLE X 40PCS"/>
    <n v="0"/>
    <n v="10"/>
    <n v="10"/>
    <n v="155"/>
    <n v="25116.3"/>
    <n v="1883.72"/>
    <n v="2511.63"/>
    <x v="1"/>
    <x v="1"/>
    <x v="0"/>
    <x v="1"/>
    <x v="15"/>
    <x v="15"/>
    <x v="2"/>
    <x v="0"/>
    <x v="2"/>
  </r>
  <r>
    <x v="1"/>
    <x v="0"/>
    <n v="4112000279"/>
    <x v="18"/>
    <s v="03CSORG"/>
    <s v="CALIFORNIA SUN ORANGE X 40PCS"/>
    <n v="0"/>
    <n v="10"/>
    <n v="10"/>
    <n v="35"/>
    <n v="25116.3"/>
    <n v="1883.72"/>
    <n v="2511.63"/>
    <x v="1"/>
    <x v="1"/>
    <x v="0"/>
    <x v="1"/>
    <x v="10"/>
    <x v="10"/>
    <x v="2"/>
    <x v="0"/>
    <x v="2"/>
  </r>
  <r>
    <x v="1"/>
    <x v="0"/>
    <n v="4112000279"/>
    <x v="18"/>
    <s v="05CNCTAPPLE"/>
    <s v="FRUTTA NATURAL APPLE JUICE 1LTR X 10PCS"/>
    <n v="0"/>
    <n v="12"/>
    <n v="12"/>
    <n v="0"/>
    <n v="40000"/>
    <n v="3000"/>
    <n v="3333.33"/>
    <x v="1"/>
    <x v="1"/>
    <x v="0"/>
    <x v="1"/>
    <x v="0"/>
    <x v="0"/>
    <x v="0"/>
    <x v="0"/>
    <x v="0"/>
  </r>
  <r>
    <x v="1"/>
    <x v="0"/>
    <n v="4112000279"/>
    <x v="18"/>
    <s v="05CNCTORG"/>
    <s v="FRUTTA NATURAL ORANGE 1LTR X 10PCS"/>
    <n v="0"/>
    <n v="10"/>
    <n v="10"/>
    <n v="-60"/>
    <n v="40000"/>
    <n v="3000"/>
    <n v="4000"/>
    <x v="1"/>
    <x v="1"/>
    <x v="0"/>
    <x v="1"/>
    <x v="1"/>
    <x v="1"/>
    <x v="0"/>
    <x v="0"/>
    <x v="0"/>
  </r>
  <r>
    <x v="1"/>
    <x v="0"/>
    <n v="4112000279"/>
    <x v="18"/>
    <s v="05CNCTPNPL"/>
    <s v="FRUTTA NATURAL PINEAPPLE 1LTR X 10PCS"/>
    <n v="0"/>
    <n v="10"/>
    <n v="10"/>
    <n v="0"/>
    <n v="40000"/>
    <n v="3000"/>
    <n v="4000"/>
    <x v="1"/>
    <x v="1"/>
    <x v="0"/>
    <x v="1"/>
    <x v="18"/>
    <x v="18"/>
    <x v="0"/>
    <x v="0"/>
    <x v="0"/>
  </r>
  <r>
    <x v="1"/>
    <x v="0"/>
    <n v="4112000279"/>
    <x v="18"/>
    <s v="07NPBBKT"/>
    <s v="FRUTTA PET BOTTLE BLACKCURRENT 500ML (12PCS)"/>
    <n v="0"/>
    <n v="6"/>
    <n v="6"/>
    <n v="777"/>
    <n v="6697.67"/>
    <n v="502.33"/>
    <n v="1116.28"/>
    <x v="1"/>
    <x v="1"/>
    <x v="0"/>
    <x v="1"/>
    <x v="5"/>
    <x v="5"/>
    <x v="0"/>
    <x v="0"/>
    <x v="1"/>
  </r>
  <r>
    <x v="1"/>
    <x v="0"/>
    <n v="4112000279"/>
    <x v="18"/>
    <s v="07NPBCTL"/>
    <s v="FRUTTA PET BOTTLE  COCKTAIL 500ML (12PCS)"/>
    <n v="0"/>
    <n v="5"/>
    <n v="5"/>
    <n v="747"/>
    <n v="5581.4"/>
    <n v="418.6"/>
    <n v="1116.28"/>
    <x v="1"/>
    <x v="1"/>
    <x v="0"/>
    <x v="1"/>
    <x v="6"/>
    <x v="6"/>
    <x v="0"/>
    <x v="0"/>
    <x v="1"/>
  </r>
  <r>
    <x v="1"/>
    <x v="0"/>
    <n v="4112000279"/>
    <x v="18"/>
    <s v="07NPBORG"/>
    <s v="FRUTTA PET BOTTLE  ORANGE 500ML (12PCS)"/>
    <n v="0"/>
    <n v="5"/>
    <n v="5"/>
    <n v="985"/>
    <n v="5581.4"/>
    <n v="418.6"/>
    <n v="1116.28"/>
    <x v="1"/>
    <x v="1"/>
    <x v="0"/>
    <x v="1"/>
    <x v="7"/>
    <x v="7"/>
    <x v="0"/>
    <x v="0"/>
    <x v="1"/>
  </r>
  <r>
    <x v="1"/>
    <x v="0"/>
    <n v="4112000279"/>
    <x v="18"/>
    <s v="07NPBPPL"/>
    <s v="FRUTTA PET BOTTLE PINEAPPLE 500ML (12PCS)"/>
    <n v="0"/>
    <n v="7"/>
    <n v="7"/>
    <n v="1572"/>
    <n v="5581.4"/>
    <n v="418.6"/>
    <n v="797.34"/>
    <x v="1"/>
    <x v="1"/>
    <x v="0"/>
    <x v="1"/>
    <x v="13"/>
    <x v="13"/>
    <x v="0"/>
    <x v="0"/>
    <x v="1"/>
  </r>
  <r>
    <x v="1"/>
    <x v="0"/>
    <n v="4112000294"/>
    <x v="76"/>
    <s v="05CNCTAPPLE"/>
    <s v="FRUTTA NATURAL APPLE JUICE 1LTR X 10PCS"/>
    <n v="0"/>
    <n v="14"/>
    <n v="14"/>
    <n v="0"/>
    <n v="40000"/>
    <n v="3000"/>
    <n v="2857.14"/>
    <x v="1"/>
    <x v="1"/>
    <x v="0"/>
    <x v="1"/>
    <x v="0"/>
    <x v="0"/>
    <x v="0"/>
    <x v="0"/>
    <x v="0"/>
  </r>
  <r>
    <x v="1"/>
    <x v="0"/>
    <n v="4112000294"/>
    <x v="76"/>
    <s v="05CNCTCOCK"/>
    <s v="FRUTTA NATURAL COCKTAIL 1LTR X 10PCS"/>
    <n v="0"/>
    <n v="10"/>
    <n v="10"/>
    <n v="4"/>
    <n v="40000"/>
    <n v="3000"/>
    <n v="4000"/>
    <x v="1"/>
    <x v="1"/>
    <x v="0"/>
    <x v="1"/>
    <x v="14"/>
    <x v="14"/>
    <x v="0"/>
    <x v="0"/>
    <x v="0"/>
  </r>
  <r>
    <x v="1"/>
    <x v="0"/>
    <n v="4112000294"/>
    <x v="76"/>
    <s v="05CNCTORG"/>
    <s v="FRUTTA NATURAL ORANGE 1LTR X 10PCS"/>
    <n v="0"/>
    <n v="20"/>
    <n v="20"/>
    <n v="-60"/>
    <n v="80000"/>
    <n v="6000"/>
    <n v="4000"/>
    <x v="1"/>
    <x v="1"/>
    <x v="0"/>
    <x v="1"/>
    <x v="1"/>
    <x v="1"/>
    <x v="0"/>
    <x v="0"/>
    <x v="0"/>
  </r>
  <r>
    <x v="1"/>
    <x v="0"/>
    <n v="4112000294"/>
    <x v="76"/>
    <s v="05CNCTPNPL"/>
    <s v="FRUTTA NATURAL PINEAPPLE 1LTR X 10PCS"/>
    <n v="0"/>
    <n v="10"/>
    <n v="10"/>
    <n v="0"/>
    <n v="40000"/>
    <n v="3000"/>
    <n v="4000"/>
    <x v="1"/>
    <x v="1"/>
    <x v="0"/>
    <x v="1"/>
    <x v="18"/>
    <x v="18"/>
    <x v="0"/>
    <x v="0"/>
    <x v="0"/>
  </r>
  <r>
    <x v="1"/>
    <x v="0"/>
    <n v="4112000294"/>
    <x v="76"/>
    <s v="06MACCRNBRY"/>
    <s v="MACCAW DRINK CRANBERRY 1LTR X 10PCS"/>
    <n v="0"/>
    <n v="10"/>
    <n v="10"/>
    <n v="24"/>
    <n v="37209.300000000003"/>
    <n v="2790.7"/>
    <n v="3720.93"/>
    <x v="1"/>
    <x v="1"/>
    <x v="0"/>
    <x v="1"/>
    <x v="3"/>
    <x v="3"/>
    <x v="1"/>
    <x v="0"/>
    <x v="0"/>
  </r>
  <r>
    <x v="1"/>
    <x v="0"/>
    <n v="4112000298"/>
    <x v="77"/>
    <s v="03CSAPPLE"/>
    <s v="CALIFORNIA SUN APPLE X 40PCS"/>
    <n v="10"/>
    <n v="32"/>
    <n v="22"/>
    <n v="155"/>
    <n v="55255.86"/>
    <n v="4144.1899999999996"/>
    <n v="2511.63"/>
    <x v="1"/>
    <x v="1"/>
    <x v="0"/>
    <x v="1"/>
    <x v="15"/>
    <x v="15"/>
    <x v="2"/>
    <x v="0"/>
    <x v="2"/>
  </r>
  <r>
    <x v="1"/>
    <x v="0"/>
    <n v="4112000298"/>
    <x v="77"/>
    <s v="03CSPNPL"/>
    <s v="CALIFORNIA SUN  PINEAPPLE X 40PCS"/>
    <n v="10"/>
    <n v="32"/>
    <n v="22"/>
    <n v="1"/>
    <n v="55255.86"/>
    <n v="4144.1899999999996"/>
    <n v="2511.63"/>
    <x v="1"/>
    <x v="1"/>
    <x v="0"/>
    <x v="1"/>
    <x v="11"/>
    <x v="11"/>
    <x v="2"/>
    <x v="0"/>
    <x v="2"/>
  </r>
  <r>
    <x v="1"/>
    <x v="0"/>
    <n v="4112000298"/>
    <x v="77"/>
    <s v="05CNCTAPPLE"/>
    <s v="FRUTTA NATURAL APPLE JUICE 1LTR X 10PCS"/>
    <n v="5"/>
    <n v="48"/>
    <n v="43"/>
    <n v="0"/>
    <n v="160000"/>
    <n v="12000"/>
    <n v="3720.93"/>
    <x v="1"/>
    <x v="1"/>
    <x v="0"/>
    <x v="1"/>
    <x v="0"/>
    <x v="0"/>
    <x v="0"/>
    <x v="0"/>
    <x v="0"/>
  </r>
  <r>
    <x v="1"/>
    <x v="0"/>
    <n v="4112000298"/>
    <x v="77"/>
    <s v="05CNCTCOCK"/>
    <s v="FRUTTA NATURAL COCKTAIL 1LTR X 10PCS"/>
    <n v="0"/>
    <n v="6"/>
    <n v="6"/>
    <n v="4"/>
    <n v="20000"/>
    <n v="1500"/>
    <n v="3333.33"/>
    <x v="1"/>
    <x v="1"/>
    <x v="0"/>
    <x v="1"/>
    <x v="14"/>
    <x v="14"/>
    <x v="0"/>
    <x v="0"/>
    <x v="0"/>
  </r>
  <r>
    <x v="1"/>
    <x v="0"/>
    <n v="4112000298"/>
    <x v="77"/>
    <s v="05CNCTORG"/>
    <s v="FRUTTA NATURAL ORANGE 1LTR X 10PCS"/>
    <n v="22"/>
    <n v="81"/>
    <n v="59"/>
    <n v="-60"/>
    <n v="220000"/>
    <n v="16500"/>
    <n v="3728.81"/>
    <x v="1"/>
    <x v="1"/>
    <x v="0"/>
    <x v="1"/>
    <x v="1"/>
    <x v="1"/>
    <x v="0"/>
    <x v="0"/>
    <x v="0"/>
  </r>
  <r>
    <x v="1"/>
    <x v="0"/>
    <n v="4112000298"/>
    <x v="77"/>
    <s v="05CNCTPNPL"/>
    <s v="FRUTTA NATURAL PINEAPPLE 1LTR X 10PCS"/>
    <n v="0"/>
    <n v="26"/>
    <n v="26"/>
    <n v="0"/>
    <n v="100000"/>
    <n v="7500"/>
    <n v="3846.15"/>
    <x v="1"/>
    <x v="1"/>
    <x v="0"/>
    <x v="1"/>
    <x v="18"/>
    <x v="18"/>
    <x v="0"/>
    <x v="0"/>
    <x v="0"/>
  </r>
  <r>
    <x v="1"/>
    <x v="0"/>
    <n v="4112000298"/>
    <x v="77"/>
    <s v="06MACCRNBRY"/>
    <s v="MACCAW DRINK CRANBERRY 1LTR X 10PCS"/>
    <n v="5"/>
    <n v="32"/>
    <n v="27"/>
    <n v="24"/>
    <n v="96744.19"/>
    <n v="7255.81"/>
    <n v="3583.12"/>
    <x v="1"/>
    <x v="1"/>
    <x v="0"/>
    <x v="1"/>
    <x v="3"/>
    <x v="3"/>
    <x v="1"/>
    <x v="0"/>
    <x v="0"/>
  </r>
  <r>
    <x v="1"/>
    <x v="0"/>
    <n v="4112000298"/>
    <x v="77"/>
    <s v="06MACORAGE"/>
    <s v="MACCAW DRINK ORANGE 1LTR X 10PCS"/>
    <n v="5"/>
    <n v="31"/>
    <n v="26"/>
    <n v="0"/>
    <n v="96744.19"/>
    <n v="7255.81"/>
    <n v="3720.93"/>
    <x v="1"/>
    <x v="1"/>
    <x v="0"/>
    <x v="1"/>
    <x v="19"/>
    <x v="19"/>
    <x v="1"/>
    <x v="0"/>
    <x v="0"/>
  </r>
  <r>
    <x v="1"/>
    <x v="0"/>
    <n v="4112000298"/>
    <x v="77"/>
    <s v="06MACPNPL"/>
    <s v="MACCAW DRINK PINEAPPLE 1LTR X 10PCS"/>
    <n v="0"/>
    <n v="31"/>
    <n v="31"/>
    <n v="35"/>
    <n v="104186.05"/>
    <n v="7813.95"/>
    <n v="3360.84"/>
    <x v="1"/>
    <x v="1"/>
    <x v="0"/>
    <x v="1"/>
    <x v="12"/>
    <x v="12"/>
    <x v="1"/>
    <x v="0"/>
    <x v="0"/>
  </r>
  <r>
    <x v="1"/>
    <x v="0"/>
    <n v="4112000298"/>
    <x v="77"/>
    <s v="07NPBBKT"/>
    <s v="FRUTTA PET BOTTLE BLACKCURRENT 500ML (12PCS)"/>
    <n v="3"/>
    <n v="23"/>
    <n v="20"/>
    <n v="777"/>
    <n v="21209.3"/>
    <n v="1590.7"/>
    <n v="1060.47"/>
    <x v="1"/>
    <x v="1"/>
    <x v="0"/>
    <x v="1"/>
    <x v="5"/>
    <x v="5"/>
    <x v="0"/>
    <x v="0"/>
    <x v="1"/>
  </r>
  <r>
    <x v="1"/>
    <x v="0"/>
    <n v="4112000298"/>
    <x v="77"/>
    <s v="07NPBCTL"/>
    <s v="FRUTTA PET BOTTLE  COCKTAIL 500ML (12PCS)"/>
    <n v="4"/>
    <n v="14"/>
    <n v="10"/>
    <n v="747"/>
    <n v="10046.51"/>
    <n v="753.49"/>
    <n v="1004.65"/>
    <x v="1"/>
    <x v="1"/>
    <x v="0"/>
    <x v="1"/>
    <x v="6"/>
    <x v="6"/>
    <x v="0"/>
    <x v="0"/>
    <x v="1"/>
  </r>
  <r>
    <x v="1"/>
    <x v="0"/>
    <n v="4112000298"/>
    <x v="77"/>
    <s v="07NPBORG"/>
    <s v="FRUTTA PET BOTTLE  ORANGE 500ML (12PCS)"/>
    <n v="4"/>
    <n v="20"/>
    <n v="16"/>
    <n v="985"/>
    <n v="15627.91"/>
    <n v="1172.0899999999999"/>
    <n v="976.74"/>
    <x v="1"/>
    <x v="1"/>
    <x v="0"/>
    <x v="1"/>
    <x v="7"/>
    <x v="7"/>
    <x v="0"/>
    <x v="0"/>
    <x v="1"/>
  </r>
  <r>
    <x v="1"/>
    <x v="0"/>
    <n v="4112000298"/>
    <x v="77"/>
    <s v="07NPBPPL"/>
    <s v="FRUTTA PET BOTTLE PINEAPPLE 500ML (12PCS)"/>
    <n v="0"/>
    <n v="14"/>
    <n v="14"/>
    <n v="1572"/>
    <n v="15627.91"/>
    <n v="1172.0899999999999"/>
    <n v="1116.28"/>
    <x v="1"/>
    <x v="1"/>
    <x v="0"/>
    <x v="1"/>
    <x v="13"/>
    <x v="13"/>
    <x v="0"/>
    <x v="0"/>
    <x v="1"/>
  </r>
  <r>
    <x v="1"/>
    <x v="0"/>
    <n v="4112000457"/>
    <x v="81"/>
    <s v="03CSCOCK"/>
    <s v="CALIFORNIA SUN COCKTAIL X 40PCS"/>
    <n v="10"/>
    <n v="40"/>
    <n v="30"/>
    <n v="283"/>
    <n v="75348.899999999994"/>
    <n v="5651.17"/>
    <n v="2511.63"/>
    <x v="1"/>
    <x v="1"/>
    <x v="0"/>
    <x v="1"/>
    <x v="8"/>
    <x v="8"/>
    <x v="2"/>
    <x v="0"/>
    <x v="2"/>
  </r>
  <r>
    <x v="1"/>
    <x v="0"/>
    <n v="4112000457"/>
    <x v="81"/>
    <s v="03CSMNG"/>
    <s v="CALIFORNIA SUN MANGO X 40PCS"/>
    <n v="0"/>
    <n v="30"/>
    <n v="30"/>
    <n v="214"/>
    <n v="75348.899999999994"/>
    <n v="5651.17"/>
    <n v="2511.63"/>
    <x v="1"/>
    <x v="1"/>
    <x v="0"/>
    <x v="1"/>
    <x v="9"/>
    <x v="9"/>
    <x v="2"/>
    <x v="0"/>
    <x v="2"/>
  </r>
  <r>
    <x v="1"/>
    <x v="0"/>
    <n v="4112000457"/>
    <x v="81"/>
    <s v="03CSORG"/>
    <s v="CALIFORNIA SUN ORANGE X 40PCS"/>
    <n v="0"/>
    <n v="10"/>
    <n v="10"/>
    <n v="35"/>
    <n v="25116.3"/>
    <n v="1883.72"/>
    <n v="2511.63"/>
    <x v="1"/>
    <x v="1"/>
    <x v="0"/>
    <x v="1"/>
    <x v="10"/>
    <x v="10"/>
    <x v="2"/>
    <x v="0"/>
    <x v="2"/>
  </r>
  <r>
    <x v="1"/>
    <x v="0"/>
    <n v="4112000457"/>
    <x v="81"/>
    <s v="03CSPNPL"/>
    <s v="CALIFORNIA SUN  PINEAPPLE X 40PCS"/>
    <n v="0"/>
    <n v="10"/>
    <n v="10"/>
    <n v="1"/>
    <n v="25116.3"/>
    <n v="1883.72"/>
    <n v="2511.63"/>
    <x v="1"/>
    <x v="1"/>
    <x v="0"/>
    <x v="1"/>
    <x v="11"/>
    <x v="11"/>
    <x v="2"/>
    <x v="0"/>
    <x v="2"/>
  </r>
  <r>
    <x v="1"/>
    <x v="0"/>
    <n v="4112000457"/>
    <x v="81"/>
    <s v="03CSSBRY"/>
    <s v="CALIFORNIA SUN STRAWBERRY X 40PCS"/>
    <n v="0"/>
    <n v="10"/>
    <n v="10"/>
    <n v="244"/>
    <n v="25116.3"/>
    <n v="1883.72"/>
    <n v="2511.63"/>
    <x v="1"/>
    <x v="1"/>
    <x v="0"/>
    <x v="1"/>
    <x v="16"/>
    <x v="16"/>
    <x v="2"/>
    <x v="0"/>
    <x v="2"/>
  </r>
  <r>
    <x v="1"/>
    <x v="0"/>
    <n v="4112000457"/>
    <x v="81"/>
    <s v="05CNCTAPPLE"/>
    <s v="FRUTTA NATURAL APPLE JUICE 1LTR X 10PCS"/>
    <n v="0"/>
    <n v="55"/>
    <n v="55"/>
    <n v="0"/>
    <n v="220000"/>
    <n v="16500"/>
    <n v="4000"/>
    <x v="1"/>
    <x v="1"/>
    <x v="0"/>
    <x v="1"/>
    <x v="0"/>
    <x v="0"/>
    <x v="0"/>
    <x v="0"/>
    <x v="0"/>
  </r>
  <r>
    <x v="1"/>
    <x v="0"/>
    <n v="4112000457"/>
    <x v="81"/>
    <s v="05CNCTCOCK"/>
    <s v="FRUTTA NATURAL COCKTAIL 1LTR X 10PCS"/>
    <n v="4"/>
    <n v="49"/>
    <n v="45"/>
    <n v="4"/>
    <n v="160000"/>
    <n v="12000"/>
    <n v="3555.56"/>
    <x v="1"/>
    <x v="1"/>
    <x v="0"/>
    <x v="1"/>
    <x v="14"/>
    <x v="14"/>
    <x v="0"/>
    <x v="0"/>
    <x v="0"/>
  </r>
  <r>
    <x v="1"/>
    <x v="0"/>
    <n v="4112000457"/>
    <x v="81"/>
    <s v="05CNCTORG"/>
    <s v="FRUTTA NATURAL ORANGE 1LTR X 10PCS"/>
    <n v="0"/>
    <n v="67"/>
    <n v="67"/>
    <n v="-60"/>
    <n v="260000"/>
    <n v="19500"/>
    <n v="3880.6"/>
    <x v="1"/>
    <x v="1"/>
    <x v="0"/>
    <x v="1"/>
    <x v="1"/>
    <x v="1"/>
    <x v="0"/>
    <x v="0"/>
    <x v="0"/>
  </r>
  <r>
    <x v="1"/>
    <x v="0"/>
    <n v="4112000457"/>
    <x v="81"/>
    <s v="05CNCTPNPL"/>
    <s v="FRUTTA NATURAL PINEAPPLE 1LTR X 10PCS"/>
    <n v="0"/>
    <n v="75"/>
    <n v="75"/>
    <n v="0"/>
    <n v="280000"/>
    <n v="21000"/>
    <n v="3733.33"/>
    <x v="1"/>
    <x v="1"/>
    <x v="0"/>
    <x v="1"/>
    <x v="18"/>
    <x v="18"/>
    <x v="0"/>
    <x v="0"/>
    <x v="0"/>
  </r>
  <r>
    <x v="1"/>
    <x v="0"/>
    <n v="4112000457"/>
    <x v="81"/>
    <s v="06MACCRNBRY"/>
    <s v="MACCAW DRINK CRANBERRY 1LTR X 10PCS"/>
    <n v="0"/>
    <n v="53"/>
    <n v="53"/>
    <n v="24"/>
    <n v="193488.37"/>
    <n v="14511.63"/>
    <n v="3650.72"/>
    <x v="1"/>
    <x v="1"/>
    <x v="0"/>
    <x v="1"/>
    <x v="3"/>
    <x v="3"/>
    <x v="1"/>
    <x v="0"/>
    <x v="0"/>
  </r>
  <r>
    <x v="1"/>
    <x v="0"/>
    <n v="4112000457"/>
    <x v="81"/>
    <s v="06MACORAGE"/>
    <s v="MACCAW DRINK ORANGE 1LTR X 10PCS"/>
    <n v="0"/>
    <n v="34"/>
    <n v="34"/>
    <n v="0"/>
    <n v="119069.77"/>
    <n v="8930.23"/>
    <n v="3502.05"/>
    <x v="1"/>
    <x v="1"/>
    <x v="0"/>
    <x v="1"/>
    <x v="19"/>
    <x v="19"/>
    <x v="1"/>
    <x v="0"/>
    <x v="0"/>
  </r>
  <r>
    <x v="1"/>
    <x v="0"/>
    <n v="4112000457"/>
    <x v="81"/>
    <s v="06MACPNPL"/>
    <s v="MACCAW DRINK PINEAPPLE 1LTR X 10PCS"/>
    <n v="1"/>
    <n v="39"/>
    <n v="38"/>
    <n v="35"/>
    <n v="130232.56"/>
    <n v="9767.44"/>
    <n v="3427.17"/>
    <x v="1"/>
    <x v="1"/>
    <x v="0"/>
    <x v="1"/>
    <x v="12"/>
    <x v="12"/>
    <x v="1"/>
    <x v="0"/>
    <x v="0"/>
  </r>
  <r>
    <x v="1"/>
    <x v="0"/>
    <n v="4112000457"/>
    <x v="81"/>
    <s v="07NPBBKT"/>
    <s v="FRUTTA PET BOTTLE BLACKCURRENT 500ML (12PCS)"/>
    <n v="0"/>
    <n v="37"/>
    <n v="37"/>
    <n v="777"/>
    <n v="31255.81"/>
    <n v="2344.19"/>
    <n v="844.75"/>
    <x v="1"/>
    <x v="1"/>
    <x v="0"/>
    <x v="1"/>
    <x v="5"/>
    <x v="5"/>
    <x v="0"/>
    <x v="0"/>
    <x v="1"/>
  </r>
  <r>
    <x v="1"/>
    <x v="0"/>
    <n v="4112000457"/>
    <x v="81"/>
    <s v="07NPBCTL"/>
    <s v="FRUTTA PET BOTTLE  COCKTAIL 500ML (12PCS)"/>
    <n v="0"/>
    <n v="13"/>
    <n v="13"/>
    <n v="747"/>
    <n v="14511.63"/>
    <n v="1088.3699999999999"/>
    <n v="1116.28"/>
    <x v="1"/>
    <x v="1"/>
    <x v="0"/>
    <x v="1"/>
    <x v="6"/>
    <x v="6"/>
    <x v="0"/>
    <x v="0"/>
    <x v="1"/>
  </r>
  <r>
    <x v="1"/>
    <x v="0"/>
    <n v="4112000457"/>
    <x v="81"/>
    <s v="07NPBORG"/>
    <s v="FRUTTA PET BOTTLE  ORANGE 500ML (12PCS)"/>
    <n v="0"/>
    <n v="28"/>
    <n v="28"/>
    <n v="985"/>
    <n v="31255.81"/>
    <n v="2344.19"/>
    <n v="1116.28"/>
    <x v="1"/>
    <x v="1"/>
    <x v="0"/>
    <x v="1"/>
    <x v="7"/>
    <x v="7"/>
    <x v="0"/>
    <x v="0"/>
    <x v="1"/>
  </r>
  <r>
    <x v="1"/>
    <x v="0"/>
    <n v="4112000457"/>
    <x v="81"/>
    <s v="07NPBPPL"/>
    <s v="FRUTTA PET BOTTLE PINEAPPLE 500ML (12PCS)"/>
    <n v="0"/>
    <n v="23"/>
    <n v="23"/>
    <n v="1572"/>
    <n v="25674.42"/>
    <n v="1925.58"/>
    <n v="1116.28"/>
    <x v="1"/>
    <x v="1"/>
    <x v="0"/>
    <x v="1"/>
    <x v="13"/>
    <x v="13"/>
    <x v="0"/>
    <x v="0"/>
    <x v="1"/>
  </r>
  <r>
    <x v="1"/>
    <x v="0"/>
    <n v="4112000472"/>
    <x v="155"/>
    <s v="05CNCTCOCK"/>
    <s v="FRUTTA NATURAL COCKTAIL 1LTR X 10PCS"/>
    <n v="0"/>
    <n v="54"/>
    <n v="54"/>
    <n v="4"/>
    <n v="200000"/>
    <n v="15000"/>
    <n v="3703.7"/>
    <x v="1"/>
    <x v="1"/>
    <x v="0"/>
    <x v="1"/>
    <x v="14"/>
    <x v="14"/>
    <x v="0"/>
    <x v="0"/>
    <x v="0"/>
  </r>
  <r>
    <x v="1"/>
    <x v="0"/>
    <n v="4112000483"/>
    <x v="22"/>
    <s v="05CNCTAPPLE"/>
    <s v="FRUTTA NATURAL APPLE JUICE 1LTR X 10PCS"/>
    <n v="0"/>
    <n v="74"/>
    <n v="74"/>
    <n v="0"/>
    <n v="280000"/>
    <n v="21000"/>
    <n v="3783.78"/>
    <x v="1"/>
    <x v="1"/>
    <x v="0"/>
    <x v="1"/>
    <x v="0"/>
    <x v="0"/>
    <x v="0"/>
    <x v="0"/>
    <x v="0"/>
  </r>
  <r>
    <x v="1"/>
    <x v="0"/>
    <n v="4112000483"/>
    <x v="22"/>
    <s v="05CNCTCOCK"/>
    <s v="FRUTTA NATURAL COCKTAIL 1LTR X 10PCS"/>
    <n v="0"/>
    <n v="45"/>
    <n v="45"/>
    <n v="4"/>
    <n v="160000"/>
    <n v="12000"/>
    <n v="3555.56"/>
    <x v="1"/>
    <x v="1"/>
    <x v="0"/>
    <x v="1"/>
    <x v="14"/>
    <x v="14"/>
    <x v="0"/>
    <x v="0"/>
    <x v="0"/>
  </r>
  <r>
    <x v="1"/>
    <x v="0"/>
    <n v="4112000483"/>
    <x v="22"/>
    <s v="05CNCTORG"/>
    <s v="FRUTTA NATURAL ORANGE 1LTR X 10PCS"/>
    <n v="0"/>
    <n v="74"/>
    <n v="74"/>
    <n v="-60"/>
    <n v="280000"/>
    <n v="21000"/>
    <n v="3783.78"/>
    <x v="1"/>
    <x v="1"/>
    <x v="0"/>
    <x v="1"/>
    <x v="1"/>
    <x v="1"/>
    <x v="0"/>
    <x v="0"/>
    <x v="0"/>
  </r>
  <r>
    <x v="1"/>
    <x v="0"/>
    <n v="4112000483"/>
    <x v="22"/>
    <s v="06MACCRNBRY"/>
    <s v="MACCAW DRINK CRANBERRY 1LTR X 10PCS"/>
    <n v="0"/>
    <n v="77"/>
    <n v="77"/>
    <n v="24"/>
    <n v="260465.11"/>
    <n v="19534.88"/>
    <n v="3382.66"/>
    <x v="1"/>
    <x v="1"/>
    <x v="0"/>
    <x v="1"/>
    <x v="3"/>
    <x v="3"/>
    <x v="1"/>
    <x v="0"/>
    <x v="0"/>
  </r>
  <r>
    <x v="1"/>
    <x v="0"/>
    <n v="4112000483"/>
    <x v="22"/>
    <s v="06MACORAGE"/>
    <s v="MACCAW DRINK ORANGE 1LTR X 10PCS"/>
    <n v="0"/>
    <n v="73"/>
    <n v="73"/>
    <n v="0"/>
    <n v="260465.11"/>
    <n v="19534.88"/>
    <n v="3568.02"/>
    <x v="1"/>
    <x v="1"/>
    <x v="0"/>
    <x v="1"/>
    <x v="19"/>
    <x v="19"/>
    <x v="1"/>
    <x v="0"/>
    <x v="0"/>
  </r>
  <r>
    <x v="1"/>
    <x v="0"/>
    <n v="4112000507"/>
    <x v="23"/>
    <s v="03CSPNPL"/>
    <s v="CALIFORNIA SUN  PINEAPPLE X 40PCS"/>
    <n v="4"/>
    <n v="0"/>
    <n v="-4"/>
    <n v="1"/>
    <n v="-10046.52"/>
    <n v="-753.49"/>
    <n v="2511.63"/>
    <x v="0"/>
    <x v="0"/>
    <x v="0"/>
    <x v="0"/>
    <x v="11"/>
    <x v="11"/>
    <x v="2"/>
    <x v="0"/>
    <x v="2"/>
  </r>
  <r>
    <x v="1"/>
    <x v="0"/>
    <n v="4112000511"/>
    <x v="83"/>
    <s v="05CNCTAPPLE"/>
    <s v="FRUTTA NATURAL APPLE JUICE 1LTR X 10PCS"/>
    <n v="0"/>
    <n v="15"/>
    <n v="15"/>
    <n v="0"/>
    <n v="60000"/>
    <n v="4500"/>
    <n v="4000"/>
    <x v="1"/>
    <x v="1"/>
    <x v="0"/>
    <x v="1"/>
    <x v="0"/>
    <x v="0"/>
    <x v="0"/>
    <x v="0"/>
    <x v="0"/>
  </r>
  <r>
    <x v="1"/>
    <x v="0"/>
    <n v="4112000511"/>
    <x v="83"/>
    <s v="05CNCTCOCK"/>
    <s v="FRUTTA NATURAL COCKTAIL 1LTR X 10PCS"/>
    <n v="0"/>
    <n v="12"/>
    <n v="12"/>
    <n v="4"/>
    <n v="40000"/>
    <n v="3000"/>
    <n v="3333.33"/>
    <x v="1"/>
    <x v="1"/>
    <x v="0"/>
    <x v="1"/>
    <x v="14"/>
    <x v="14"/>
    <x v="0"/>
    <x v="0"/>
    <x v="0"/>
  </r>
  <r>
    <x v="1"/>
    <x v="0"/>
    <n v="4112000511"/>
    <x v="83"/>
    <s v="05CNCTPNPL"/>
    <s v="FRUTTA NATURAL PINEAPPLE 1LTR X 10PCS"/>
    <n v="0"/>
    <n v="10"/>
    <n v="10"/>
    <n v="0"/>
    <n v="40000"/>
    <n v="3000"/>
    <n v="4000"/>
    <x v="1"/>
    <x v="1"/>
    <x v="0"/>
    <x v="1"/>
    <x v="18"/>
    <x v="18"/>
    <x v="0"/>
    <x v="0"/>
    <x v="0"/>
  </r>
  <r>
    <x v="1"/>
    <x v="0"/>
    <n v="4112000526"/>
    <x v="125"/>
    <s v="03CSCOCK"/>
    <s v="CALIFORNIA SUN COCKTAIL X 40PCS"/>
    <n v="0"/>
    <n v="20"/>
    <n v="20"/>
    <n v="283"/>
    <n v="50232.6"/>
    <n v="3767.45"/>
    <n v="2511.63"/>
    <x v="0"/>
    <x v="0"/>
    <x v="0"/>
    <x v="5"/>
    <x v="8"/>
    <x v="8"/>
    <x v="2"/>
    <x v="0"/>
    <x v="2"/>
  </r>
  <r>
    <x v="1"/>
    <x v="0"/>
    <n v="4112000526"/>
    <x v="125"/>
    <s v="03CSORG"/>
    <s v="CALIFORNIA SUN ORANGE X 40PCS"/>
    <n v="0"/>
    <n v="20"/>
    <n v="20"/>
    <n v="35"/>
    <n v="50232.6"/>
    <n v="3767.45"/>
    <n v="2511.63"/>
    <x v="0"/>
    <x v="0"/>
    <x v="0"/>
    <x v="5"/>
    <x v="10"/>
    <x v="10"/>
    <x v="2"/>
    <x v="0"/>
    <x v="2"/>
  </r>
  <r>
    <x v="1"/>
    <x v="0"/>
    <n v="4112000526"/>
    <x v="125"/>
    <s v="03CSPNPL"/>
    <s v="CALIFORNIA SUN  PINEAPPLE X 40PCS"/>
    <n v="0"/>
    <n v="10"/>
    <n v="10"/>
    <n v="1"/>
    <n v="25116.3"/>
    <n v="1883.72"/>
    <n v="2511.63"/>
    <x v="0"/>
    <x v="0"/>
    <x v="0"/>
    <x v="5"/>
    <x v="11"/>
    <x v="11"/>
    <x v="2"/>
    <x v="0"/>
    <x v="2"/>
  </r>
  <r>
    <x v="1"/>
    <x v="0"/>
    <n v="4112000526"/>
    <x v="125"/>
    <s v="05CNCTAPPLE"/>
    <s v="FRUTTA NATURAL APPLE JUICE 1LTR X 10PCS"/>
    <n v="0"/>
    <n v="35"/>
    <n v="35"/>
    <n v="0"/>
    <n v="140000"/>
    <n v="10500"/>
    <n v="4000"/>
    <x v="0"/>
    <x v="0"/>
    <x v="0"/>
    <x v="5"/>
    <x v="0"/>
    <x v="0"/>
    <x v="0"/>
    <x v="0"/>
    <x v="0"/>
  </r>
  <r>
    <x v="1"/>
    <x v="0"/>
    <n v="4112000526"/>
    <x v="125"/>
    <s v="05CNCTORG"/>
    <s v="FRUTTA NATURAL ORANGE 1LTR X 10PCS"/>
    <n v="0"/>
    <n v="55"/>
    <n v="55"/>
    <n v="-60"/>
    <n v="220000"/>
    <n v="16500"/>
    <n v="4000"/>
    <x v="0"/>
    <x v="0"/>
    <x v="0"/>
    <x v="5"/>
    <x v="1"/>
    <x v="1"/>
    <x v="0"/>
    <x v="0"/>
    <x v="0"/>
  </r>
  <r>
    <x v="1"/>
    <x v="0"/>
    <n v="4112000526"/>
    <x v="125"/>
    <s v="05CNCTPNPL"/>
    <s v="FRUTTA NATURAL PINEAPPLE 1LTR X 10PCS"/>
    <n v="0"/>
    <n v="30"/>
    <n v="30"/>
    <n v="0"/>
    <n v="120000"/>
    <n v="9000"/>
    <n v="4000"/>
    <x v="0"/>
    <x v="0"/>
    <x v="0"/>
    <x v="5"/>
    <x v="18"/>
    <x v="18"/>
    <x v="0"/>
    <x v="0"/>
    <x v="0"/>
  </r>
  <r>
    <x v="1"/>
    <x v="0"/>
    <n v="4112000526"/>
    <x v="125"/>
    <s v="07NPBBKT"/>
    <s v="FRUTTA PET BOTTLE BLACKCURRENT 500ML (12PCS)"/>
    <n v="0"/>
    <n v="10"/>
    <n v="10"/>
    <n v="777"/>
    <n v="11162.79"/>
    <n v="837.21"/>
    <n v="1116.28"/>
    <x v="0"/>
    <x v="0"/>
    <x v="0"/>
    <x v="5"/>
    <x v="5"/>
    <x v="5"/>
    <x v="0"/>
    <x v="0"/>
    <x v="1"/>
  </r>
  <r>
    <x v="1"/>
    <x v="0"/>
    <n v="4112000526"/>
    <x v="125"/>
    <s v="07NPBCTL"/>
    <s v="FRUTTA PET BOTTLE  COCKTAIL 500ML (12PCS)"/>
    <n v="0"/>
    <n v="11"/>
    <n v="11"/>
    <n v="747"/>
    <n v="12279.07"/>
    <n v="920.93"/>
    <n v="1116.28"/>
    <x v="0"/>
    <x v="0"/>
    <x v="0"/>
    <x v="5"/>
    <x v="6"/>
    <x v="6"/>
    <x v="0"/>
    <x v="0"/>
    <x v="1"/>
  </r>
  <r>
    <x v="1"/>
    <x v="0"/>
    <n v="4112000526"/>
    <x v="125"/>
    <s v="07NPBORG"/>
    <s v="FRUTTA PET BOTTLE  ORANGE 500ML (12PCS)"/>
    <n v="0"/>
    <n v="20"/>
    <n v="20"/>
    <n v="985"/>
    <n v="22325.58"/>
    <n v="1674.42"/>
    <n v="1116.28"/>
    <x v="0"/>
    <x v="0"/>
    <x v="0"/>
    <x v="5"/>
    <x v="7"/>
    <x v="7"/>
    <x v="0"/>
    <x v="0"/>
    <x v="1"/>
  </r>
  <r>
    <x v="1"/>
    <x v="0"/>
    <n v="4112000526"/>
    <x v="125"/>
    <s v="07NPBPPL"/>
    <s v="FRUTTA PET BOTTLE PINEAPPLE 500ML (12PCS)"/>
    <n v="0"/>
    <n v="10"/>
    <n v="10"/>
    <n v="1572"/>
    <n v="11162.79"/>
    <n v="837.21"/>
    <n v="1116.28"/>
    <x v="0"/>
    <x v="0"/>
    <x v="0"/>
    <x v="5"/>
    <x v="13"/>
    <x v="13"/>
    <x v="0"/>
    <x v="0"/>
    <x v="1"/>
  </r>
  <r>
    <x v="1"/>
    <x v="0"/>
    <n v="4112000535"/>
    <x v="24"/>
    <s v="05CNCTAPPLE"/>
    <s v="FRUTTA NATURAL APPLE JUICE 1LTR X 10PCS"/>
    <n v="0"/>
    <n v="30"/>
    <n v="30"/>
    <n v="0"/>
    <n v="120000"/>
    <n v="9000"/>
    <n v="4000"/>
    <x v="1"/>
    <x v="1"/>
    <x v="0"/>
    <x v="1"/>
    <x v="0"/>
    <x v="0"/>
    <x v="0"/>
    <x v="0"/>
    <x v="0"/>
  </r>
  <r>
    <x v="1"/>
    <x v="0"/>
    <n v="4112000535"/>
    <x v="24"/>
    <s v="05CNCTORG"/>
    <s v="FRUTTA NATURAL ORANGE 1LTR X 10PCS"/>
    <n v="0"/>
    <n v="23"/>
    <n v="23"/>
    <n v="-60"/>
    <n v="80000"/>
    <n v="6000"/>
    <n v="3478.26"/>
    <x v="1"/>
    <x v="1"/>
    <x v="0"/>
    <x v="1"/>
    <x v="1"/>
    <x v="1"/>
    <x v="0"/>
    <x v="0"/>
    <x v="0"/>
  </r>
  <r>
    <x v="1"/>
    <x v="0"/>
    <n v="4112000535"/>
    <x v="24"/>
    <s v="05CNCTPNPL"/>
    <s v="FRUTTA NATURAL PINEAPPLE 1LTR X 10PCS"/>
    <n v="0"/>
    <n v="33"/>
    <n v="33"/>
    <n v="0"/>
    <n v="120000"/>
    <n v="9000"/>
    <n v="3636.36"/>
    <x v="1"/>
    <x v="1"/>
    <x v="0"/>
    <x v="1"/>
    <x v="18"/>
    <x v="18"/>
    <x v="0"/>
    <x v="0"/>
    <x v="0"/>
  </r>
  <r>
    <x v="1"/>
    <x v="0"/>
    <n v="4112000535"/>
    <x v="24"/>
    <s v="06MACCRNBRY"/>
    <s v="MACCAW DRINK CRANBERRY 1LTR X 10PCS"/>
    <n v="0"/>
    <n v="32"/>
    <n v="32"/>
    <n v="24"/>
    <n v="111627.91"/>
    <n v="8372.09"/>
    <n v="3488.37"/>
    <x v="1"/>
    <x v="1"/>
    <x v="0"/>
    <x v="1"/>
    <x v="3"/>
    <x v="3"/>
    <x v="1"/>
    <x v="0"/>
    <x v="0"/>
  </r>
  <r>
    <x v="1"/>
    <x v="0"/>
    <n v="4112000535"/>
    <x v="24"/>
    <s v="06MACORAGE"/>
    <s v="MACCAW DRINK ORANGE 1LTR X 10PCS"/>
    <n v="0"/>
    <n v="23"/>
    <n v="23"/>
    <n v="0"/>
    <n v="74418.600000000006"/>
    <n v="5581.4"/>
    <n v="3235.59"/>
    <x v="1"/>
    <x v="1"/>
    <x v="0"/>
    <x v="1"/>
    <x v="19"/>
    <x v="19"/>
    <x v="1"/>
    <x v="0"/>
    <x v="0"/>
  </r>
  <r>
    <x v="1"/>
    <x v="0"/>
    <n v="4112000535"/>
    <x v="24"/>
    <s v="06MACPNPL"/>
    <s v="MACCAW DRINK PINEAPPLE 1LTR X 10PCS"/>
    <n v="0"/>
    <n v="20"/>
    <n v="20"/>
    <n v="35"/>
    <n v="74418.600000000006"/>
    <n v="5581.4"/>
    <n v="3720.93"/>
    <x v="1"/>
    <x v="1"/>
    <x v="0"/>
    <x v="1"/>
    <x v="12"/>
    <x v="12"/>
    <x v="1"/>
    <x v="0"/>
    <x v="0"/>
  </r>
  <r>
    <x v="1"/>
    <x v="0"/>
    <n v="4112000535"/>
    <x v="24"/>
    <s v="07NPBBKT"/>
    <s v="FRUTTA PET BOTTLE BLACKCURRENT 500ML (12PCS)"/>
    <n v="0"/>
    <n v="20"/>
    <n v="20"/>
    <n v="777"/>
    <n v="22325.58"/>
    <n v="1674.42"/>
    <n v="1116.28"/>
    <x v="1"/>
    <x v="1"/>
    <x v="0"/>
    <x v="1"/>
    <x v="5"/>
    <x v="5"/>
    <x v="0"/>
    <x v="0"/>
    <x v="1"/>
  </r>
  <r>
    <x v="1"/>
    <x v="0"/>
    <n v="4112000535"/>
    <x v="24"/>
    <s v="07NPBCTL"/>
    <s v="FRUTTA PET BOTTLE  COCKTAIL 500ML (12PCS)"/>
    <n v="0"/>
    <n v="35"/>
    <n v="35"/>
    <n v="747"/>
    <n v="33488.370000000003"/>
    <n v="2511.63"/>
    <n v="956.81"/>
    <x v="1"/>
    <x v="1"/>
    <x v="0"/>
    <x v="1"/>
    <x v="6"/>
    <x v="6"/>
    <x v="0"/>
    <x v="0"/>
    <x v="1"/>
  </r>
  <r>
    <x v="1"/>
    <x v="0"/>
    <n v="4112000535"/>
    <x v="24"/>
    <s v="07NPBORG"/>
    <s v="FRUTTA PET BOTTLE  ORANGE 500ML (12PCS)"/>
    <n v="0"/>
    <n v="30"/>
    <n v="30"/>
    <n v="985"/>
    <n v="33488.370000000003"/>
    <n v="2511.63"/>
    <n v="1116.28"/>
    <x v="1"/>
    <x v="1"/>
    <x v="0"/>
    <x v="1"/>
    <x v="7"/>
    <x v="7"/>
    <x v="0"/>
    <x v="0"/>
    <x v="1"/>
  </r>
  <r>
    <x v="1"/>
    <x v="0"/>
    <n v="4112000535"/>
    <x v="24"/>
    <s v="07NPBPPL"/>
    <s v="FRUTTA PET BOTTLE PINEAPPLE 500ML (12PCS)"/>
    <n v="0"/>
    <n v="25"/>
    <n v="25"/>
    <n v="1572"/>
    <n v="22325.58"/>
    <n v="1674.42"/>
    <n v="893.02"/>
    <x v="1"/>
    <x v="1"/>
    <x v="0"/>
    <x v="1"/>
    <x v="13"/>
    <x v="13"/>
    <x v="0"/>
    <x v="0"/>
    <x v="1"/>
  </r>
  <r>
    <x v="1"/>
    <x v="0"/>
    <n v="4112000570"/>
    <x v="26"/>
    <s v="05CNCTAPPLE"/>
    <s v="FRUTTA NATURAL APPLE JUICE 1LTR X 10PCS"/>
    <n v="0"/>
    <n v="70"/>
    <n v="70"/>
    <n v="0"/>
    <n v="280000"/>
    <n v="21000"/>
    <n v="4000"/>
    <x v="0"/>
    <x v="4"/>
    <x v="0"/>
    <x v="6"/>
    <x v="0"/>
    <x v="0"/>
    <x v="0"/>
    <x v="0"/>
    <x v="0"/>
  </r>
  <r>
    <x v="1"/>
    <x v="0"/>
    <n v="4112000570"/>
    <x v="26"/>
    <s v="05CNCTORG"/>
    <s v="FRUTTA NATURAL ORANGE 1LTR X 10PCS"/>
    <n v="1"/>
    <n v="120"/>
    <n v="119"/>
    <n v="-60"/>
    <n v="476000"/>
    <n v="35700"/>
    <n v="4000"/>
    <x v="0"/>
    <x v="4"/>
    <x v="0"/>
    <x v="6"/>
    <x v="1"/>
    <x v="1"/>
    <x v="0"/>
    <x v="0"/>
    <x v="0"/>
  </r>
  <r>
    <x v="1"/>
    <x v="0"/>
    <n v="4112000570"/>
    <x v="26"/>
    <s v="05CNCTPNPL"/>
    <s v="FRUTTA NATURAL PINEAPPLE 1LTR X 10PCS"/>
    <n v="0"/>
    <n v="110"/>
    <n v="110"/>
    <n v="0"/>
    <n v="440000"/>
    <n v="33000"/>
    <n v="4000"/>
    <x v="0"/>
    <x v="4"/>
    <x v="0"/>
    <x v="6"/>
    <x v="18"/>
    <x v="18"/>
    <x v="0"/>
    <x v="0"/>
    <x v="0"/>
  </r>
  <r>
    <x v="1"/>
    <x v="0"/>
    <n v="4112000594"/>
    <x v="28"/>
    <s v="03CSCOCK"/>
    <s v="CALIFORNIA SUN COCKTAIL X 40PCS"/>
    <n v="0"/>
    <n v="10"/>
    <n v="10"/>
    <n v="283"/>
    <n v="25116.3"/>
    <n v="1883.72"/>
    <n v="2511.63"/>
    <x v="1"/>
    <x v="1"/>
    <x v="0"/>
    <x v="1"/>
    <x v="8"/>
    <x v="8"/>
    <x v="2"/>
    <x v="0"/>
    <x v="2"/>
  </r>
  <r>
    <x v="1"/>
    <x v="0"/>
    <n v="4112000594"/>
    <x v="28"/>
    <s v="05CNCTORG"/>
    <s v="FRUTTA NATURAL ORANGE 1LTR X 10PCS"/>
    <n v="1"/>
    <n v="11"/>
    <n v="10"/>
    <n v="-60"/>
    <n v="36000"/>
    <n v="2700"/>
    <n v="3600"/>
    <x v="1"/>
    <x v="1"/>
    <x v="0"/>
    <x v="1"/>
    <x v="1"/>
    <x v="1"/>
    <x v="0"/>
    <x v="0"/>
    <x v="0"/>
  </r>
  <r>
    <x v="1"/>
    <x v="0"/>
    <n v="4112000594"/>
    <x v="28"/>
    <s v="05CNCTPNPL"/>
    <s v="FRUTTA NATURAL PINEAPPLE 1LTR X 10PCS"/>
    <n v="0"/>
    <n v="5"/>
    <n v="5"/>
    <n v="0"/>
    <n v="20000"/>
    <n v="1500"/>
    <n v="4000"/>
    <x v="1"/>
    <x v="1"/>
    <x v="0"/>
    <x v="1"/>
    <x v="18"/>
    <x v="18"/>
    <x v="0"/>
    <x v="0"/>
    <x v="0"/>
  </r>
  <r>
    <x v="1"/>
    <x v="0"/>
    <n v="4112000594"/>
    <x v="28"/>
    <s v="06MACCRNBRY"/>
    <s v="MACCAW DRINK CRANBERRY 1LTR X 10PCS"/>
    <n v="0"/>
    <n v="6"/>
    <n v="6"/>
    <n v="24"/>
    <n v="18604.650000000001"/>
    <n v="1395.35"/>
    <n v="3100.78"/>
    <x v="1"/>
    <x v="1"/>
    <x v="0"/>
    <x v="1"/>
    <x v="3"/>
    <x v="3"/>
    <x v="1"/>
    <x v="0"/>
    <x v="0"/>
  </r>
  <r>
    <x v="1"/>
    <x v="0"/>
    <n v="4112000594"/>
    <x v="28"/>
    <s v="06MACORAGE"/>
    <s v="MACCAW DRINK ORANGE 1LTR X 10PCS"/>
    <n v="0"/>
    <n v="5"/>
    <n v="5"/>
    <n v="0"/>
    <n v="18604.650000000001"/>
    <n v="1395.35"/>
    <n v="3720.93"/>
    <x v="1"/>
    <x v="1"/>
    <x v="0"/>
    <x v="1"/>
    <x v="19"/>
    <x v="19"/>
    <x v="1"/>
    <x v="0"/>
    <x v="0"/>
  </r>
  <r>
    <x v="1"/>
    <x v="0"/>
    <n v="4112000594"/>
    <x v="28"/>
    <s v="06MACPNPL"/>
    <s v="MACCAW DRINK PINEAPPLE 1LTR X 10PCS"/>
    <n v="0"/>
    <n v="5"/>
    <n v="5"/>
    <n v="35"/>
    <n v="18604.650000000001"/>
    <n v="1395.35"/>
    <n v="3720.93"/>
    <x v="1"/>
    <x v="1"/>
    <x v="0"/>
    <x v="1"/>
    <x v="12"/>
    <x v="12"/>
    <x v="1"/>
    <x v="0"/>
    <x v="0"/>
  </r>
  <r>
    <x v="1"/>
    <x v="0"/>
    <n v="4112000594"/>
    <x v="28"/>
    <s v="07NPBBKT"/>
    <s v="FRUTTA PET BOTTLE BLACKCURRENT 500ML (12PCS)"/>
    <n v="0"/>
    <n v="15"/>
    <n v="15"/>
    <n v="777"/>
    <n v="16744.189999999999"/>
    <n v="1255.81"/>
    <n v="1116.28"/>
    <x v="1"/>
    <x v="1"/>
    <x v="0"/>
    <x v="1"/>
    <x v="5"/>
    <x v="5"/>
    <x v="0"/>
    <x v="0"/>
    <x v="1"/>
  </r>
  <r>
    <x v="1"/>
    <x v="0"/>
    <n v="4112000594"/>
    <x v="28"/>
    <s v="07NPBCTL"/>
    <s v="FRUTTA PET BOTTLE  COCKTAIL 500ML (12PCS)"/>
    <n v="0"/>
    <n v="21"/>
    <n v="21"/>
    <n v="747"/>
    <n v="16744.189999999999"/>
    <n v="1255.81"/>
    <n v="797.34"/>
    <x v="1"/>
    <x v="1"/>
    <x v="0"/>
    <x v="1"/>
    <x v="6"/>
    <x v="6"/>
    <x v="0"/>
    <x v="0"/>
    <x v="1"/>
  </r>
  <r>
    <x v="1"/>
    <x v="0"/>
    <n v="4112000594"/>
    <x v="28"/>
    <s v="07NPBORG"/>
    <s v="FRUTTA PET BOTTLE  ORANGE 500ML (12PCS)"/>
    <n v="0"/>
    <n v="15"/>
    <n v="15"/>
    <n v="985"/>
    <n v="16744.189999999999"/>
    <n v="1255.81"/>
    <n v="1116.28"/>
    <x v="1"/>
    <x v="1"/>
    <x v="0"/>
    <x v="1"/>
    <x v="7"/>
    <x v="7"/>
    <x v="0"/>
    <x v="0"/>
    <x v="1"/>
  </r>
  <r>
    <x v="1"/>
    <x v="0"/>
    <n v="4112000594"/>
    <x v="28"/>
    <s v="07NPBPPL"/>
    <s v="FRUTTA PET BOTTLE PINEAPPLE 500ML (12PCS)"/>
    <n v="0"/>
    <n v="15"/>
    <n v="15"/>
    <n v="1572"/>
    <n v="16744.189999999999"/>
    <n v="1255.81"/>
    <n v="1116.28"/>
    <x v="1"/>
    <x v="1"/>
    <x v="0"/>
    <x v="1"/>
    <x v="13"/>
    <x v="13"/>
    <x v="0"/>
    <x v="0"/>
    <x v="1"/>
  </r>
  <r>
    <x v="1"/>
    <x v="0"/>
    <n v="4112000603"/>
    <x v="126"/>
    <s v="05CNCTAPPLE"/>
    <s v="FRUTTA NATURAL APPLE JUICE 1LTR X 10PCS"/>
    <n v="0"/>
    <n v="26"/>
    <n v="26"/>
    <n v="0"/>
    <n v="104000"/>
    <n v="7800"/>
    <n v="4000"/>
    <x v="0"/>
    <x v="4"/>
    <x v="0"/>
    <x v="6"/>
    <x v="0"/>
    <x v="0"/>
    <x v="0"/>
    <x v="0"/>
    <x v="0"/>
  </r>
  <r>
    <x v="1"/>
    <x v="0"/>
    <n v="4112000603"/>
    <x v="126"/>
    <s v="05CNCTORG"/>
    <s v="FRUTTA NATURAL ORANGE 1LTR X 10PCS"/>
    <n v="0"/>
    <n v="30"/>
    <n v="30"/>
    <n v="-60"/>
    <n v="120000"/>
    <n v="9000"/>
    <n v="4000"/>
    <x v="0"/>
    <x v="4"/>
    <x v="0"/>
    <x v="6"/>
    <x v="1"/>
    <x v="1"/>
    <x v="0"/>
    <x v="0"/>
    <x v="0"/>
  </r>
  <r>
    <x v="1"/>
    <x v="0"/>
    <n v="4112000603"/>
    <x v="126"/>
    <s v="05CNCTPNPL"/>
    <s v="FRUTTA NATURAL PINEAPPLE 1LTR X 10PCS"/>
    <n v="0"/>
    <n v="60"/>
    <n v="60"/>
    <n v="0"/>
    <n v="240000"/>
    <n v="18000"/>
    <n v="4000"/>
    <x v="0"/>
    <x v="4"/>
    <x v="0"/>
    <x v="6"/>
    <x v="18"/>
    <x v="18"/>
    <x v="0"/>
    <x v="0"/>
    <x v="0"/>
  </r>
  <r>
    <x v="1"/>
    <x v="0"/>
    <n v="4112000604"/>
    <x v="29"/>
    <s v="03CSAPPLE"/>
    <s v="CALIFORNIA SUN APPLE X 40PCS"/>
    <n v="2"/>
    <n v="0"/>
    <n v="-2"/>
    <n v="155"/>
    <n v="-5023.26"/>
    <n v="-376.74"/>
    <n v="2511.63"/>
    <x v="0"/>
    <x v="0"/>
    <x v="0"/>
    <x v="5"/>
    <x v="15"/>
    <x v="15"/>
    <x v="2"/>
    <x v="0"/>
    <x v="2"/>
  </r>
  <r>
    <x v="1"/>
    <x v="0"/>
    <n v="4112000604"/>
    <x v="29"/>
    <s v="03CSCOCK"/>
    <s v="CALIFORNIA SUN COCKTAIL X 40PCS"/>
    <n v="8"/>
    <n v="0"/>
    <n v="-8"/>
    <n v="283"/>
    <n v="-20093.04"/>
    <n v="-1506.98"/>
    <n v="2511.63"/>
    <x v="0"/>
    <x v="0"/>
    <x v="0"/>
    <x v="5"/>
    <x v="8"/>
    <x v="8"/>
    <x v="2"/>
    <x v="0"/>
    <x v="2"/>
  </r>
  <r>
    <x v="1"/>
    <x v="0"/>
    <n v="4112000604"/>
    <x v="29"/>
    <s v="03CSPNPL"/>
    <s v="CALIFORNIA SUN  PINEAPPLE X 40PCS"/>
    <n v="7"/>
    <n v="0"/>
    <n v="-7"/>
    <n v="1"/>
    <n v="-17581.41"/>
    <n v="-1318.61"/>
    <n v="2511.63"/>
    <x v="0"/>
    <x v="0"/>
    <x v="0"/>
    <x v="5"/>
    <x v="11"/>
    <x v="11"/>
    <x v="2"/>
    <x v="0"/>
    <x v="2"/>
  </r>
  <r>
    <x v="1"/>
    <x v="0"/>
    <n v="4112000604"/>
    <x v="29"/>
    <s v="05CNCTORG"/>
    <s v="FRUTTA NATURAL ORANGE 1LTR X 10PCS"/>
    <n v="6"/>
    <n v="0"/>
    <n v="-6"/>
    <n v="-60"/>
    <n v="-24000"/>
    <n v="-1800"/>
    <n v="4000"/>
    <x v="0"/>
    <x v="0"/>
    <x v="0"/>
    <x v="5"/>
    <x v="1"/>
    <x v="1"/>
    <x v="0"/>
    <x v="0"/>
    <x v="0"/>
  </r>
  <r>
    <x v="1"/>
    <x v="0"/>
    <n v="4112000604"/>
    <x v="29"/>
    <s v="07NPBBKT"/>
    <s v="FRUTTA PET BOTTLE BLACKCURRENT 500ML (12PCS)"/>
    <n v="0"/>
    <n v="300"/>
    <n v="300"/>
    <n v="777"/>
    <n v="334883.73"/>
    <n v="25116.28"/>
    <n v="1116.28"/>
    <x v="0"/>
    <x v="0"/>
    <x v="0"/>
    <x v="5"/>
    <x v="5"/>
    <x v="5"/>
    <x v="0"/>
    <x v="0"/>
    <x v="1"/>
  </r>
  <r>
    <x v="1"/>
    <x v="0"/>
    <n v="4112000604"/>
    <x v="29"/>
    <s v="07NPBCTL"/>
    <s v="FRUTTA PET BOTTLE  COCKTAIL 500ML (12PCS)"/>
    <n v="0"/>
    <n v="250"/>
    <n v="250"/>
    <n v="747"/>
    <n v="279069.77"/>
    <n v="20930.23"/>
    <n v="1116.28"/>
    <x v="0"/>
    <x v="0"/>
    <x v="0"/>
    <x v="5"/>
    <x v="6"/>
    <x v="6"/>
    <x v="0"/>
    <x v="0"/>
    <x v="1"/>
  </r>
  <r>
    <x v="1"/>
    <x v="0"/>
    <n v="4112000604"/>
    <x v="29"/>
    <s v="07NPBORG"/>
    <s v="FRUTTA PET BOTTLE  ORANGE 500ML (12PCS)"/>
    <n v="0"/>
    <n v="250"/>
    <n v="250"/>
    <n v="985"/>
    <n v="279069.77"/>
    <n v="20930.23"/>
    <n v="1116.28"/>
    <x v="0"/>
    <x v="0"/>
    <x v="0"/>
    <x v="5"/>
    <x v="7"/>
    <x v="7"/>
    <x v="0"/>
    <x v="0"/>
    <x v="1"/>
  </r>
  <r>
    <x v="1"/>
    <x v="0"/>
    <n v="4112000608"/>
    <x v="30"/>
    <s v="03CSCOCK"/>
    <s v="CALIFORNIA SUN COCKTAIL X 40PCS"/>
    <n v="0"/>
    <n v="60"/>
    <n v="60"/>
    <n v="283"/>
    <n v="150697.79999999999"/>
    <n v="11302.34"/>
    <n v="2511.63"/>
    <x v="0"/>
    <x v="0"/>
    <x v="0"/>
    <x v="5"/>
    <x v="8"/>
    <x v="8"/>
    <x v="2"/>
    <x v="0"/>
    <x v="2"/>
  </r>
  <r>
    <x v="1"/>
    <x v="0"/>
    <n v="4112000608"/>
    <x v="30"/>
    <s v="03CSORG"/>
    <s v="CALIFORNIA SUN ORANGE X 40PCS"/>
    <n v="0"/>
    <n v="80"/>
    <n v="80"/>
    <n v="35"/>
    <n v="200930.4"/>
    <n v="15069.78"/>
    <n v="2511.63"/>
    <x v="0"/>
    <x v="0"/>
    <x v="0"/>
    <x v="5"/>
    <x v="10"/>
    <x v="10"/>
    <x v="2"/>
    <x v="0"/>
    <x v="2"/>
  </r>
  <r>
    <x v="1"/>
    <x v="0"/>
    <n v="4112000608"/>
    <x v="30"/>
    <s v="03CSPNPL"/>
    <s v="CALIFORNIA SUN  PINEAPPLE X 40PCS"/>
    <n v="0"/>
    <n v="60"/>
    <n v="60"/>
    <n v="1"/>
    <n v="150697.79999999999"/>
    <n v="11302.34"/>
    <n v="2511.63"/>
    <x v="0"/>
    <x v="0"/>
    <x v="0"/>
    <x v="5"/>
    <x v="11"/>
    <x v="11"/>
    <x v="2"/>
    <x v="0"/>
    <x v="2"/>
  </r>
  <r>
    <x v="1"/>
    <x v="0"/>
    <n v="4112000608"/>
    <x v="30"/>
    <s v="07NPBBKT"/>
    <s v="FRUTTA PET BOTTLE BLACKCURRENT 500ML (12PCS)"/>
    <n v="3"/>
    <n v="500"/>
    <n v="497"/>
    <n v="777"/>
    <n v="554790.71"/>
    <n v="41609.300000000003"/>
    <n v="1116.28"/>
    <x v="0"/>
    <x v="0"/>
    <x v="0"/>
    <x v="5"/>
    <x v="5"/>
    <x v="5"/>
    <x v="0"/>
    <x v="0"/>
    <x v="1"/>
  </r>
  <r>
    <x v="1"/>
    <x v="0"/>
    <n v="4112000608"/>
    <x v="30"/>
    <s v="07NPBCTL"/>
    <s v="FRUTTA PET BOTTLE  COCKTAIL 500ML (12PCS)"/>
    <n v="1"/>
    <n v="950"/>
    <n v="949"/>
    <n v="747"/>
    <n v="1059348.8700000001"/>
    <n v="79451.16"/>
    <n v="1116.28"/>
    <x v="0"/>
    <x v="0"/>
    <x v="0"/>
    <x v="5"/>
    <x v="6"/>
    <x v="6"/>
    <x v="0"/>
    <x v="0"/>
    <x v="1"/>
  </r>
  <r>
    <x v="1"/>
    <x v="0"/>
    <n v="4112000608"/>
    <x v="30"/>
    <s v="07NPBORG"/>
    <s v="FRUTTA PET BOTTLE  ORANGE 500ML (12PCS)"/>
    <n v="7"/>
    <n v="900"/>
    <n v="893"/>
    <n v="985"/>
    <n v="996837.24"/>
    <n v="74762.789999999994"/>
    <n v="1116.28"/>
    <x v="0"/>
    <x v="0"/>
    <x v="0"/>
    <x v="5"/>
    <x v="7"/>
    <x v="7"/>
    <x v="0"/>
    <x v="0"/>
    <x v="1"/>
  </r>
  <r>
    <x v="1"/>
    <x v="0"/>
    <n v="4112000608"/>
    <x v="30"/>
    <s v="07NPBPPL"/>
    <s v="FRUTTA PET BOTTLE PINEAPPLE 500ML (12PCS)"/>
    <n v="381"/>
    <n v="150"/>
    <n v="-231"/>
    <n v="1572"/>
    <n v="-257860.47"/>
    <n v="-19339.54"/>
    <n v="1116.28"/>
    <x v="0"/>
    <x v="0"/>
    <x v="0"/>
    <x v="5"/>
    <x v="13"/>
    <x v="13"/>
    <x v="0"/>
    <x v="0"/>
    <x v="1"/>
  </r>
  <r>
    <x v="1"/>
    <x v="0"/>
    <n v="4112000612"/>
    <x v="32"/>
    <s v="03CSCOCK"/>
    <s v="CALIFORNIA SUN COCKTAIL X 40PCS"/>
    <n v="0"/>
    <n v="5"/>
    <n v="5"/>
    <n v="283"/>
    <n v="12558.15"/>
    <n v="941.86"/>
    <n v="2511.63"/>
    <x v="1"/>
    <x v="1"/>
    <x v="0"/>
    <x v="1"/>
    <x v="8"/>
    <x v="8"/>
    <x v="2"/>
    <x v="0"/>
    <x v="2"/>
  </r>
  <r>
    <x v="1"/>
    <x v="0"/>
    <n v="4112000612"/>
    <x v="32"/>
    <s v="03CSORG"/>
    <s v="CALIFORNIA SUN ORANGE X 40PCS"/>
    <n v="0"/>
    <n v="5"/>
    <n v="5"/>
    <n v="35"/>
    <n v="12558.15"/>
    <n v="941.86"/>
    <n v="2511.63"/>
    <x v="1"/>
    <x v="1"/>
    <x v="0"/>
    <x v="1"/>
    <x v="10"/>
    <x v="10"/>
    <x v="2"/>
    <x v="0"/>
    <x v="2"/>
  </r>
  <r>
    <x v="1"/>
    <x v="0"/>
    <n v="4112000612"/>
    <x v="32"/>
    <s v="03CSPNPL"/>
    <s v="CALIFORNIA SUN  PINEAPPLE X 40PCS"/>
    <n v="0"/>
    <n v="5"/>
    <n v="5"/>
    <n v="1"/>
    <n v="12558.15"/>
    <n v="941.86"/>
    <n v="2511.63"/>
    <x v="1"/>
    <x v="1"/>
    <x v="0"/>
    <x v="1"/>
    <x v="11"/>
    <x v="11"/>
    <x v="2"/>
    <x v="0"/>
    <x v="2"/>
  </r>
  <r>
    <x v="1"/>
    <x v="0"/>
    <n v="4112000612"/>
    <x v="32"/>
    <s v="05CNCTAPPLE"/>
    <s v="FRUTTA NATURAL APPLE JUICE 1LTR X 10PCS"/>
    <n v="0"/>
    <n v="6"/>
    <n v="6"/>
    <n v="0"/>
    <n v="20000"/>
    <n v="1500"/>
    <n v="3333.33"/>
    <x v="1"/>
    <x v="1"/>
    <x v="0"/>
    <x v="1"/>
    <x v="0"/>
    <x v="0"/>
    <x v="0"/>
    <x v="0"/>
    <x v="0"/>
  </r>
  <r>
    <x v="1"/>
    <x v="0"/>
    <n v="4112000612"/>
    <x v="32"/>
    <s v="05CNCTCOCK"/>
    <s v="FRUTTA NATURAL COCKTAIL 1LTR X 10PCS"/>
    <n v="0"/>
    <n v="5"/>
    <n v="5"/>
    <n v="4"/>
    <n v="20000"/>
    <n v="1500"/>
    <n v="4000"/>
    <x v="1"/>
    <x v="1"/>
    <x v="0"/>
    <x v="1"/>
    <x v="14"/>
    <x v="14"/>
    <x v="0"/>
    <x v="0"/>
    <x v="0"/>
  </r>
  <r>
    <x v="1"/>
    <x v="0"/>
    <n v="4112000612"/>
    <x v="32"/>
    <s v="05CNCTORG"/>
    <s v="FRUTTA NATURAL ORANGE 1LTR X 10PCS"/>
    <n v="0"/>
    <n v="5"/>
    <n v="5"/>
    <n v="-60"/>
    <n v="20000"/>
    <n v="1500"/>
    <n v="4000"/>
    <x v="1"/>
    <x v="1"/>
    <x v="0"/>
    <x v="1"/>
    <x v="1"/>
    <x v="1"/>
    <x v="0"/>
    <x v="0"/>
    <x v="0"/>
  </r>
  <r>
    <x v="1"/>
    <x v="0"/>
    <n v="4112000612"/>
    <x v="32"/>
    <s v="05CNCTPNPL"/>
    <s v="FRUTTA NATURAL PINEAPPLE 1LTR X 10PCS"/>
    <n v="0"/>
    <n v="5"/>
    <n v="5"/>
    <n v="0"/>
    <n v="20000"/>
    <n v="1500"/>
    <n v="4000"/>
    <x v="1"/>
    <x v="1"/>
    <x v="0"/>
    <x v="1"/>
    <x v="18"/>
    <x v="18"/>
    <x v="0"/>
    <x v="0"/>
    <x v="0"/>
  </r>
  <r>
    <x v="1"/>
    <x v="0"/>
    <n v="4112000612"/>
    <x v="32"/>
    <s v="06MACCRNBRY"/>
    <s v="MACCAW DRINK CRANBERRY 1LTR X 10PCS"/>
    <n v="0"/>
    <n v="6"/>
    <n v="6"/>
    <n v="24"/>
    <n v="18604.650000000001"/>
    <n v="1395.35"/>
    <n v="3100.78"/>
    <x v="1"/>
    <x v="1"/>
    <x v="0"/>
    <x v="1"/>
    <x v="3"/>
    <x v="3"/>
    <x v="1"/>
    <x v="0"/>
    <x v="0"/>
  </r>
  <r>
    <x v="1"/>
    <x v="0"/>
    <n v="4112000612"/>
    <x v="32"/>
    <s v="06MACORAGE"/>
    <s v="MACCAW DRINK ORANGE 1LTR X 10PCS"/>
    <n v="0"/>
    <n v="5"/>
    <n v="5"/>
    <n v="0"/>
    <n v="18604.650000000001"/>
    <n v="1395.35"/>
    <n v="3720.93"/>
    <x v="1"/>
    <x v="1"/>
    <x v="0"/>
    <x v="1"/>
    <x v="19"/>
    <x v="19"/>
    <x v="1"/>
    <x v="0"/>
    <x v="0"/>
  </r>
  <r>
    <x v="1"/>
    <x v="0"/>
    <n v="4112000612"/>
    <x v="32"/>
    <s v="06MACPNPL"/>
    <s v="MACCAW DRINK PINEAPPLE 1LTR X 10PCS"/>
    <n v="0"/>
    <n v="5"/>
    <n v="5"/>
    <n v="35"/>
    <n v="18604.650000000001"/>
    <n v="1395.35"/>
    <n v="3720.93"/>
    <x v="1"/>
    <x v="1"/>
    <x v="0"/>
    <x v="1"/>
    <x v="12"/>
    <x v="12"/>
    <x v="1"/>
    <x v="0"/>
    <x v="0"/>
  </r>
  <r>
    <x v="1"/>
    <x v="0"/>
    <n v="4112000612"/>
    <x v="32"/>
    <s v="07NPBCTL"/>
    <s v="FRUTTA PET BOTTLE  COCKTAIL 500ML (12PCS)"/>
    <n v="0"/>
    <n v="15"/>
    <n v="15"/>
    <n v="747"/>
    <n v="16744.189999999999"/>
    <n v="1255.81"/>
    <n v="1116.28"/>
    <x v="1"/>
    <x v="1"/>
    <x v="0"/>
    <x v="1"/>
    <x v="6"/>
    <x v="6"/>
    <x v="0"/>
    <x v="0"/>
    <x v="1"/>
  </r>
  <r>
    <x v="1"/>
    <x v="0"/>
    <n v="4112000612"/>
    <x v="32"/>
    <s v="07NPBORG"/>
    <s v="FRUTTA PET BOTTLE  ORANGE 500ML (12PCS)"/>
    <n v="0"/>
    <n v="15"/>
    <n v="15"/>
    <n v="985"/>
    <n v="16744.189999999999"/>
    <n v="1255.81"/>
    <n v="1116.28"/>
    <x v="1"/>
    <x v="1"/>
    <x v="0"/>
    <x v="1"/>
    <x v="7"/>
    <x v="7"/>
    <x v="0"/>
    <x v="0"/>
    <x v="1"/>
  </r>
  <r>
    <x v="1"/>
    <x v="0"/>
    <n v="4112000612"/>
    <x v="32"/>
    <s v="07NPBPPL"/>
    <s v="FRUTTA PET BOTTLE PINEAPPLE 500ML (12PCS)"/>
    <n v="0"/>
    <n v="19"/>
    <n v="19"/>
    <n v="1572"/>
    <n v="16744.189999999999"/>
    <n v="1255.81"/>
    <n v="881.27"/>
    <x v="1"/>
    <x v="1"/>
    <x v="0"/>
    <x v="1"/>
    <x v="13"/>
    <x v="13"/>
    <x v="0"/>
    <x v="0"/>
    <x v="1"/>
  </r>
  <r>
    <x v="1"/>
    <x v="0"/>
    <n v="4112000617"/>
    <x v="35"/>
    <s v="03CSAPPLE"/>
    <s v="CALIFORNIA SUN APPLE X 40PCS"/>
    <n v="0"/>
    <n v="660"/>
    <n v="660"/>
    <n v="155"/>
    <n v="1657675.8"/>
    <n v="124325.68"/>
    <n v="2511.63"/>
    <x v="0"/>
    <x v="3"/>
    <x v="2"/>
    <x v="7"/>
    <x v="15"/>
    <x v="15"/>
    <x v="2"/>
    <x v="3"/>
    <x v="2"/>
  </r>
  <r>
    <x v="1"/>
    <x v="0"/>
    <n v="4112000617"/>
    <x v="35"/>
    <s v="03CSCOCK"/>
    <s v="CALIFORNIA SUN COCKTAIL X 40PCS"/>
    <n v="0"/>
    <n v="580"/>
    <n v="580"/>
    <n v="283"/>
    <n v="1456745.4"/>
    <n v="109255.9"/>
    <n v="2511.63"/>
    <x v="0"/>
    <x v="3"/>
    <x v="2"/>
    <x v="7"/>
    <x v="8"/>
    <x v="8"/>
    <x v="2"/>
    <x v="3"/>
    <x v="2"/>
  </r>
  <r>
    <x v="1"/>
    <x v="0"/>
    <n v="4112000617"/>
    <x v="35"/>
    <s v="03CSMNG"/>
    <s v="CALIFORNIA SUN MANGO X 40PCS"/>
    <n v="0"/>
    <n v="32"/>
    <n v="32"/>
    <n v="214"/>
    <n v="80372.160000000003"/>
    <n v="6027.91"/>
    <n v="2511.63"/>
    <x v="0"/>
    <x v="3"/>
    <x v="2"/>
    <x v="7"/>
    <x v="9"/>
    <x v="9"/>
    <x v="2"/>
    <x v="3"/>
    <x v="2"/>
  </r>
  <r>
    <x v="1"/>
    <x v="0"/>
    <n v="4112000617"/>
    <x v="35"/>
    <s v="03CSORG"/>
    <s v="CALIFORNIA SUN ORANGE X 40PCS"/>
    <n v="0"/>
    <n v="555"/>
    <n v="555"/>
    <n v="35"/>
    <n v="1393954.65"/>
    <n v="104546.6"/>
    <n v="2511.63"/>
    <x v="0"/>
    <x v="3"/>
    <x v="2"/>
    <x v="7"/>
    <x v="10"/>
    <x v="10"/>
    <x v="2"/>
    <x v="3"/>
    <x v="2"/>
  </r>
  <r>
    <x v="1"/>
    <x v="0"/>
    <n v="4112000617"/>
    <x v="35"/>
    <s v="03CSPNPL"/>
    <s v="CALIFORNIA SUN  PINEAPPLE X 40PCS"/>
    <n v="0"/>
    <n v="569"/>
    <n v="569"/>
    <n v="1"/>
    <n v="1429117.47"/>
    <n v="107183.81"/>
    <n v="2511.63"/>
    <x v="0"/>
    <x v="3"/>
    <x v="2"/>
    <x v="7"/>
    <x v="11"/>
    <x v="11"/>
    <x v="2"/>
    <x v="3"/>
    <x v="2"/>
  </r>
  <r>
    <x v="1"/>
    <x v="0"/>
    <n v="4112000617"/>
    <x v="35"/>
    <s v="03CSSBRY"/>
    <s v="CALIFORNIA SUN STRAWBERRY X 40PCS"/>
    <n v="0"/>
    <n v="4"/>
    <n v="4"/>
    <n v="244"/>
    <n v="10046.52"/>
    <n v="753.49"/>
    <n v="2511.63"/>
    <x v="0"/>
    <x v="3"/>
    <x v="2"/>
    <x v="7"/>
    <x v="16"/>
    <x v="16"/>
    <x v="2"/>
    <x v="3"/>
    <x v="2"/>
  </r>
  <r>
    <x v="1"/>
    <x v="0"/>
    <n v="4112000617"/>
    <x v="35"/>
    <s v="05CNCTAPPLE"/>
    <s v="FRUTTA NATURAL APPLE JUICE 1LTR X 10PCS"/>
    <n v="0"/>
    <n v="750"/>
    <n v="750"/>
    <n v="0"/>
    <n v="3000000"/>
    <n v="225000"/>
    <n v="4000"/>
    <x v="0"/>
    <x v="3"/>
    <x v="2"/>
    <x v="7"/>
    <x v="0"/>
    <x v="0"/>
    <x v="0"/>
    <x v="3"/>
    <x v="0"/>
  </r>
  <r>
    <x v="1"/>
    <x v="0"/>
    <n v="4112000617"/>
    <x v="35"/>
    <s v="05CNCTCOCK"/>
    <s v="FRUTTA NATURAL COCKTAIL 1LTR X 10PCS"/>
    <n v="0"/>
    <n v="100"/>
    <n v="100"/>
    <n v="4"/>
    <n v="400000"/>
    <n v="30000"/>
    <n v="4000"/>
    <x v="0"/>
    <x v="3"/>
    <x v="2"/>
    <x v="7"/>
    <x v="14"/>
    <x v="14"/>
    <x v="0"/>
    <x v="3"/>
    <x v="0"/>
  </r>
  <r>
    <x v="1"/>
    <x v="0"/>
    <n v="4112000617"/>
    <x v="35"/>
    <s v="05CNCTORG"/>
    <s v="FRUTTA NATURAL ORANGE 1LTR X 10PCS"/>
    <n v="0"/>
    <n v="1250"/>
    <n v="1250"/>
    <n v="-60"/>
    <n v="5000000"/>
    <n v="375000"/>
    <n v="4000"/>
    <x v="0"/>
    <x v="3"/>
    <x v="2"/>
    <x v="7"/>
    <x v="1"/>
    <x v="1"/>
    <x v="0"/>
    <x v="3"/>
    <x v="0"/>
  </r>
  <r>
    <x v="1"/>
    <x v="0"/>
    <n v="4112000617"/>
    <x v="35"/>
    <s v="05CNCTPNPL"/>
    <s v="FRUTTA NATURAL PINEAPPLE 1LTR X 10PCS"/>
    <n v="0"/>
    <n v="1300"/>
    <n v="1300"/>
    <n v="0"/>
    <n v="5200000"/>
    <n v="390000"/>
    <n v="4000"/>
    <x v="0"/>
    <x v="3"/>
    <x v="2"/>
    <x v="7"/>
    <x v="18"/>
    <x v="18"/>
    <x v="0"/>
    <x v="3"/>
    <x v="0"/>
  </r>
  <r>
    <x v="1"/>
    <x v="0"/>
    <n v="4112000617"/>
    <x v="35"/>
    <s v="06MACC0CK"/>
    <s v="MACCAW DRINK COCKTAIL 1LTR X 10PCS"/>
    <n v="0"/>
    <n v="2"/>
    <n v="2"/>
    <n v="0"/>
    <n v="7441.86"/>
    <n v="558.14"/>
    <n v="3720.93"/>
    <x v="0"/>
    <x v="3"/>
    <x v="2"/>
    <x v="7"/>
    <x v="2"/>
    <x v="2"/>
    <x v="1"/>
    <x v="3"/>
    <x v="0"/>
  </r>
  <r>
    <x v="1"/>
    <x v="0"/>
    <n v="4112000617"/>
    <x v="35"/>
    <s v="06MACCRNBRY"/>
    <s v="MACCAW DRINK CRANBERRY 1LTR X 10PCS"/>
    <n v="0"/>
    <n v="575"/>
    <n v="575"/>
    <n v="24"/>
    <n v="2139534.86"/>
    <n v="160465.10999999999"/>
    <n v="3720.93"/>
    <x v="0"/>
    <x v="3"/>
    <x v="2"/>
    <x v="7"/>
    <x v="3"/>
    <x v="3"/>
    <x v="1"/>
    <x v="3"/>
    <x v="0"/>
  </r>
  <r>
    <x v="1"/>
    <x v="0"/>
    <n v="4112000617"/>
    <x v="35"/>
    <s v="06MACORAGE"/>
    <s v="MACCAW DRINK ORANGE 1LTR X 10PCS"/>
    <n v="0"/>
    <n v="573"/>
    <n v="573"/>
    <n v="0"/>
    <n v="2132093"/>
    <n v="159906.98000000001"/>
    <n v="3720.93"/>
    <x v="0"/>
    <x v="3"/>
    <x v="2"/>
    <x v="7"/>
    <x v="19"/>
    <x v="19"/>
    <x v="1"/>
    <x v="3"/>
    <x v="0"/>
  </r>
  <r>
    <x v="1"/>
    <x v="0"/>
    <n v="4112000617"/>
    <x v="35"/>
    <s v="06MACPNPL"/>
    <s v="MACCAW DRINK PINEAPPLE 1LTR X 10PCS"/>
    <n v="0"/>
    <n v="300"/>
    <n v="300"/>
    <n v="35"/>
    <n v="1116279.06"/>
    <n v="83720.929999999993"/>
    <n v="3720.93"/>
    <x v="0"/>
    <x v="3"/>
    <x v="2"/>
    <x v="7"/>
    <x v="12"/>
    <x v="12"/>
    <x v="1"/>
    <x v="3"/>
    <x v="0"/>
  </r>
  <r>
    <x v="1"/>
    <x v="0"/>
    <n v="4112000617"/>
    <x v="35"/>
    <s v="07NPBBKT"/>
    <s v="FRUTTA PET BOTTLE BLACKCURRENT 500ML (12PCS)"/>
    <n v="0"/>
    <n v="750"/>
    <n v="750"/>
    <n v="777"/>
    <n v="906976.73"/>
    <n v="68023.25"/>
    <n v="1209.3"/>
    <x v="0"/>
    <x v="3"/>
    <x v="2"/>
    <x v="7"/>
    <x v="5"/>
    <x v="5"/>
    <x v="0"/>
    <x v="3"/>
    <x v="1"/>
  </r>
  <r>
    <x v="1"/>
    <x v="0"/>
    <n v="4112000617"/>
    <x v="35"/>
    <s v="07NPBCTL"/>
    <s v="FRUTTA PET BOTTLE  COCKTAIL 500ML (12PCS)"/>
    <n v="0"/>
    <n v="700"/>
    <n v="700"/>
    <n v="747"/>
    <n v="846511.61"/>
    <n v="63488.37"/>
    <n v="1209.3"/>
    <x v="0"/>
    <x v="3"/>
    <x v="2"/>
    <x v="7"/>
    <x v="6"/>
    <x v="6"/>
    <x v="0"/>
    <x v="3"/>
    <x v="1"/>
  </r>
  <r>
    <x v="1"/>
    <x v="0"/>
    <n v="4112000617"/>
    <x v="35"/>
    <s v="07NPBORG"/>
    <s v="FRUTTA PET BOTTLE  ORANGE 500ML (12PCS)"/>
    <n v="0"/>
    <n v="650"/>
    <n v="650"/>
    <n v="985"/>
    <n v="786046.49"/>
    <n v="58953.49"/>
    <n v="1209.3"/>
    <x v="0"/>
    <x v="3"/>
    <x v="2"/>
    <x v="7"/>
    <x v="7"/>
    <x v="7"/>
    <x v="0"/>
    <x v="3"/>
    <x v="1"/>
  </r>
  <r>
    <x v="1"/>
    <x v="0"/>
    <n v="4112000617"/>
    <x v="35"/>
    <s v="07NPBPPL"/>
    <s v="FRUTTA PET BOTTLE PINEAPPLE 500ML (12PCS)"/>
    <n v="0"/>
    <n v="350"/>
    <n v="350"/>
    <n v="1572"/>
    <n v="423255.8"/>
    <n v="31744.19"/>
    <n v="1209.3"/>
    <x v="0"/>
    <x v="3"/>
    <x v="2"/>
    <x v="7"/>
    <x v="13"/>
    <x v="13"/>
    <x v="0"/>
    <x v="3"/>
    <x v="1"/>
  </r>
  <r>
    <x v="1"/>
    <x v="0"/>
    <n v="4112000623"/>
    <x v="36"/>
    <s v="03CSAPPLE"/>
    <s v="CALIFORNIA SUN APPLE X 40PCS"/>
    <n v="0"/>
    <n v="15"/>
    <n v="15"/>
    <n v="155"/>
    <n v="37674.449999999997"/>
    <n v="2825.58"/>
    <n v="2511.63"/>
    <x v="0"/>
    <x v="0"/>
    <x v="0"/>
    <x v="0"/>
    <x v="15"/>
    <x v="15"/>
    <x v="2"/>
    <x v="0"/>
    <x v="2"/>
  </r>
  <r>
    <x v="1"/>
    <x v="0"/>
    <n v="4112000623"/>
    <x v="36"/>
    <s v="03CSCOCK"/>
    <s v="CALIFORNIA SUN COCKTAIL X 40PCS"/>
    <n v="5"/>
    <n v="30"/>
    <n v="25"/>
    <n v="283"/>
    <n v="62790.75"/>
    <n v="4709.3100000000004"/>
    <n v="2511.63"/>
    <x v="0"/>
    <x v="0"/>
    <x v="0"/>
    <x v="0"/>
    <x v="8"/>
    <x v="8"/>
    <x v="2"/>
    <x v="0"/>
    <x v="2"/>
  </r>
  <r>
    <x v="1"/>
    <x v="0"/>
    <n v="4112000623"/>
    <x v="36"/>
    <s v="03CSORG"/>
    <s v="CALIFORNIA SUN ORANGE X 40PCS"/>
    <n v="0"/>
    <n v="200"/>
    <n v="200"/>
    <n v="35"/>
    <n v="502326"/>
    <n v="37674.449999999997"/>
    <n v="2511.63"/>
    <x v="0"/>
    <x v="0"/>
    <x v="0"/>
    <x v="0"/>
    <x v="10"/>
    <x v="10"/>
    <x v="2"/>
    <x v="0"/>
    <x v="2"/>
  </r>
  <r>
    <x v="1"/>
    <x v="0"/>
    <n v="4112000623"/>
    <x v="36"/>
    <s v="03CSPNPL"/>
    <s v="CALIFORNIA SUN  PINEAPPLE X 40PCS"/>
    <n v="0"/>
    <n v="55"/>
    <n v="55"/>
    <n v="1"/>
    <n v="138139.65"/>
    <n v="10360.469999999999"/>
    <n v="2511.63"/>
    <x v="0"/>
    <x v="0"/>
    <x v="0"/>
    <x v="0"/>
    <x v="11"/>
    <x v="11"/>
    <x v="2"/>
    <x v="0"/>
    <x v="2"/>
  </r>
  <r>
    <x v="1"/>
    <x v="0"/>
    <n v="4112000623"/>
    <x v="36"/>
    <s v="05CNCTAPPLE"/>
    <s v="FRUTTA NATURAL APPLE JUICE 1LTR X 10PCS"/>
    <n v="1"/>
    <n v="50"/>
    <n v="49"/>
    <n v="0"/>
    <n v="196000"/>
    <n v="14700"/>
    <n v="4000"/>
    <x v="0"/>
    <x v="0"/>
    <x v="0"/>
    <x v="0"/>
    <x v="0"/>
    <x v="0"/>
    <x v="0"/>
    <x v="0"/>
    <x v="0"/>
  </r>
  <r>
    <x v="1"/>
    <x v="0"/>
    <n v="4112000623"/>
    <x v="36"/>
    <s v="05CNCTCOCK"/>
    <s v="FRUTTA NATURAL COCKTAIL 1LTR X 10PCS"/>
    <n v="0"/>
    <n v="50"/>
    <n v="50"/>
    <n v="4"/>
    <n v="200000"/>
    <n v="15000"/>
    <n v="4000"/>
    <x v="0"/>
    <x v="0"/>
    <x v="0"/>
    <x v="0"/>
    <x v="14"/>
    <x v="14"/>
    <x v="0"/>
    <x v="0"/>
    <x v="0"/>
  </r>
  <r>
    <x v="1"/>
    <x v="0"/>
    <n v="4112000623"/>
    <x v="36"/>
    <s v="05CNCTORG"/>
    <s v="FRUTTA NATURAL ORANGE 1LTR X 10PCS"/>
    <n v="0"/>
    <n v="100"/>
    <n v="100"/>
    <n v="-60"/>
    <n v="400000"/>
    <n v="30000"/>
    <n v="4000"/>
    <x v="0"/>
    <x v="0"/>
    <x v="0"/>
    <x v="0"/>
    <x v="1"/>
    <x v="1"/>
    <x v="0"/>
    <x v="0"/>
    <x v="0"/>
  </r>
  <r>
    <x v="1"/>
    <x v="0"/>
    <n v="4112000623"/>
    <x v="36"/>
    <s v="05CNCTPNPL"/>
    <s v="FRUTTA NATURAL PINEAPPLE 1LTR X 10PCS"/>
    <n v="0"/>
    <n v="50"/>
    <n v="50"/>
    <n v="0"/>
    <n v="200000"/>
    <n v="15000"/>
    <n v="4000"/>
    <x v="0"/>
    <x v="0"/>
    <x v="0"/>
    <x v="0"/>
    <x v="18"/>
    <x v="18"/>
    <x v="0"/>
    <x v="0"/>
    <x v="0"/>
  </r>
  <r>
    <x v="1"/>
    <x v="0"/>
    <n v="4112000623"/>
    <x v="36"/>
    <s v="06MACCRNBRY"/>
    <s v="MACCAW DRINK CRANBERRY 1LTR X 10PCS"/>
    <n v="0"/>
    <n v="30"/>
    <n v="30"/>
    <n v="24"/>
    <n v="111627.91"/>
    <n v="8372.09"/>
    <n v="3720.93"/>
    <x v="0"/>
    <x v="0"/>
    <x v="0"/>
    <x v="0"/>
    <x v="3"/>
    <x v="3"/>
    <x v="1"/>
    <x v="0"/>
    <x v="0"/>
  </r>
  <r>
    <x v="1"/>
    <x v="0"/>
    <n v="4112000623"/>
    <x v="36"/>
    <s v="06MACORAGE"/>
    <s v="MACCAW DRINK ORANGE 1LTR X 10PCS"/>
    <n v="0"/>
    <n v="10"/>
    <n v="10"/>
    <n v="0"/>
    <n v="37209.300000000003"/>
    <n v="2790.7"/>
    <n v="3720.93"/>
    <x v="0"/>
    <x v="0"/>
    <x v="0"/>
    <x v="0"/>
    <x v="19"/>
    <x v="19"/>
    <x v="1"/>
    <x v="0"/>
    <x v="0"/>
  </r>
  <r>
    <x v="1"/>
    <x v="0"/>
    <n v="4112000623"/>
    <x v="36"/>
    <s v="06MACPNPL"/>
    <s v="MACCAW DRINK PINEAPPLE 1LTR X 10PCS"/>
    <n v="0"/>
    <n v="10"/>
    <n v="10"/>
    <n v="35"/>
    <n v="37209.300000000003"/>
    <n v="2790.7"/>
    <n v="3720.93"/>
    <x v="0"/>
    <x v="0"/>
    <x v="0"/>
    <x v="0"/>
    <x v="12"/>
    <x v="12"/>
    <x v="1"/>
    <x v="0"/>
    <x v="0"/>
  </r>
  <r>
    <x v="1"/>
    <x v="0"/>
    <n v="4112000624"/>
    <x v="166"/>
    <s v="03CSAPPLE"/>
    <s v="CALIFORNIA SUN APPLE X 40PCS"/>
    <n v="0"/>
    <n v="5"/>
    <n v="5"/>
    <n v="155"/>
    <n v="12558.15"/>
    <n v="941.86"/>
    <n v="2511.63"/>
    <x v="1"/>
    <x v="1"/>
    <x v="0"/>
    <x v="1"/>
    <x v="15"/>
    <x v="15"/>
    <x v="2"/>
    <x v="0"/>
    <x v="2"/>
  </r>
  <r>
    <x v="1"/>
    <x v="0"/>
    <n v="4112000624"/>
    <x v="166"/>
    <s v="03CSCOCK"/>
    <s v="CALIFORNIA SUN COCKTAIL X 40PCS"/>
    <n v="0"/>
    <n v="5"/>
    <n v="5"/>
    <n v="283"/>
    <n v="12558.15"/>
    <n v="941.86"/>
    <n v="2511.63"/>
    <x v="1"/>
    <x v="1"/>
    <x v="0"/>
    <x v="1"/>
    <x v="8"/>
    <x v="8"/>
    <x v="2"/>
    <x v="0"/>
    <x v="2"/>
  </r>
  <r>
    <x v="1"/>
    <x v="0"/>
    <n v="4112000624"/>
    <x v="166"/>
    <s v="03CSORG"/>
    <s v="CALIFORNIA SUN ORANGE X 40PCS"/>
    <n v="0"/>
    <n v="5"/>
    <n v="5"/>
    <n v="35"/>
    <n v="12558.15"/>
    <n v="941.86"/>
    <n v="2511.63"/>
    <x v="1"/>
    <x v="1"/>
    <x v="0"/>
    <x v="1"/>
    <x v="10"/>
    <x v="10"/>
    <x v="2"/>
    <x v="0"/>
    <x v="2"/>
  </r>
  <r>
    <x v="1"/>
    <x v="0"/>
    <n v="4112000624"/>
    <x v="166"/>
    <s v="05CNCTAPPLE"/>
    <s v="FRUTTA NATURAL APPLE JUICE 1LTR X 10PCS"/>
    <n v="0"/>
    <n v="5"/>
    <n v="5"/>
    <n v="0"/>
    <n v="20000"/>
    <n v="1500"/>
    <n v="4000"/>
    <x v="1"/>
    <x v="1"/>
    <x v="0"/>
    <x v="1"/>
    <x v="0"/>
    <x v="0"/>
    <x v="0"/>
    <x v="0"/>
    <x v="0"/>
  </r>
  <r>
    <x v="1"/>
    <x v="0"/>
    <n v="4112000624"/>
    <x v="166"/>
    <s v="05CNCTCOCK"/>
    <s v="FRUTTA NATURAL COCKTAIL 1LTR X 10PCS"/>
    <n v="0"/>
    <n v="6"/>
    <n v="6"/>
    <n v="4"/>
    <n v="20000"/>
    <n v="1500"/>
    <n v="3333.33"/>
    <x v="1"/>
    <x v="1"/>
    <x v="0"/>
    <x v="1"/>
    <x v="14"/>
    <x v="14"/>
    <x v="0"/>
    <x v="0"/>
    <x v="0"/>
  </r>
  <r>
    <x v="1"/>
    <x v="0"/>
    <n v="4112000624"/>
    <x v="166"/>
    <s v="05CNCTORG"/>
    <s v="FRUTTA NATURAL ORANGE 1LTR X 10PCS"/>
    <n v="0"/>
    <n v="5"/>
    <n v="5"/>
    <n v="-60"/>
    <n v="20000"/>
    <n v="1500"/>
    <n v="4000"/>
    <x v="1"/>
    <x v="1"/>
    <x v="0"/>
    <x v="1"/>
    <x v="1"/>
    <x v="1"/>
    <x v="0"/>
    <x v="0"/>
    <x v="0"/>
  </r>
  <r>
    <x v="1"/>
    <x v="0"/>
    <n v="4112000624"/>
    <x v="166"/>
    <s v="05CNCTPNPL"/>
    <s v="FRUTTA NATURAL PINEAPPLE 1LTR X 10PCS"/>
    <n v="0"/>
    <n v="5"/>
    <n v="5"/>
    <n v="0"/>
    <n v="20000"/>
    <n v="1500"/>
    <n v="4000"/>
    <x v="1"/>
    <x v="1"/>
    <x v="0"/>
    <x v="1"/>
    <x v="18"/>
    <x v="18"/>
    <x v="0"/>
    <x v="0"/>
    <x v="0"/>
  </r>
  <r>
    <x v="1"/>
    <x v="0"/>
    <n v="4112000624"/>
    <x v="166"/>
    <s v="06MACCRNBRY"/>
    <s v="MACCAW DRINK CRANBERRY 1LTR X 10PCS"/>
    <n v="0"/>
    <n v="2"/>
    <n v="2"/>
    <n v="24"/>
    <n v="7441.86"/>
    <n v="558.14"/>
    <n v="3720.93"/>
    <x v="1"/>
    <x v="1"/>
    <x v="0"/>
    <x v="1"/>
    <x v="3"/>
    <x v="3"/>
    <x v="1"/>
    <x v="0"/>
    <x v="0"/>
  </r>
  <r>
    <x v="1"/>
    <x v="0"/>
    <n v="4112000624"/>
    <x v="166"/>
    <s v="06MACORAGE"/>
    <s v="MACCAW DRINK ORANGE 1LTR X 10PCS"/>
    <n v="0"/>
    <n v="2"/>
    <n v="2"/>
    <n v="0"/>
    <n v="7441.86"/>
    <n v="558.14"/>
    <n v="3720.93"/>
    <x v="1"/>
    <x v="1"/>
    <x v="0"/>
    <x v="1"/>
    <x v="19"/>
    <x v="19"/>
    <x v="1"/>
    <x v="0"/>
    <x v="0"/>
  </r>
  <r>
    <x v="1"/>
    <x v="0"/>
    <n v="4112000624"/>
    <x v="166"/>
    <s v="06MACPNPL"/>
    <s v="MACCAW DRINK PINEAPPLE 1LTR X 10PCS"/>
    <n v="0"/>
    <n v="2"/>
    <n v="2"/>
    <n v="35"/>
    <n v="7441.86"/>
    <n v="558.14"/>
    <n v="3720.93"/>
    <x v="1"/>
    <x v="1"/>
    <x v="0"/>
    <x v="1"/>
    <x v="12"/>
    <x v="12"/>
    <x v="1"/>
    <x v="0"/>
    <x v="0"/>
  </r>
  <r>
    <x v="1"/>
    <x v="0"/>
    <n v="4112000624"/>
    <x v="166"/>
    <s v="07NPBBKT"/>
    <s v="FRUTTA PET BOTTLE BLACKCURRENT 500ML (12PCS)"/>
    <n v="0"/>
    <n v="5"/>
    <n v="5"/>
    <n v="777"/>
    <n v="5581.4"/>
    <n v="418.6"/>
    <n v="1116.28"/>
    <x v="1"/>
    <x v="1"/>
    <x v="0"/>
    <x v="1"/>
    <x v="5"/>
    <x v="5"/>
    <x v="0"/>
    <x v="0"/>
    <x v="1"/>
  </r>
  <r>
    <x v="1"/>
    <x v="0"/>
    <n v="4112000624"/>
    <x v="166"/>
    <s v="07NPBCTL"/>
    <s v="FRUTTA PET BOTTLE  COCKTAIL 500ML (12PCS)"/>
    <n v="0"/>
    <n v="5"/>
    <n v="5"/>
    <n v="747"/>
    <n v="5581.4"/>
    <n v="418.6"/>
    <n v="1116.28"/>
    <x v="1"/>
    <x v="1"/>
    <x v="0"/>
    <x v="1"/>
    <x v="6"/>
    <x v="6"/>
    <x v="0"/>
    <x v="0"/>
    <x v="1"/>
  </r>
  <r>
    <x v="1"/>
    <x v="0"/>
    <n v="4112000624"/>
    <x v="166"/>
    <s v="07NPBORG"/>
    <s v="FRUTTA PET BOTTLE  ORANGE 500ML (12PCS)"/>
    <n v="0"/>
    <n v="5"/>
    <n v="5"/>
    <n v="985"/>
    <n v="5581.4"/>
    <n v="418.6"/>
    <n v="1116.28"/>
    <x v="1"/>
    <x v="1"/>
    <x v="0"/>
    <x v="1"/>
    <x v="7"/>
    <x v="7"/>
    <x v="0"/>
    <x v="0"/>
    <x v="1"/>
  </r>
  <r>
    <x v="1"/>
    <x v="0"/>
    <n v="4112000624"/>
    <x v="166"/>
    <s v="07NPBPPL"/>
    <s v="FRUTTA PET BOTTLE PINEAPPLE 500ML (12PCS)"/>
    <n v="0"/>
    <n v="7"/>
    <n v="7"/>
    <n v="1572"/>
    <n v="5581.4"/>
    <n v="418.6"/>
    <n v="797.34"/>
    <x v="1"/>
    <x v="1"/>
    <x v="0"/>
    <x v="1"/>
    <x v="13"/>
    <x v="13"/>
    <x v="0"/>
    <x v="0"/>
    <x v="1"/>
  </r>
  <r>
    <x v="1"/>
    <x v="0"/>
    <n v="4112000634"/>
    <x v="40"/>
    <s v="03CSAPPLE"/>
    <s v="CALIFORNIA SUN APPLE X 40PCS"/>
    <n v="0"/>
    <n v="350"/>
    <n v="350"/>
    <n v="155"/>
    <n v="879070.5"/>
    <n v="65930.289999999994"/>
    <n v="2511.63"/>
    <x v="0"/>
    <x v="3"/>
    <x v="2"/>
    <x v="7"/>
    <x v="15"/>
    <x v="15"/>
    <x v="2"/>
    <x v="4"/>
    <x v="2"/>
  </r>
  <r>
    <x v="1"/>
    <x v="0"/>
    <n v="4112000634"/>
    <x v="40"/>
    <s v="03CSCOCK"/>
    <s v="CALIFORNIA SUN COCKTAIL X 40PCS"/>
    <n v="0"/>
    <n v="730"/>
    <n v="730"/>
    <n v="283"/>
    <n v="1833489.9"/>
    <n v="137511.74"/>
    <n v="2511.63"/>
    <x v="0"/>
    <x v="3"/>
    <x v="2"/>
    <x v="7"/>
    <x v="8"/>
    <x v="8"/>
    <x v="2"/>
    <x v="4"/>
    <x v="2"/>
  </r>
  <r>
    <x v="1"/>
    <x v="0"/>
    <n v="4112000634"/>
    <x v="40"/>
    <s v="03CSORG"/>
    <s v="CALIFORNIA SUN ORANGE X 40PCS"/>
    <n v="81"/>
    <n v="100"/>
    <n v="19"/>
    <n v="35"/>
    <n v="47720.97"/>
    <n v="3579.07"/>
    <n v="2511.63"/>
    <x v="0"/>
    <x v="3"/>
    <x v="2"/>
    <x v="7"/>
    <x v="10"/>
    <x v="10"/>
    <x v="2"/>
    <x v="4"/>
    <x v="2"/>
  </r>
  <r>
    <x v="1"/>
    <x v="0"/>
    <n v="4112000634"/>
    <x v="40"/>
    <s v="03CSPNPL"/>
    <s v="CALIFORNIA SUN  PINEAPPLE X 40PCS"/>
    <n v="0"/>
    <n v="303"/>
    <n v="303"/>
    <n v="1"/>
    <n v="761023.89"/>
    <n v="57076.79"/>
    <n v="2511.63"/>
    <x v="0"/>
    <x v="3"/>
    <x v="2"/>
    <x v="7"/>
    <x v="11"/>
    <x v="11"/>
    <x v="2"/>
    <x v="4"/>
    <x v="2"/>
  </r>
  <r>
    <x v="1"/>
    <x v="0"/>
    <n v="4112000636"/>
    <x v="169"/>
    <s v="03CSAPPLE"/>
    <s v="CALIFORNIA SUN APPLE X 40PCS"/>
    <n v="0"/>
    <n v="266"/>
    <n v="266"/>
    <n v="155"/>
    <n v="668093.57999999996"/>
    <n v="50107.02"/>
    <n v="2511.63"/>
    <x v="0"/>
    <x v="3"/>
    <x v="2"/>
    <x v="3"/>
    <x v="15"/>
    <x v="15"/>
    <x v="2"/>
    <x v="26"/>
    <x v="2"/>
  </r>
  <r>
    <x v="1"/>
    <x v="0"/>
    <n v="4112000636"/>
    <x v="169"/>
    <s v="03CSCOCK"/>
    <s v="CALIFORNIA SUN COCKTAIL X 40PCS"/>
    <n v="0"/>
    <n v="266"/>
    <n v="266"/>
    <n v="283"/>
    <n v="668093.57999999996"/>
    <n v="50107.02"/>
    <n v="2511.63"/>
    <x v="0"/>
    <x v="3"/>
    <x v="2"/>
    <x v="3"/>
    <x v="8"/>
    <x v="8"/>
    <x v="2"/>
    <x v="26"/>
    <x v="2"/>
  </r>
  <r>
    <x v="1"/>
    <x v="0"/>
    <n v="4112000636"/>
    <x v="169"/>
    <s v="03CSORG"/>
    <s v="CALIFORNIA SUN ORANGE X 40PCS"/>
    <n v="0"/>
    <n v="268"/>
    <n v="268"/>
    <n v="35"/>
    <n v="673116.84"/>
    <n v="50483.76"/>
    <n v="2511.63"/>
    <x v="0"/>
    <x v="3"/>
    <x v="2"/>
    <x v="3"/>
    <x v="10"/>
    <x v="10"/>
    <x v="2"/>
    <x v="26"/>
    <x v="2"/>
  </r>
  <r>
    <x v="1"/>
    <x v="0"/>
    <n v="4112000636"/>
    <x v="169"/>
    <s v="05CNCTORG"/>
    <s v="FRUTTA NATURAL ORANGE 1LTR X 10PCS"/>
    <n v="0"/>
    <n v="400"/>
    <n v="400"/>
    <n v="-60"/>
    <n v="1600000"/>
    <n v="120000"/>
    <n v="4000"/>
    <x v="0"/>
    <x v="3"/>
    <x v="2"/>
    <x v="3"/>
    <x v="1"/>
    <x v="1"/>
    <x v="0"/>
    <x v="26"/>
    <x v="0"/>
  </r>
  <r>
    <x v="1"/>
    <x v="0"/>
    <n v="4112000636"/>
    <x v="169"/>
    <s v="05CNCTPNPL"/>
    <s v="FRUTTA NATURAL PINEAPPLE 1LTR X 10PCS"/>
    <n v="0"/>
    <n v="400"/>
    <n v="400"/>
    <n v="0"/>
    <n v="1600000"/>
    <n v="120000"/>
    <n v="4000"/>
    <x v="0"/>
    <x v="3"/>
    <x v="2"/>
    <x v="3"/>
    <x v="18"/>
    <x v="18"/>
    <x v="0"/>
    <x v="26"/>
    <x v="0"/>
  </r>
  <r>
    <x v="1"/>
    <x v="0"/>
    <n v="4112000636"/>
    <x v="169"/>
    <s v="06MACCRNBRY"/>
    <s v="MACCAW DRINK CRANBERRY 1LTR X 10PCS"/>
    <n v="0"/>
    <n v="200"/>
    <n v="200"/>
    <n v="24"/>
    <n v="744186.04"/>
    <n v="55813.95"/>
    <n v="3720.93"/>
    <x v="0"/>
    <x v="3"/>
    <x v="2"/>
    <x v="3"/>
    <x v="3"/>
    <x v="3"/>
    <x v="1"/>
    <x v="26"/>
    <x v="0"/>
  </r>
  <r>
    <x v="1"/>
    <x v="0"/>
    <n v="4112000636"/>
    <x v="169"/>
    <s v="06MACORAGE"/>
    <s v="MACCAW DRINK ORANGE 1LTR X 10PCS"/>
    <n v="0"/>
    <n v="100"/>
    <n v="100"/>
    <n v="0"/>
    <n v="372093.02"/>
    <n v="27906.98"/>
    <n v="3720.93"/>
    <x v="0"/>
    <x v="3"/>
    <x v="2"/>
    <x v="3"/>
    <x v="19"/>
    <x v="19"/>
    <x v="1"/>
    <x v="26"/>
    <x v="0"/>
  </r>
  <r>
    <x v="1"/>
    <x v="0"/>
    <n v="4112000636"/>
    <x v="169"/>
    <s v="06MACPNPL"/>
    <s v="MACCAW DRINK PINEAPPLE 1LTR X 10PCS"/>
    <n v="0"/>
    <n v="100"/>
    <n v="100"/>
    <n v="35"/>
    <n v="372093.02"/>
    <n v="27906.98"/>
    <n v="3720.93"/>
    <x v="0"/>
    <x v="3"/>
    <x v="2"/>
    <x v="3"/>
    <x v="12"/>
    <x v="12"/>
    <x v="1"/>
    <x v="26"/>
    <x v="0"/>
  </r>
  <r>
    <x v="1"/>
    <x v="0"/>
    <n v="4112000636"/>
    <x v="169"/>
    <s v="07NPBBKT"/>
    <s v="FRUTTA PET BOTTLE BLACKCURRENT 500ML (12PCS)"/>
    <n v="0"/>
    <n v="400"/>
    <n v="400"/>
    <n v="777"/>
    <n v="483720.92"/>
    <n v="36279.07"/>
    <n v="1209.3"/>
    <x v="0"/>
    <x v="3"/>
    <x v="2"/>
    <x v="3"/>
    <x v="5"/>
    <x v="5"/>
    <x v="0"/>
    <x v="26"/>
    <x v="1"/>
  </r>
  <r>
    <x v="1"/>
    <x v="0"/>
    <n v="4112000636"/>
    <x v="169"/>
    <s v="07NPBCTL"/>
    <s v="FRUTTA PET BOTTLE  COCKTAIL 500ML (12PCS)"/>
    <n v="0"/>
    <n v="200"/>
    <n v="200"/>
    <n v="747"/>
    <n v="241860.46"/>
    <n v="18139.53"/>
    <n v="1209.3"/>
    <x v="0"/>
    <x v="3"/>
    <x v="2"/>
    <x v="3"/>
    <x v="6"/>
    <x v="6"/>
    <x v="0"/>
    <x v="26"/>
    <x v="1"/>
  </r>
  <r>
    <x v="1"/>
    <x v="0"/>
    <n v="4112000636"/>
    <x v="169"/>
    <s v="07NPBORG"/>
    <s v="FRUTTA PET BOTTLE  ORANGE 500ML (12PCS)"/>
    <n v="0"/>
    <n v="200"/>
    <n v="200"/>
    <n v="985"/>
    <n v="241860.46"/>
    <n v="18139.53"/>
    <n v="1209.3"/>
    <x v="0"/>
    <x v="3"/>
    <x v="2"/>
    <x v="3"/>
    <x v="7"/>
    <x v="7"/>
    <x v="0"/>
    <x v="26"/>
    <x v="1"/>
  </r>
  <r>
    <x v="1"/>
    <x v="0"/>
    <n v="4112000640"/>
    <x v="106"/>
    <s v="03CSORG"/>
    <s v="CALIFORNIA SUN ORANGE X 40PCS"/>
    <n v="58"/>
    <n v="0"/>
    <n v="-58"/>
    <n v="35"/>
    <n v="-145674.54"/>
    <n v="-10925.59"/>
    <n v="2511.63"/>
    <x v="0"/>
    <x v="5"/>
    <x v="1"/>
    <x v="11"/>
    <x v="10"/>
    <x v="10"/>
    <x v="2"/>
    <x v="23"/>
    <x v="2"/>
  </r>
  <r>
    <x v="1"/>
    <x v="0"/>
    <n v="4112000652"/>
    <x v="46"/>
    <s v="06MACORAGE"/>
    <s v="MACCAW DRINK ORANGE 1LTR X 10PCS"/>
    <n v="0"/>
    <n v="35"/>
    <n v="35"/>
    <n v="0"/>
    <n v="130232.56"/>
    <n v="9767.44"/>
    <n v="3720.93"/>
    <x v="1"/>
    <x v="1"/>
    <x v="0"/>
    <x v="1"/>
    <x v="19"/>
    <x v="19"/>
    <x v="1"/>
    <x v="0"/>
    <x v="0"/>
  </r>
  <r>
    <x v="1"/>
    <x v="0"/>
    <n v="4112000652"/>
    <x v="46"/>
    <s v="06MACPNPL"/>
    <s v="MACCAW DRINK PINEAPPLE 1LTR X 10PCS"/>
    <n v="0"/>
    <n v="40"/>
    <n v="40"/>
    <n v="35"/>
    <n v="146976.74"/>
    <n v="11023.26"/>
    <n v="3674.42"/>
    <x v="1"/>
    <x v="1"/>
    <x v="0"/>
    <x v="1"/>
    <x v="12"/>
    <x v="12"/>
    <x v="1"/>
    <x v="0"/>
    <x v="0"/>
  </r>
  <r>
    <x v="1"/>
    <x v="0"/>
    <n v="4112000654"/>
    <x v="47"/>
    <s v="05CNCTAPPLE"/>
    <s v="FRUTTA NATURAL APPLE JUICE 1LTR X 10PCS"/>
    <n v="0"/>
    <n v="100"/>
    <n v="100"/>
    <n v="0"/>
    <n v="400000"/>
    <n v="30000"/>
    <n v="4000"/>
    <x v="0"/>
    <x v="2"/>
    <x v="1"/>
    <x v="2"/>
    <x v="0"/>
    <x v="0"/>
    <x v="0"/>
    <x v="6"/>
    <x v="0"/>
  </r>
  <r>
    <x v="1"/>
    <x v="0"/>
    <n v="4112000654"/>
    <x v="47"/>
    <s v="05CNCTCOCK"/>
    <s v="FRUTTA NATURAL COCKTAIL 1LTR X 10PCS"/>
    <n v="0"/>
    <n v="200"/>
    <n v="200"/>
    <n v="4"/>
    <n v="800000"/>
    <n v="60000"/>
    <n v="4000"/>
    <x v="0"/>
    <x v="2"/>
    <x v="1"/>
    <x v="2"/>
    <x v="14"/>
    <x v="14"/>
    <x v="0"/>
    <x v="6"/>
    <x v="0"/>
  </r>
  <r>
    <x v="1"/>
    <x v="0"/>
    <n v="4112000654"/>
    <x v="47"/>
    <s v="05CNCTORG"/>
    <s v="FRUTTA NATURAL ORANGE 1LTR X 10PCS"/>
    <n v="0"/>
    <n v="200"/>
    <n v="200"/>
    <n v="-60"/>
    <n v="800000"/>
    <n v="60000"/>
    <n v="4000"/>
    <x v="0"/>
    <x v="2"/>
    <x v="1"/>
    <x v="2"/>
    <x v="1"/>
    <x v="1"/>
    <x v="0"/>
    <x v="6"/>
    <x v="0"/>
  </r>
  <r>
    <x v="1"/>
    <x v="0"/>
    <n v="4112000654"/>
    <x v="47"/>
    <s v="05CNCTPNPL"/>
    <s v="FRUTTA NATURAL PINEAPPLE 1LTR X 10PCS"/>
    <n v="0"/>
    <n v="200"/>
    <n v="200"/>
    <n v="0"/>
    <n v="800000"/>
    <n v="60000"/>
    <n v="4000"/>
    <x v="0"/>
    <x v="2"/>
    <x v="1"/>
    <x v="2"/>
    <x v="18"/>
    <x v="18"/>
    <x v="0"/>
    <x v="6"/>
    <x v="0"/>
  </r>
  <r>
    <x v="1"/>
    <x v="0"/>
    <n v="4112000654"/>
    <x v="47"/>
    <s v="06MACCRNBRY"/>
    <s v="MACCAW DRINK CRANBERRY 1LTR X 10PCS"/>
    <n v="0"/>
    <n v="130"/>
    <n v="130"/>
    <n v="24"/>
    <n v="483720.93"/>
    <n v="36279.07"/>
    <n v="3720.93"/>
    <x v="0"/>
    <x v="2"/>
    <x v="1"/>
    <x v="2"/>
    <x v="3"/>
    <x v="3"/>
    <x v="1"/>
    <x v="6"/>
    <x v="0"/>
  </r>
  <r>
    <x v="1"/>
    <x v="0"/>
    <n v="4112000654"/>
    <x v="47"/>
    <s v="06MACORAGE"/>
    <s v="MACCAW DRINK ORANGE 1LTR X 10PCS"/>
    <n v="0"/>
    <n v="100"/>
    <n v="100"/>
    <n v="0"/>
    <n v="372093.02"/>
    <n v="27906.98"/>
    <n v="3720.93"/>
    <x v="0"/>
    <x v="2"/>
    <x v="1"/>
    <x v="2"/>
    <x v="19"/>
    <x v="19"/>
    <x v="1"/>
    <x v="6"/>
    <x v="0"/>
  </r>
  <r>
    <x v="1"/>
    <x v="0"/>
    <n v="4112000654"/>
    <x v="47"/>
    <s v="06MACPNPL"/>
    <s v="MACCAW DRINK PINEAPPLE 1LTR X 10PCS"/>
    <n v="0"/>
    <n v="100"/>
    <n v="100"/>
    <n v="35"/>
    <n v="372093.02"/>
    <n v="27906.98"/>
    <n v="3720.93"/>
    <x v="0"/>
    <x v="2"/>
    <x v="1"/>
    <x v="2"/>
    <x v="12"/>
    <x v="12"/>
    <x v="1"/>
    <x v="6"/>
    <x v="0"/>
  </r>
  <r>
    <x v="1"/>
    <x v="0"/>
    <n v="4112000656"/>
    <x v="48"/>
    <s v="03CSAPPLE"/>
    <s v="CALIFORNIA SUN APPLE X 40PCS"/>
    <n v="5"/>
    <n v="0"/>
    <n v="-5"/>
    <n v="155"/>
    <n v="-12558.15"/>
    <n v="-941.86"/>
    <n v="2511.63"/>
    <x v="0"/>
    <x v="0"/>
    <x v="0"/>
    <x v="0"/>
    <x v="15"/>
    <x v="15"/>
    <x v="2"/>
    <x v="0"/>
    <x v="2"/>
  </r>
  <r>
    <x v="1"/>
    <x v="0"/>
    <n v="4112000656"/>
    <x v="48"/>
    <s v="03CSCOCK"/>
    <s v="CALIFORNIA SUN COCKTAIL X 40PCS"/>
    <n v="1"/>
    <n v="0"/>
    <n v="-1"/>
    <n v="283"/>
    <n v="-2511.63"/>
    <n v="-188.37"/>
    <n v="2511.63"/>
    <x v="0"/>
    <x v="0"/>
    <x v="0"/>
    <x v="0"/>
    <x v="8"/>
    <x v="8"/>
    <x v="2"/>
    <x v="0"/>
    <x v="2"/>
  </r>
  <r>
    <x v="1"/>
    <x v="0"/>
    <n v="4112000656"/>
    <x v="48"/>
    <s v="03CSMNG"/>
    <s v="CALIFORNIA SUN MANGO X 40PCS"/>
    <n v="36"/>
    <n v="0"/>
    <n v="-36"/>
    <n v="214"/>
    <n v="-90418.68"/>
    <n v="-6781.4"/>
    <n v="2511.63"/>
    <x v="0"/>
    <x v="0"/>
    <x v="0"/>
    <x v="0"/>
    <x v="9"/>
    <x v="9"/>
    <x v="2"/>
    <x v="0"/>
    <x v="2"/>
  </r>
  <r>
    <x v="1"/>
    <x v="0"/>
    <n v="4112000656"/>
    <x v="48"/>
    <s v="03CSPNPL"/>
    <s v="CALIFORNIA SUN  PINEAPPLE X 40PCS"/>
    <n v="4"/>
    <n v="0"/>
    <n v="-4"/>
    <n v="1"/>
    <n v="-10046.52"/>
    <n v="-753.49"/>
    <n v="2511.63"/>
    <x v="0"/>
    <x v="0"/>
    <x v="0"/>
    <x v="0"/>
    <x v="11"/>
    <x v="11"/>
    <x v="2"/>
    <x v="0"/>
    <x v="2"/>
  </r>
  <r>
    <x v="1"/>
    <x v="0"/>
    <n v="4112000656"/>
    <x v="48"/>
    <s v="05CNCTCOCK"/>
    <s v="FRUTTA NATURAL COCKTAIL 1LTR X 10PCS"/>
    <n v="1"/>
    <n v="0"/>
    <n v="-1"/>
    <n v="4"/>
    <n v="-4000"/>
    <n v="-300"/>
    <n v="4000"/>
    <x v="0"/>
    <x v="0"/>
    <x v="0"/>
    <x v="0"/>
    <x v="14"/>
    <x v="14"/>
    <x v="0"/>
    <x v="0"/>
    <x v="0"/>
  </r>
  <r>
    <x v="1"/>
    <x v="0"/>
    <n v="4112000656"/>
    <x v="48"/>
    <s v="05CNCTMNG"/>
    <s v="FRUTTA NATURAL MANGO 1LTR X 10PCS"/>
    <n v="1"/>
    <n v="0"/>
    <n v="-1"/>
    <n v="0"/>
    <n v="-4000"/>
    <n v="-300"/>
    <n v="4000"/>
    <x v="0"/>
    <x v="0"/>
    <x v="0"/>
    <x v="0"/>
    <x v="17"/>
    <x v="17"/>
    <x v="0"/>
    <x v="0"/>
    <x v="0"/>
  </r>
  <r>
    <x v="1"/>
    <x v="0"/>
    <n v="4112000656"/>
    <x v="48"/>
    <s v="05CNCTORG"/>
    <s v="FRUTTA NATURAL ORANGE 1LTR X 10PCS"/>
    <n v="1"/>
    <n v="0"/>
    <n v="-1"/>
    <n v="-60"/>
    <n v="-4000"/>
    <n v="-300"/>
    <n v="4000"/>
    <x v="0"/>
    <x v="0"/>
    <x v="0"/>
    <x v="0"/>
    <x v="1"/>
    <x v="1"/>
    <x v="0"/>
    <x v="0"/>
    <x v="0"/>
  </r>
  <r>
    <x v="1"/>
    <x v="0"/>
    <n v="4112000656"/>
    <x v="48"/>
    <s v="05CNCTPNPL"/>
    <s v="FRUTTA NATURAL PINEAPPLE 1LTR X 10PCS"/>
    <n v="2"/>
    <n v="0"/>
    <n v="-2"/>
    <n v="0"/>
    <n v="-8000"/>
    <n v="-600"/>
    <n v="4000"/>
    <x v="0"/>
    <x v="0"/>
    <x v="0"/>
    <x v="0"/>
    <x v="18"/>
    <x v="18"/>
    <x v="0"/>
    <x v="0"/>
    <x v="0"/>
  </r>
  <r>
    <x v="1"/>
    <x v="0"/>
    <n v="4112000658"/>
    <x v="87"/>
    <s v="03CSORG"/>
    <s v="CALIFORNIA SUN ORANGE X 40PCS"/>
    <n v="4"/>
    <n v="0"/>
    <n v="-4"/>
    <n v="35"/>
    <n v="-10046.52"/>
    <n v="-753.49"/>
    <n v="2511.63"/>
    <x v="0"/>
    <x v="5"/>
    <x v="1"/>
    <x v="10"/>
    <x v="10"/>
    <x v="10"/>
    <x v="2"/>
    <x v="17"/>
    <x v="2"/>
  </r>
  <r>
    <x v="1"/>
    <x v="0"/>
    <n v="4112000658"/>
    <x v="87"/>
    <s v="03CSPNPL"/>
    <s v="CALIFORNIA SUN  PINEAPPLE X 40PCS"/>
    <n v="2"/>
    <n v="0"/>
    <n v="-2"/>
    <n v="1"/>
    <n v="-5023.26"/>
    <n v="-376.74"/>
    <n v="2511.63"/>
    <x v="0"/>
    <x v="5"/>
    <x v="1"/>
    <x v="10"/>
    <x v="11"/>
    <x v="11"/>
    <x v="2"/>
    <x v="17"/>
    <x v="2"/>
  </r>
  <r>
    <x v="1"/>
    <x v="0"/>
    <n v="4112000658"/>
    <x v="87"/>
    <s v="05CNCTCOCK"/>
    <s v="FRUTTA NATURAL COCKTAIL 1LTR X 10PCS"/>
    <n v="1"/>
    <n v="0"/>
    <n v="-1"/>
    <n v="4"/>
    <n v="-4000"/>
    <n v="-300"/>
    <n v="4000"/>
    <x v="0"/>
    <x v="5"/>
    <x v="1"/>
    <x v="10"/>
    <x v="14"/>
    <x v="14"/>
    <x v="0"/>
    <x v="17"/>
    <x v="0"/>
  </r>
  <r>
    <x v="1"/>
    <x v="0"/>
    <n v="4112000658"/>
    <x v="87"/>
    <s v="05CNCTORG"/>
    <s v="FRUTTA NATURAL ORANGE 1LTR X 10PCS"/>
    <n v="1"/>
    <n v="0"/>
    <n v="-1"/>
    <n v="-60"/>
    <n v="-4000"/>
    <n v="-300"/>
    <n v="4000"/>
    <x v="0"/>
    <x v="5"/>
    <x v="1"/>
    <x v="10"/>
    <x v="1"/>
    <x v="1"/>
    <x v="0"/>
    <x v="17"/>
    <x v="0"/>
  </r>
  <r>
    <x v="1"/>
    <x v="0"/>
    <n v="4112000658"/>
    <x v="87"/>
    <s v="05CNCTPNPL"/>
    <s v="FRUTTA NATURAL PINEAPPLE 1LTR X 10PCS"/>
    <n v="1"/>
    <n v="0"/>
    <n v="-1"/>
    <n v="0"/>
    <n v="-4000"/>
    <n v="-300"/>
    <n v="4000"/>
    <x v="0"/>
    <x v="5"/>
    <x v="1"/>
    <x v="10"/>
    <x v="18"/>
    <x v="18"/>
    <x v="0"/>
    <x v="17"/>
    <x v="0"/>
  </r>
  <r>
    <x v="1"/>
    <x v="0"/>
    <n v="4112000658"/>
    <x v="87"/>
    <s v="06MACCRNBRY"/>
    <s v="MACCAW DRINK CRANBERRY 1LTR X 10PCS"/>
    <n v="1"/>
    <n v="0"/>
    <n v="-1"/>
    <n v="24"/>
    <n v="-3720.93"/>
    <n v="-279.07"/>
    <n v="3720.93"/>
    <x v="0"/>
    <x v="5"/>
    <x v="1"/>
    <x v="10"/>
    <x v="3"/>
    <x v="3"/>
    <x v="1"/>
    <x v="17"/>
    <x v="0"/>
  </r>
  <r>
    <x v="1"/>
    <x v="0"/>
    <n v="4112000660"/>
    <x v="88"/>
    <s v="03CSAPPLE"/>
    <s v="CALIFORNIA SUN APPLE X 40PCS"/>
    <n v="0"/>
    <n v="100"/>
    <n v="100"/>
    <n v="155"/>
    <n v="251163"/>
    <n v="18837.22"/>
    <n v="2511.63"/>
    <x v="0"/>
    <x v="3"/>
    <x v="2"/>
    <x v="17"/>
    <x v="15"/>
    <x v="15"/>
    <x v="2"/>
    <x v="18"/>
    <x v="2"/>
  </r>
  <r>
    <x v="1"/>
    <x v="0"/>
    <n v="4112000660"/>
    <x v="88"/>
    <s v="03CSCOCK"/>
    <s v="CALIFORNIA SUN COCKTAIL X 40PCS"/>
    <n v="0"/>
    <n v="100"/>
    <n v="100"/>
    <n v="283"/>
    <n v="251163"/>
    <n v="18837.22"/>
    <n v="2511.63"/>
    <x v="0"/>
    <x v="3"/>
    <x v="2"/>
    <x v="17"/>
    <x v="8"/>
    <x v="8"/>
    <x v="2"/>
    <x v="18"/>
    <x v="2"/>
  </r>
  <r>
    <x v="1"/>
    <x v="0"/>
    <n v="4112000660"/>
    <x v="88"/>
    <s v="03CSORG"/>
    <s v="CALIFORNIA SUN ORANGE X 40PCS"/>
    <n v="0"/>
    <n v="150"/>
    <n v="150"/>
    <n v="35"/>
    <n v="376744.5"/>
    <n v="28255.84"/>
    <n v="2511.63"/>
    <x v="0"/>
    <x v="3"/>
    <x v="2"/>
    <x v="17"/>
    <x v="10"/>
    <x v="10"/>
    <x v="2"/>
    <x v="18"/>
    <x v="2"/>
  </r>
  <r>
    <x v="1"/>
    <x v="0"/>
    <n v="4112000660"/>
    <x v="88"/>
    <s v="05CNCTORG"/>
    <s v="FRUTTA NATURAL ORANGE 1LTR X 10PCS"/>
    <n v="0"/>
    <n v="200"/>
    <n v="200"/>
    <n v="-60"/>
    <n v="800000"/>
    <n v="60000"/>
    <n v="4000"/>
    <x v="0"/>
    <x v="3"/>
    <x v="2"/>
    <x v="17"/>
    <x v="1"/>
    <x v="1"/>
    <x v="0"/>
    <x v="18"/>
    <x v="0"/>
  </r>
  <r>
    <x v="1"/>
    <x v="0"/>
    <n v="4112000660"/>
    <x v="88"/>
    <s v="05CNCTPNPL"/>
    <s v="FRUTTA NATURAL PINEAPPLE 1LTR X 10PCS"/>
    <n v="0"/>
    <n v="150"/>
    <n v="150"/>
    <n v="0"/>
    <n v="600000"/>
    <n v="45000"/>
    <n v="4000"/>
    <x v="0"/>
    <x v="3"/>
    <x v="2"/>
    <x v="17"/>
    <x v="18"/>
    <x v="18"/>
    <x v="0"/>
    <x v="18"/>
    <x v="0"/>
  </r>
  <r>
    <x v="1"/>
    <x v="0"/>
    <n v="4112000660"/>
    <x v="88"/>
    <s v="06MACCRNBRY"/>
    <s v="MACCAW DRINK CRANBERRY 1LTR X 10PCS"/>
    <n v="0"/>
    <n v="100"/>
    <n v="100"/>
    <n v="24"/>
    <n v="372093.02"/>
    <n v="27906.98"/>
    <n v="3720.93"/>
    <x v="0"/>
    <x v="3"/>
    <x v="2"/>
    <x v="17"/>
    <x v="3"/>
    <x v="3"/>
    <x v="1"/>
    <x v="18"/>
    <x v="0"/>
  </r>
  <r>
    <x v="1"/>
    <x v="0"/>
    <n v="4112000660"/>
    <x v="88"/>
    <s v="06MACORAGE"/>
    <s v="MACCAW DRINK ORANGE 1LTR X 10PCS"/>
    <n v="0"/>
    <n v="50"/>
    <n v="50"/>
    <n v="0"/>
    <n v="186046.51"/>
    <n v="13953.49"/>
    <n v="3720.93"/>
    <x v="0"/>
    <x v="3"/>
    <x v="2"/>
    <x v="17"/>
    <x v="19"/>
    <x v="19"/>
    <x v="1"/>
    <x v="18"/>
    <x v="0"/>
  </r>
  <r>
    <x v="1"/>
    <x v="0"/>
    <n v="4112000660"/>
    <x v="88"/>
    <s v="07NPBCTL"/>
    <s v="FRUTTA PET BOTTLE  COCKTAIL 500ML (12PCS)"/>
    <n v="0"/>
    <n v="200"/>
    <n v="200"/>
    <n v="747"/>
    <n v="241860.46"/>
    <n v="18139.53"/>
    <n v="1209.3"/>
    <x v="0"/>
    <x v="3"/>
    <x v="2"/>
    <x v="17"/>
    <x v="6"/>
    <x v="6"/>
    <x v="0"/>
    <x v="18"/>
    <x v="1"/>
  </r>
  <r>
    <x v="1"/>
    <x v="0"/>
    <n v="4112000661"/>
    <x v="89"/>
    <s v="03CSCOCK"/>
    <s v="CALIFORNIA SUN COCKTAIL X 40PCS"/>
    <n v="0"/>
    <n v="150"/>
    <n v="150"/>
    <n v="283"/>
    <n v="376744.5"/>
    <n v="28255.84"/>
    <n v="2511.63"/>
    <x v="0"/>
    <x v="3"/>
    <x v="2"/>
    <x v="17"/>
    <x v="8"/>
    <x v="8"/>
    <x v="2"/>
    <x v="18"/>
    <x v="2"/>
  </r>
  <r>
    <x v="1"/>
    <x v="0"/>
    <n v="4112000661"/>
    <x v="89"/>
    <s v="03CSORG"/>
    <s v="CALIFORNIA SUN ORANGE X 40PCS"/>
    <n v="0"/>
    <n v="100"/>
    <n v="100"/>
    <n v="35"/>
    <n v="251163"/>
    <n v="18837.22"/>
    <n v="2511.63"/>
    <x v="0"/>
    <x v="3"/>
    <x v="2"/>
    <x v="17"/>
    <x v="10"/>
    <x v="10"/>
    <x v="2"/>
    <x v="18"/>
    <x v="2"/>
  </r>
  <r>
    <x v="1"/>
    <x v="0"/>
    <n v="4112000661"/>
    <x v="89"/>
    <s v="03CSPNPL"/>
    <s v="CALIFORNIA SUN  PINEAPPLE X 40PCS"/>
    <n v="0"/>
    <n v="150"/>
    <n v="150"/>
    <n v="1"/>
    <n v="376744.5"/>
    <n v="28255.84"/>
    <n v="2511.63"/>
    <x v="0"/>
    <x v="3"/>
    <x v="2"/>
    <x v="17"/>
    <x v="11"/>
    <x v="11"/>
    <x v="2"/>
    <x v="18"/>
    <x v="2"/>
  </r>
  <r>
    <x v="1"/>
    <x v="0"/>
    <n v="4112000661"/>
    <x v="89"/>
    <s v="05CNCTORG"/>
    <s v="FRUTTA NATURAL ORANGE 1LTR X 10PCS"/>
    <n v="0"/>
    <n v="200"/>
    <n v="200"/>
    <n v="-60"/>
    <n v="800000"/>
    <n v="60000"/>
    <n v="4000"/>
    <x v="0"/>
    <x v="3"/>
    <x v="2"/>
    <x v="17"/>
    <x v="1"/>
    <x v="1"/>
    <x v="0"/>
    <x v="18"/>
    <x v="0"/>
  </r>
  <r>
    <x v="1"/>
    <x v="0"/>
    <n v="4112000661"/>
    <x v="89"/>
    <s v="05CNCTPNPL"/>
    <s v="FRUTTA NATURAL PINEAPPLE 1LTR X 10PCS"/>
    <n v="0"/>
    <n v="220"/>
    <n v="220"/>
    <n v="0"/>
    <n v="880000"/>
    <n v="66000"/>
    <n v="4000"/>
    <x v="0"/>
    <x v="3"/>
    <x v="2"/>
    <x v="17"/>
    <x v="18"/>
    <x v="18"/>
    <x v="0"/>
    <x v="18"/>
    <x v="0"/>
  </r>
  <r>
    <x v="1"/>
    <x v="0"/>
    <n v="4112000661"/>
    <x v="89"/>
    <s v="06MACCRNBRY"/>
    <s v="MACCAW DRINK CRANBERRY 1LTR X 10PCS"/>
    <n v="0"/>
    <n v="100"/>
    <n v="100"/>
    <n v="24"/>
    <n v="372093.02"/>
    <n v="27906.98"/>
    <n v="3720.93"/>
    <x v="0"/>
    <x v="3"/>
    <x v="2"/>
    <x v="17"/>
    <x v="3"/>
    <x v="3"/>
    <x v="1"/>
    <x v="18"/>
    <x v="0"/>
  </r>
  <r>
    <x v="1"/>
    <x v="0"/>
    <n v="4112000661"/>
    <x v="89"/>
    <s v="06MACORAGE"/>
    <s v="MACCAW DRINK ORANGE 1LTR X 10PCS"/>
    <n v="0"/>
    <n v="50"/>
    <n v="50"/>
    <n v="0"/>
    <n v="186046.51"/>
    <n v="13953.49"/>
    <n v="3720.93"/>
    <x v="0"/>
    <x v="3"/>
    <x v="2"/>
    <x v="17"/>
    <x v="19"/>
    <x v="19"/>
    <x v="1"/>
    <x v="18"/>
    <x v="0"/>
  </r>
  <r>
    <x v="1"/>
    <x v="0"/>
    <n v="4112000661"/>
    <x v="89"/>
    <s v="07NPBBKT"/>
    <s v="FRUTTA PET BOTTLE BLACKCURRENT 500ML (12PCS)"/>
    <n v="0"/>
    <n v="400"/>
    <n v="400"/>
    <n v="777"/>
    <n v="483720.92"/>
    <n v="36279.07"/>
    <n v="1209.3"/>
    <x v="0"/>
    <x v="3"/>
    <x v="2"/>
    <x v="17"/>
    <x v="5"/>
    <x v="5"/>
    <x v="0"/>
    <x v="18"/>
    <x v="1"/>
  </r>
  <r>
    <x v="1"/>
    <x v="0"/>
    <n v="4112000661"/>
    <x v="89"/>
    <s v="07NPBCTL"/>
    <s v="FRUTTA PET BOTTLE  COCKTAIL 500ML (12PCS)"/>
    <n v="0"/>
    <n v="300"/>
    <n v="300"/>
    <n v="747"/>
    <n v="362790.69"/>
    <n v="27209.3"/>
    <n v="1209.3"/>
    <x v="0"/>
    <x v="3"/>
    <x v="2"/>
    <x v="17"/>
    <x v="6"/>
    <x v="6"/>
    <x v="0"/>
    <x v="18"/>
    <x v="1"/>
  </r>
  <r>
    <x v="1"/>
    <x v="0"/>
    <n v="4112000661"/>
    <x v="89"/>
    <s v="07NPBORG"/>
    <s v="FRUTTA PET BOTTLE  ORANGE 500ML (12PCS)"/>
    <n v="0"/>
    <n v="500"/>
    <n v="500"/>
    <n v="985"/>
    <n v="604651.15"/>
    <n v="45348.84"/>
    <n v="1209.3"/>
    <x v="0"/>
    <x v="3"/>
    <x v="2"/>
    <x v="17"/>
    <x v="7"/>
    <x v="7"/>
    <x v="0"/>
    <x v="18"/>
    <x v="1"/>
  </r>
  <r>
    <x v="1"/>
    <x v="0"/>
    <n v="4112000664"/>
    <x v="49"/>
    <s v="05CNCTAPPLE"/>
    <s v="FRUTTA NATURAL APPLE JUICE 1LTR X 10PCS"/>
    <n v="0"/>
    <n v="17"/>
    <n v="17"/>
    <n v="0"/>
    <n v="60000"/>
    <n v="4500"/>
    <n v="3529.41"/>
    <x v="1"/>
    <x v="1"/>
    <x v="0"/>
    <x v="1"/>
    <x v="0"/>
    <x v="0"/>
    <x v="0"/>
    <x v="0"/>
    <x v="0"/>
  </r>
  <r>
    <x v="1"/>
    <x v="0"/>
    <n v="4112000664"/>
    <x v="49"/>
    <s v="05CNCTORG"/>
    <s v="FRUTTA NATURAL ORANGE 1LTR X 10PCS"/>
    <n v="0"/>
    <n v="10"/>
    <n v="10"/>
    <n v="-60"/>
    <n v="40000"/>
    <n v="3000"/>
    <n v="4000"/>
    <x v="1"/>
    <x v="1"/>
    <x v="0"/>
    <x v="1"/>
    <x v="1"/>
    <x v="1"/>
    <x v="0"/>
    <x v="0"/>
    <x v="0"/>
  </r>
  <r>
    <x v="1"/>
    <x v="0"/>
    <n v="4112000664"/>
    <x v="49"/>
    <s v="05CNCTPNPL"/>
    <s v="FRUTTA NATURAL PINEAPPLE 1LTR X 10PCS"/>
    <n v="0"/>
    <n v="5"/>
    <n v="5"/>
    <n v="0"/>
    <n v="20000"/>
    <n v="1500"/>
    <n v="4000"/>
    <x v="1"/>
    <x v="1"/>
    <x v="0"/>
    <x v="1"/>
    <x v="18"/>
    <x v="18"/>
    <x v="0"/>
    <x v="0"/>
    <x v="0"/>
  </r>
  <r>
    <x v="1"/>
    <x v="0"/>
    <n v="4112000664"/>
    <x v="49"/>
    <s v="06MACCRNBRY"/>
    <s v="MACCAW DRINK CRANBERRY 1LTR X 10PCS"/>
    <n v="0"/>
    <n v="5"/>
    <n v="5"/>
    <n v="24"/>
    <n v="18604.650000000001"/>
    <n v="1395.35"/>
    <n v="3720.93"/>
    <x v="1"/>
    <x v="1"/>
    <x v="0"/>
    <x v="1"/>
    <x v="3"/>
    <x v="3"/>
    <x v="1"/>
    <x v="0"/>
    <x v="0"/>
  </r>
  <r>
    <x v="1"/>
    <x v="0"/>
    <n v="4112000664"/>
    <x v="49"/>
    <s v="06MACORAGE"/>
    <s v="MACCAW DRINK ORANGE 1LTR X 10PCS"/>
    <n v="0"/>
    <n v="5"/>
    <n v="5"/>
    <n v="0"/>
    <n v="18604.650000000001"/>
    <n v="1395.35"/>
    <n v="3720.93"/>
    <x v="1"/>
    <x v="1"/>
    <x v="0"/>
    <x v="1"/>
    <x v="19"/>
    <x v="19"/>
    <x v="1"/>
    <x v="0"/>
    <x v="0"/>
  </r>
  <r>
    <x v="1"/>
    <x v="0"/>
    <n v="4112000668"/>
    <x v="50"/>
    <s v="03CSORG"/>
    <s v="CALIFORNIA SUN ORANGE X 40PCS"/>
    <n v="0"/>
    <n v="300"/>
    <n v="300"/>
    <n v="35"/>
    <n v="753489"/>
    <n v="56511.68"/>
    <n v="2511.63"/>
    <x v="0"/>
    <x v="2"/>
    <x v="1"/>
    <x v="9"/>
    <x v="10"/>
    <x v="10"/>
    <x v="2"/>
    <x v="7"/>
    <x v="2"/>
  </r>
  <r>
    <x v="1"/>
    <x v="0"/>
    <n v="4112000668"/>
    <x v="50"/>
    <s v="05CNCTORG"/>
    <s v="FRUTTA NATURAL ORANGE 1LTR X 10PCS"/>
    <n v="0"/>
    <n v="720"/>
    <n v="720"/>
    <n v="-60"/>
    <n v="2880000"/>
    <n v="216000"/>
    <n v="4000"/>
    <x v="0"/>
    <x v="2"/>
    <x v="1"/>
    <x v="9"/>
    <x v="1"/>
    <x v="1"/>
    <x v="0"/>
    <x v="7"/>
    <x v="0"/>
  </r>
  <r>
    <x v="1"/>
    <x v="0"/>
    <n v="4112000668"/>
    <x v="50"/>
    <s v="05CNCTPNPL"/>
    <s v="FRUTTA NATURAL PINEAPPLE 1LTR X 10PCS"/>
    <n v="0"/>
    <n v="715"/>
    <n v="715"/>
    <n v="0"/>
    <n v="2860000"/>
    <n v="214500"/>
    <n v="4000"/>
    <x v="0"/>
    <x v="2"/>
    <x v="1"/>
    <x v="9"/>
    <x v="18"/>
    <x v="18"/>
    <x v="0"/>
    <x v="7"/>
    <x v="0"/>
  </r>
  <r>
    <x v="1"/>
    <x v="0"/>
    <n v="4112000668"/>
    <x v="50"/>
    <s v="06MACCRNBRY"/>
    <s v="MACCAW DRINK CRANBERRY 1LTR X 10PCS"/>
    <n v="0"/>
    <n v="250"/>
    <n v="250"/>
    <n v="24"/>
    <n v="930232.55"/>
    <n v="69767.44"/>
    <n v="3720.93"/>
    <x v="0"/>
    <x v="2"/>
    <x v="1"/>
    <x v="9"/>
    <x v="3"/>
    <x v="3"/>
    <x v="1"/>
    <x v="7"/>
    <x v="0"/>
  </r>
  <r>
    <x v="1"/>
    <x v="0"/>
    <n v="4112000668"/>
    <x v="50"/>
    <s v="06MACORAGE"/>
    <s v="MACCAW DRINK ORANGE 1LTR X 10PCS"/>
    <n v="0"/>
    <n v="150"/>
    <n v="150"/>
    <n v="0"/>
    <n v="558139.53"/>
    <n v="41860.46"/>
    <n v="3720.93"/>
    <x v="0"/>
    <x v="2"/>
    <x v="1"/>
    <x v="9"/>
    <x v="19"/>
    <x v="19"/>
    <x v="1"/>
    <x v="7"/>
    <x v="0"/>
  </r>
  <r>
    <x v="1"/>
    <x v="0"/>
    <n v="4112000668"/>
    <x v="50"/>
    <s v="06MACPNPL"/>
    <s v="MACCAW DRINK PINEAPPLE 1LTR X 10PCS"/>
    <n v="0"/>
    <n v="150"/>
    <n v="150"/>
    <n v="35"/>
    <n v="558139.53"/>
    <n v="41860.46"/>
    <n v="3720.93"/>
    <x v="0"/>
    <x v="2"/>
    <x v="1"/>
    <x v="9"/>
    <x v="12"/>
    <x v="12"/>
    <x v="1"/>
    <x v="7"/>
    <x v="0"/>
  </r>
  <r>
    <x v="1"/>
    <x v="0"/>
    <n v="4112000668"/>
    <x v="50"/>
    <s v="07NPBBKT"/>
    <s v="FRUTTA PET BOTTLE BLACKCURRENT 500ML (12PCS)"/>
    <n v="0"/>
    <n v="300"/>
    <n v="300"/>
    <n v="777"/>
    <n v="348837.21"/>
    <n v="26162.79"/>
    <n v="1162.79"/>
    <x v="0"/>
    <x v="2"/>
    <x v="1"/>
    <x v="9"/>
    <x v="5"/>
    <x v="5"/>
    <x v="0"/>
    <x v="7"/>
    <x v="1"/>
  </r>
  <r>
    <x v="1"/>
    <x v="0"/>
    <n v="4112000668"/>
    <x v="50"/>
    <s v="07NPBCTL"/>
    <s v="FRUTTA PET BOTTLE  COCKTAIL 500ML (12PCS)"/>
    <n v="0"/>
    <n v="250"/>
    <n v="250"/>
    <n v="747"/>
    <n v="290697.67"/>
    <n v="21802.33"/>
    <n v="1162.79"/>
    <x v="0"/>
    <x v="2"/>
    <x v="1"/>
    <x v="9"/>
    <x v="6"/>
    <x v="6"/>
    <x v="0"/>
    <x v="7"/>
    <x v="1"/>
  </r>
  <r>
    <x v="1"/>
    <x v="0"/>
    <n v="4112000668"/>
    <x v="50"/>
    <s v="07NPBORG"/>
    <s v="FRUTTA PET BOTTLE  ORANGE 500ML (12PCS)"/>
    <n v="0"/>
    <n v="300"/>
    <n v="300"/>
    <n v="985"/>
    <n v="348837.21"/>
    <n v="26162.79"/>
    <n v="1162.79"/>
    <x v="0"/>
    <x v="2"/>
    <x v="1"/>
    <x v="9"/>
    <x v="7"/>
    <x v="7"/>
    <x v="0"/>
    <x v="7"/>
    <x v="1"/>
  </r>
  <r>
    <x v="1"/>
    <x v="0"/>
    <n v="4112000676"/>
    <x v="53"/>
    <s v="05CNCTAPPLE"/>
    <s v="FRUTTA NATURAL APPLE JUICE 1LTR X 10PCS"/>
    <n v="100"/>
    <n v="100"/>
    <n v="0"/>
    <n v="0"/>
    <n v="0"/>
    <n v="0"/>
    <n v="0"/>
    <x v="0"/>
    <x v="5"/>
    <x v="1"/>
    <x v="11"/>
    <x v="0"/>
    <x v="0"/>
    <x v="0"/>
    <x v="9"/>
    <x v="0"/>
  </r>
  <r>
    <x v="1"/>
    <x v="0"/>
    <n v="4112000676"/>
    <x v="53"/>
    <s v="05CNCTCOCK"/>
    <s v="FRUTTA NATURAL COCKTAIL 1LTR X 10PCS"/>
    <n v="100"/>
    <n v="100"/>
    <n v="0"/>
    <n v="4"/>
    <n v="0"/>
    <n v="0"/>
    <n v="0"/>
    <x v="0"/>
    <x v="5"/>
    <x v="1"/>
    <x v="11"/>
    <x v="14"/>
    <x v="14"/>
    <x v="0"/>
    <x v="9"/>
    <x v="0"/>
  </r>
  <r>
    <x v="1"/>
    <x v="0"/>
    <n v="4112000676"/>
    <x v="53"/>
    <s v="05CNCTORG"/>
    <s v="FRUTTA NATURAL ORANGE 1LTR X 10PCS"/>
    <n v="150"/>
    <n v="150"/>
    <n v="0"/>
    <n v="-60"/>
    <n v="0"/>
    <n v="0"/>
    <n v="0"/>
    <x v="0"/>
    <x v="5"/>
    <x v="1"/>
    <x v="11"/>
    <x v="1"/>
    <x v="1"/>
    <x v="0"/>
    <x v="9"/>
    <x v="0"/>
  </r>
  <r>
    <x v="1"/>
    <x v="0"/>
    <n v="4112000676"/>
    <x v="53"/>
    <s v="05CNCTPNPL"/>
    <s v="FRUTTA NATURAL PINEAPPLE 1LTR X 10PCS"/>
    <n v="150"/>
    <n v="150"/>
    <n v="0"/>
    <n v="0"/>
    <n v="0"/>
    <n v="0"/>
    <n v="0"/>
    <x v="0"/>
    <x v="5"/>
    <x v="1"/>
    <x v="11"/>
    <x v="18"/>
    <x v="18"/>
    <x v="0"/>
    <x v="9"/>
    <x v="0"/>
  </r>
  <r>
    <x v="1"/>
    <x v="0"/>
    <n v="4112000676"/>
    <x v="53"/>
    <s v="06MACCRNBRY"/>
    <s v="MACCAW DRINK CRANBERRY 1LTR X 10PCS"/>
    <n v="200"/>
    <n v="200"/>
    <n v="0"/>
    <n v="24"/>
    <n v="0"/>
    <n v="0"/>
    <n v="0"/>
    <x v="0"/>
    <x v="5"/>
    <x v="1"/>
    <x v="11"/>
    <x v="3"/>
    <x v="3"/>
    <x v="1"/>
    <x v="9"/>
    <x v="0"/>
  </r>
  <r>
    <x v="1"/>
    <x v="0"/>
    <n v="4112000676"/>
    <x v="53"/>
    <s v="06MACORAGE"/>
    <s v="MACCAW DRINK ORANGE 1LTR X 10PCS"/>
    <n v="200"/>
    <n v="200"/>
    <n v="0"/>
    <n v="0"/>
    <n v="0"/>
    <n v="0"/>
    <n v="0"/>
    <x v="0"/>
    <x v="5"/>
    <x v="1"/>
    <x v="11"/>
    <x v="19"/>
    <x v="19"/>
    <x v="1"/>
    <x v="9"/>
    <x v="0"/>
  </r>
  <r>
    <x v="1"/>
    <x v="0"/>
    <n v="4112000676"/>
    <x v="53"/>
    <s v="06MACPNPL"/>
    <s v="MACCAW DRINK PINEAPPLE 1LTR X 10PCS"/>
    <n v="150"/>
    <n v="150"/>
    <n v="0"/>
    <n v="35"/>
    <n v="0"/>
    <n v="0"/>
    <n v="0"/>
    <x v="0"/>
    <x v="5"/>
    <x v="1"/>
    <x v="11"/>
    <x v="12"/>
    <x v="12"/>
    <x v="1"/>
    <x v="9"/>
    <x v="0"/>
  </r>
  <r>
    <x v="1"/>
    <x v="0"/>
    <n v="4112000676"/>
    <x v="53"/>
    <s v="07NPBBKT"/>
    <s v="FRUTTA PET BOTTLE BLACKCURRENT 500ML (12PCS)"/>
    <n v="300"/>
    <n v="300"/>
    <n v="0"/>
    <n v="777"/>
    <n v="0"/>
    <n v="0"/>
    <n v="0"/>
    <x v="0"/>
    <x v="5"/>
    <x v="1"/>
    <x v="11"/>
    <x v="5"/>
    <x v="5"/>
    <x v="0"/>
    <x v="9"/>
    <x v="1"/>
  </r>
  <r>
    <x v="1"/>
    <x v="0"/>
    <n v="4112000676"/>
    <x v="53"/>
    <s v="07NPBCTL"/>
    <s v="FRUTTA PET BOTTLE  COCKTAIL 500ML (12PCS)"/>
    <n v="200"/>
    <n v="200"/>
    <n v="0"/>
    <n v="747"/>
    <n v="0"/>
    <n v="0"/>
    <n v="0"/>
    <x v="0"/>
    <x v="5"/>
    <x v="1"/>
    <x v="11"/>
    <x v="6"/>
    <x v="6"/>
    <x v="0"/>
    <x v="9"/>
    <x v="1"/>
  </r>
  <r>
    <x v="1"/>
    <x v="0"/>
    <n v="4112000679"/>
    <x v="145"/>
    <s v="05CNCTCOCK"/>
    <s v="FRUTTA NATURAL COCKTAIL 1LTR X 10PCS"/>
    <n v="0"/>
    <n v="40"/>
    <n v="40"/>
    <n v="4"/>
    <n v="160000"/>
    <n v="12000"/>
    <n v="4000"/>
    <x v="1"/>
    <x v="1"/>
    <x v="0"/>
    <x v="1"/>
    <x v="14"/>
    <x v="14"/>
    <x v="0"/>
    <x v="0"/>
    <x v="0"/>
  </r>
  <r>
    <x v="1"/>
    <x v="0"/>
    <n v="4112000679"/>
    <x v="145"/>
    <s v="05CNCTORG"/>
    <s v="FRUTTA NATURAL ORANGE 1LTR X 10PCS"/>
    <n v="0"/>
    <n v="38"/>
    <n v="38"/>
    <n v="-60"/>
    <n v="120000"/>
    <n v="9000"/>
    <n v="3157.89"/>
    <x v="1"/>
    <x v="1"/>
    <x v="0"/>
    <x v="1"/>
    <x v="1"/>
    <x v="1"/>
    <x v="0"/>
    <x v="0"/>
    <x v="0"/>
  </r>
  <r>
    <x v="1"/>
    <x v="0"/>
    <n v="4112000679"/>
    <x v="145"/>
    <s v="05CNCTPNPL"/>
    <s v="FRUTTA NATURAL PINEAPPLE 1LTR X 10PCS"/>
    <n v="0"/>
    <n v="30"/>
    <n v="30"/>
    <n v="0"/>
    <n v="120000"/>
    <n v="9000"/>
    <n v="4000"/>
    <x v="1"/>
    <x v="1"/>
    <x v="0"/>
    <x v="1"/>
    <x v="18"/>
    <x v="18"/>
    <x v="0"/>
    <x v="0"/>
    <x v="0"/>
  </r>
  <r>
    <x v="1"/>
    <x v="0"/>
    <n v="4112000682"/>
    <x v="54"/>
    <s v="03CSAPPLE"/>
    <s v="CALIFORNIA SUN APPLE X 40PCS"/>
    <n v="0"/>
    <n v="233"/>
    <n v="233"/>
    <n v="155"/>
    <n v="585209.79"/>
    <n v="43890.73"/>
    <n v="2511.63"/>
    <x v="0"/>
    <x v="6"/>
    <x v="3"/>
    <x v="12"/>
    <x v="15"/>
    <x v="15"/>
    <x v="2"/>
    <x v="10"/>
    <x v="2"/>
  </r>
  <r>
    <x v="1"/>
    <x v="0"/>
    <n v="4112000682"/>
    <x v="54"/>
    <s v="03CSCOCK"/>
    <s v="CALIFORNIA SUN COCKTAIL X 40PCS"/>
    <n v="0"/>
    <n v="234"/>
    <n v="234"/>
    <n v="283"/>
    <n v="587721.42000000004"/>
    <n v="44079.11"/>
    <n v="2511.63"/>
    <x v="0"/>
    <x v="6"/>
    <x v="3"/>
    <x v="12"/>
    <x v="8"/>
    <x v="8"/>
    <x v="2"/>
    <x v="10"/>
    <x v="2"/>
  </r>
  <r>
    <x v="1"/>
    <x v="0"/>
    <n v="4112000682"/>
    <x v="54"/>
    <s v="03CSORG"/>
    <s v="CALIFORNIA SUN ORANGE X 40PCS"/>
    <n v="0"/>
    <n v="233"/>
    <n v="233"/>
    <n v="35"/>
    <n v="585209.79"/>
    <n v="43890.73"/>
    <n v="2511.63"/>
    <x v="0"/>
    <x v="6"/>
    <x v="3"/>
    <x v="12"/>
    <x v="10"/>
    <x v="10"/>
    <x v="2"/>
    <x v="10"/>
    <x v="2"/>
  </r>
  <r>
    <x v="1"/>
    <x v="0"/>
    <n v="4112000682"/>
    <x v="54"/>
    <s v="03CSPNPL"/>
    <s v="CALIFORNIA SUN  PINEAPPLE X 40PCS"/>
    <n v="8"/>
    <n v="0"/>
    <n v="-8"/>
    <n v="1"/>
    <n v="-20093.04"/>
    <n v="-1506.98"/>
    <n v="2511.63"/>
    <x v="0"/>
    <x v="6"/>
    <x v="3"/>
    <x v="12"/>
    <x v="11"/>
    <x v="11"/>
    <x v="2"/>
    <x v="10"/>
    <x v="2"/>
  </r>
  <r>
    <x v="1"/>
    <x v="0"/>
    <n v="4112000682"/>
    <x v="54"/>
    <s v="06MACORAGE"/>
    <s v="MACCAW DRINK ORANGE 1LTR X 10PCS"/>
    <n v="0"/>
    <n v="100"/>
    <n v="100"/>
    <n v="0"/>
    <n v="372093.02"/>
    <n v="27906.98"/>
    <n v="3720.93"/>
    <x v="0"/>
    <x v="6"/>
    <x v="3"/>
    <x v="12"/>
    <x v="19"/>
    <x v="19"/>
    <x v="1"/>
    <x v="10"/>
    <x v="0"/>
  </r>
  <r>
    <x v="1"/>
    <x v="0"/>
    <n v="4112000682"/>
    <x v="54"/>
    <s v="06MACPNPL"/>
    <s v="MACCAW DRINK PINEAPPLE 1LTR X 10PCS"/>
    <n v="0"/>
    <n v="100"/>
    <n v="100"/>
    <n v="35"/>
    <n v="372093.02"/>
    <n v="27906.98"/>
    <n v="3720.93"/>
    <x v="0"/>
    <x v="6"/>
    <x v="3"/>
    <x v="12"/>
    <x v="12"/>
    <x v="12"/>
    <x v="1"/>
    <x v="10"/>
    <x v="0"/>
  </r>
  <r>
    <x v="1"/>
    <x v="0"/>
    <n v="4112000682"/>
    <x v="54"/>
    <s v="07NPBBKT"/>
    <s v="FRUTTA PET BOTTLE BLACKCURRENT 500ML (12PCS)"/>
    <n v="0"/>
    <n v="400"/>
    <n v="400"/>
    <n v="777"/>
    <n v="446511.64"/>
    <n v="33488.370000000003"/>
    <n v="1116.28"/>
    <x v="0"/>
    <x v="6"/>
    <x v="3"/>
    <x v="12"/>
    <x v="5"/>
    <x v="5"/>
    <x v="0"/>
    <x v="10"/>
    <x v="1"/>
  </r>
  <r>
    <x v="1"/>
    <x v="0"/>
    <n v="4112000682"/>
    <x v="54"/>
    <s v="07NPBCTL"/>
    <s v="FRUTTA PET BOTTLE  COCKTAIL 500ML (12PCS)"/>
    <n v="0"/>
    <n v="400"/>
    <n v="400"/>
    <n v="747"/>
    <n v="446511.64"/>
    <n v="33488.370000000003"/>
    <n v="1116.28"/>
    <x v="0"/>
    <x v="6"/>
    <x v="3"/>
    <x v="12"/>
    <x v="6"/>
    <x v="6"/>
    <x v="0"/>
    <x v="10"/>
    <x v="1"/>
  </r>
  <r>
    <x v="1"/>
    <x v="0"/>
    <n v="4112000682"/>
    <x v="54"/>
    <s v="07NPBORG"/>
    <s v="FRUTTA PET BOTTLE  ORANGE 500ML (12PCS)"/>
    <n v="0"/>
    <n v="400"/>
    <n v="400"/>
    <n v="985"/>
    <n v="446511.64"/>
    <n v="33488.370000000003"/>
    <n v="1116.28"/>
    <x v="0"/>
    <x v="6"/>
    <x v="3"/>
    <x v="12"/>
    <x v="7"/>
    <x v="7"/>
    <x v="0"/>
    <x v="10"/>
    <x v="1"/>
  </r>
  <r>
    <x v="1"/>
    <x v="0"/>
    <n v="4112000686"/>
    <x v="56"/>
    <s v="03CSCOCK"/>
    <s v="CALIFORNIA SUN COCKTAIL X 40PCS"/>
    <n v="0"/>
    <n v="70"/>
    <n v="70"/>
    <n v="283"/>
    <n v="175814.1"/>
    <n v="13186.06"/>
    <n v="2511.63"/>
    <x v="0"/>
    <x v="0"/>
    <x v="0"/>
    <x v="0"/>
    <x v="8"/>
    <x v="8"/>
    <x v="2"/>
    <x v="0"/>
    <x v="2"/>
  </r>
  <r>
    <x v="1"/>
    <x v="0"/>
    <n v="4112000686"/>
    <x v="56"/>
    <s v="03CSORG"/>
    <s v="CALIFORNIA SUN ORANGE X 40PCS"/>
    <n v="8"/>
    <n v="160"/>
    <n v="152"/>
    <n v="35"/>
    <n v="381767.76"/>
    <n v="28632.58"/>
    <n v="2511.63"/>
    <x v="0"/>
    <x v="0"/>
    <x v="0"/>
    <x v="0"/>
    <x v="10"/>
    <x v="10"/>
    <x v="2"/>
    <x v="0"/>
    <x v="2"/>
  </r>
  <r>
    <x v="1"/>
    <x v="0"/>
    <n v="4112000686"/>
    <x v="56"/>
    <s v="03CSPNPL"/>
    <s v="CALIFORNIA SUN  PINEAPPLE X 40PCS"/>
    <n v="0"/>
    <n v="70"/>
    <n v="70"/>
    <n v="1"/>
    <n v="175814.1"/>
    <n v="13186.06"/>
    <n v="2511.63"/>
    <x v="0"/>
    <x v="0"/>
    <x v="0"/>
    <x v="0"/>
    <x v="11"/>
    <x v="11"/>
    <x v="2"/>
    <x v="0"/>
    <x v="2"/>
  </r>
  <r>
    <x v="1"/>
    <x v="0"/>
    <n v="4112000686"/>
    <x v="56"/>
    <s v="05CNCTAPPLE"/>
    <s v="FRUTTA NATURAL APPLE JUICE 1LTR X 10PCS"/>
    <n v="0"/>
    <n v="70"/>
    <n v="70"/>
    <n v="0"/>
    <n v="280000"/>
    <n v="21000"/>
    <n v="4000"/>
    <x v="0"/>
    <x v="0"/>
    <x v="0"/>
    <x v="0"/>
    <x v="0"/>
    <x v="0"/>
    <x v="0"/>
    <x v="0"/>
    <x v="0"/>
  </r>
  <r>
    <x v="1"/>
    <x v="0"/>
    <n v="4112000686"/>
    <x v="56"/>
    <s v="05CNCTORG"/>
    <s v="FRUTTA NATURAL ORANGE 1LTR X 10PCS"/>
    <n v="0"/>
    <n v="100"/>
    <n v="100"/>
    <n v="-60"/>
    <n v="400000"/>
    <n v="30000"/>
    <n v="4000"/>
    <x v="0"/>
    <x v="0"/>
    <x v="0"/>
    <x v="0"/>
    <x v="1"/>
    <x v="1"/>
    <x v="0"/>
    <x v="0"/>
    <x v="0"/>
  </r>
  <r>
    <x v="1"/>
    <x v="0"/>
    <n v="4112000686"/>
    <x v="56"/>
    <s v="05CNCTPNPL"/>
    <s v="FRUTTA NATURAL PINEAPPLE 1LTR X 10PCS"/>
    <n v="0"/>
    <n v="30"/>
    <n v="30"/>
    <n v="0"/>
    <n v="120000"/>
    <n v="9000"/>
    <n v="4000"/>
    <x v="0"/>
    <x v="0"/>
    <x v="0"/>
    <x v="0"/>
    <x v="18"/>
    <x v="18"/>
    <x v="0"/>
    <x v="0"/>
    <x v="0"/>
  </r>
  <r>
    <x v="1"/>
    <x v="0"/>
    <n v="4112000686"/>
    <x v="56"/>
    <s v="07NPBBKT"/>
    <s v="FRUTTA PET BOTTLE BLACKCURRENT 500ML (12PCS)"/>
    <n v="0"/>
    <n v="100"/>
    <n v="100"/>
    <n v="777"/>
    <n v="111627.91"/>
    <n v="8372.09"/>
    <n v="1116.28"/>
    <x v="0"/>
    <x v="0"/>
    <x v="0"/>
    <x v="0"/>
    <x v="5"/>
    <x v="5"/>
    <x v="0"/>
    <x v="0"/>
    <x v="1"/>
  </r>
  <r>
    <x v="1"/>
    <x v="0"/>
    <n v="4112000686"/>
    <x v="56"/>
    <s v="07NPBCTL"/>
    <s v="FRUTTA PET BOTTLE  COCKTAIL 500ML (12PCS)"/>
    <n v="0"/>
    <n v="200"/>
    <n v="200"/>
    <n v="747"/>
    <n v="223255.82"/>
    <n v="16744.189999999999"/>
    <n v="1116.28"/>
    <x v="0"/>
    <x v="0"/>
    <x v="0"/>
    <x v="0"/>
    <x v="6"/>
    <x v="6"/>
    <x v="0"/>
    <x v="0"/>
    <x v="1"/>
  </r>
  <r>
    <x v="1"/>
    <x v="0"/>
    <n v="4112000697"/>
    <x v="60"/>
    <s v="03CSORG"/>
    <s v="CALIFORNIA SUN ORANGE X 40PCS"/>
    <n v="0"/>
    <n v="400"/>
    <n v="400"/>
    <n v="35"/>
    <n v="1004652"/>
    <n v="75348.899999999994"/>
    <n v="2511.63"/>
    <x v="0"/>
    <x v="6"/>
    <x v="3"/>
    <x v="15"/>
    <x v="10"/>
    <x v="10"/>
    <x v="2"/>
    <x v="14"/>
    <x v="2"/>
  </r>
  <r>
    <x v="1"/>
    <x v="0"/>
    <n v="4112000697"/>
    <x v="60"/>
    <s v="05CNCTAPPLE"/>
    <s v="FRUTTA NATURAL APPLE JUICE 1LTR X 10PCS"/>
    <n v="0"/>
    <n v="50"/>
    <n v="50"/>
    <n v="0"/>
    <n v="200000"/>
    <n v="15000"/>
    <n v="4000"/>
    <x v="0"/>
    <x v="6"/>
    <x v="3"/>
    <x v="15"/>
    <x v="0"/>
    <x v="0"/>
    <x v="0"/>
    <x v="14"/>
    <x v="0"/>
  </r>
  <r>
    <x v="1"/>
    <x v="0"/>
    <n v="4112000697"/>
    <x v="60"/>
    <s v="05CNCTCOCK"/>
    <s v="FRUTTA NATURAL COCKTAIL 1LTR X 10PCS"/>
    <n v="0"/>
    <n v="50"/>
    <n v="50"/>
    <n v="4"/>
    <n v="200000"/>
    <n v="15000"/>
    <n v="4000"/>
    <x v="0"/>
    <x v="6"/>
    <x v="3"/>
    <x v="15"/>
    <x v="14"/>
    <x v="14"/>
    <x v="0"/>
    <x v="14"/>
    <x v="0"/>
  </r>
  <r>
    <x v="1"/>
    <x v="0"/>
    <n v="4112000697"/>
    <x v="60"/>
    <s v="05CNCTORG"/>
    <s v="FRUTTA NATURAL ORANGE 1LTR X 10PCS"/>
    <n v="0"/>
    <n v="350"/>
    <n v="350"/>
    <n v="-60"/>
    <n v="1400000"/>
    <n v="105000"/>
    <n v="4000"/>
    <x v="0"/>
    <x v="6"/>
    <x v="3"/>
    <x v="15"/>
    <x v="1"/>
    <x v="1"/>
    <x v="0"/>
    <x v="14"/>
    <x v="0"/>
  </r>
  <r>
    <x v="1"/>
    <x v="0"/>
    <n v="4112000697"/>
    <x v="60"/>
    <s v="05CNCTPNPL"/>
    <s v="FRUTTA NATURAL PINEAPPLE 1LTR X 10PCS"/>
    <n v="0"/>
    <n v="250"/>
    <n v="250"/>
    <n v="0"/>
    <n v="1000000"/>
    <n v="75000"/>
    <n v="4000"/>
    <x v="0"/>
    <x v="6"/>
    <x v="3"/>
    <x v="15"/>
    <x v="18"/>
    <x v="18"/>
    <x v="0"/>
    <x v="14"/>
    <x v="0"/>
  </r>
  <r>
    <x v="1"/>
    <x v="0"/>
    <n v="4112000697"/>
    <x v="60"/>
    <s v="07NPBORG"/>
    <s v="FRUTTA PET BOTTLE  ORANGE 500ML (12PCS)"/>
    <n v="0"/>
    <n v="700"/>
    <n v="700"/>
    <n v="985"/>
    <n v="781395.37"/>
    <n v="58604.65"/>
    <n v="1116.28"/>
    <x v="0"/>
    <x v="6"/>
    <x v="3"/>
    <x v="15"/>
    <x v="7"/>
    <x v="7"/>
    <x v="0"/>
    <x v="14"/>
    <x v="1"/>
  </r>
  <r>
    <x v="1"/>
    <x v="0"/>
    <n v="4112000709"/>
    <x v="64"/>
    <s v="05CNCTORG"/>
    <s v="FRUTTA NATURAL ORANGE 1LTR X 10PCS"/>
    <n v="0"/>
    <n v="6"/>
    <n v="6"/>
    <n v="-60"/>
    <n v="20000"/>
    <n v="1500"/>
    <n v="3333.33"/>
    <x v="1"/>
    <x v="1"/>
    <x v="0"/>
    <x v="1"/>
    <x v="1"/>
    <x v="1"/>
    <x v="0"/>
    <x v="0"/>
    <x v="0"/>
  </r>
  <r>
    <x v="1"/>
    <x v="0"/>
    <n v="4112000709"/>
    <x v="64"/>
    <s v="05CNCTPNPL"/>
    <s v="FRUTTA NATURAL PINEAPPLE 1LTR X 10PCS"/>
    <n v="0"/>
    <n v="10"/>
    <n v="10"/>
    <n v="0"/>
    <n v="40000"/>
    <n v="3000"/>
    <n v="4000"/>
    <x v="1"/>
    <x v="1"/>
    <x v="0"/>
    <x v="1"/>
    <x v="18"/>
    <x v="18"/>
    <x v="0"/>
    <x v="0"/>
    <x v="0"/>
  </r>
  <r>
    <x v="1"/>
    <x v="0"/>
    <n v="4112000709"/>
    <x v="64"/>
    <s v="06MACCRNBRY"/>
    <s v="MACCAW DRINK CRANBERRY 1LTR X 10PCS"/>
    <n v="0"/>
    <n v="10"/>
    <n v="10"/>
    <n v="24"/>
    <n v="37209.300000000003"/>
    <n v="2790.7"/>
    <n v="3720.93"/>
    <x v="1"/>
    <x v="1"/>
    <x v="0"/>
    <x v="1"/>
    <x v="3"/>
    <x v="3"/>
    <x v="1"/>
    <x v="0"/>
    <x v="0"/>
  </r>
  <r>
    <x v="1"/>
    <x v="0"/>
    <n v="4112000709"/>
    <x v="64"/>
    <s v="06MACPNPL"/>
    <s v="MACCAW DRINK PINEAPPLE 1LTR X 10PCS"/>
    <n v="0"/>
    <n v="6"/>
    <n v="6"/>
    <n v="35"/>
    <n v="18604.650000000001"/>
    <n v="1395.35"/>
    <n v="3100.78"/>
    <x v="1"/>
    <x v="1"/>
    <x v="0"/>
    <x v="1"/>
    <x v="12"/>
    <x v="12"/>
    <x v="1"/>
    <x v="0"/>
    <x v="0"/>
  </r>
  <r>
    <x v="1"/>
    <x v="0"/>
    <n v="4112000709"/>
    <x v="64"/>
    <s v="07NPBBKT"/>
    <s v="FRUTTA PET BOTTLE BLACKCURRENT 500ML (12PCS)"/>
    <n v="0"/>
    <n v="3"/>
    <n v="3"/>
    <n v="777"/>
    <n v="3348.84"/>
    <n v="251.16"/>
    <n v="1116.28"/>
    <x v="1"/>
    <x v="1"/>
    <x v="0"/>
    <x v="1"/>
    <x v="5"/>
    <x v="5"/>
    <x v="0"/>
    <x v="0"/>
    <x v="1"/>
  </r>
  <r>
    <x v="1"/>
    <x v="0"/>
    <n v="4112000709"/>
    <x v="64"/>
    <s v="07NPBORG"/>
    <s v="FRUTTA PET BOTTLE  ORANGE 500ML (12PCS)"/>
    <n v="0"/>
    <n v="3"/>
    <n v="3"/>
    <n v="985"/>
    <n v="3348.84"/>
    <n v="251.16"/>
    <n v="1116.28"/>
    <x v="1"/>
    <x v="1"/>
    <x v="0"/>
    <x v="1"/>
    <x v="7"/>
    <x v="7"/>
    <x v="0"/>
    <x v="0"/>
    <x v="1"/>
  </r>
  <r>
    <x v="1"/>
    <x v="0"/>
    <n v="4112000709"/>
    <x v="64"/>
    <s v="07NPBPPL"/>
    <s v="FRUTTA PET BOTTLE PINEAPPLE 500ML (12PCS)"/>
    <n v="0"/>
    <n v="3"/>
    <n v="3"/>
    <n v="1572"/>
    <n v="3348.84"/>
    <n v="251.16"/>
    <n v="1116.28"/>
    <x v="1"/>
    <x v="1"/>
    <x v="0"/>
    <x v="1"/>
    <x v="13"/>
    <x v="13"/>
    <x v="0"/>
    <x v="0"/>
    <x v="1"/>
  </r>
  <r>
    <x v="1"/>
    <x v="0"/>
    <n v="4112000711"/>
    <x v="66"/>
    <s v="03CSAPPLE"/>
    <s v="CALIFORNIA SUN APPLE X 40PCS"/>
    <n v="0"/>
    <n v="193"/>
    <n v="193"/>
    <n v="155"/>
    <n v="484744.59"/>
    <n v="36355.839999999997"/>
    <n v="2511.63"/>
    <x v="0"/>
    <x v="6"/>
    <x v="3"/>
    <x v="14"/>
    <x v="15"/>
    <x v="15"/>
    <x v="2"/>
    <x v="10"/>
    <x v="2"/>
  </r>
  <r>
    <x v="1"/>
    <x v="0"/>
    <n v="4112000711"/>
    <x v="66"/>
    <s v="03CSCOCK"/>
    <s v="CALIFORNIA SUN COCKTAIL X 40PCS"/>
    <n v="0"/>
    <n v="50"/>
    <n v="50"/>
    <n v="283"/>
    <n v="125581.5"/>
    <n v="9418.61"/>
    <n v="2511.63"/>
    <x v="0"/>
    <x v="6"/>
    <x v="3"/>
    <x v="14"/>
    <x v="8"/>
    <x v="8"/>
    <x v="2"/>
    <x v="10"/>
    <x v="2"/>
  </r>
  <r>
    <x v="1"/>
    <x v="0"/>
    <n v="4112000711"/>
    <x v="66"/>
    <s v="03CSORG"/>
    <s v="CALIFORNIA SUN ORANGE X 40PCS"/>
    <n v="0"/>
    <n v="107"/>
    <n v="107"/>
    <n v="35"/>
    <n v="268744.40999999997"/>
    <n v="20155.830000000002"/>
    <n v="2511.63"/>
    <x v="0"/>
    <x v="6"/>
    <x v="3"/>
    <x v="14"/>
    <x v="10"/>
    <x v="10"/>
    <x v="2"/>
    <x v="10"/>
    <x v="2"/>
  </r>
  <r>
    <x v="1"/>
    <x v="0"/>
    <n v="4112000711"/>
    <x v="66"/>
    <s v="03CSPNPL"/>
    <s v="CALIFORNIA SUN  PINEAPPLE X 40PCS"/>
    <n v="0"/>
    <n v="50"/>
    <n v="50"/>
    <n v="1"/>
    <n v="125581.5"/>
    <n v="9418.61"/>
    <n v="2511.63"/>
    <x v="0"/>
    <x v="6"/>
    <x v="3"/>
    <x v="14"/>
    <x v="11"/>
    <x v="11"/>
    <x v="2"/>
    <x v="10"/>
    <x v="2"/>
  </r>
  <r>
    <x v="1"/>
    <x v="0"/>
    <n v="4112000711"/>
    <x v="66"/>
    <s v="05CNCTORG"/>
    <s v="FRUTTA NATURAL ORANGE 1LTR X 10PCS"/>
    <n v="0"/>
    <n v="80"/>
    <n v="80"/>
    <n v="-60"/>
    <n v="320000"/>
    <n v="24000"/>
    <n v="4000"/>
    <x v="0"/>
    <x v="6"/>
    <x v="3"/>
    <x v="14"/>
    <x v="1"/>
    <x v="1"/>
    <x v="0"/>
    <x v="10"/>
    <x v="0"/>
  </r>
  <r>
    <x v="1"/>
    <x v="0"/>
    <n v="4112000711"/>
    <x v="66"/>
    <s v="05CNCTPNPL"/>
    <s v="FRUTTA NATURAL PINEAPPLE 1LTR X 10PCS"/>
    <n v="0"/>
    <n v="70"/>
    <n v="70"/>
    <n v="0"/>
    <n v="280000"/>
    <n v="21000"/>
    <n v="4000"/>
    <x v="0"/>
    <x v="6"/>
    <x v="3"/>
    <x v="14"/>
    <x v="18"/>
    <x v="18"/>
    <x v="0"/>
    <x v="10"/>
    <x v="0"/>
  </r>
  <r>
    <x v="1"/>
    <x v="0"/>
    <n v="4112000711"/>
    <x v="66"/>
    <s v="06MACCRNBRY"/>
    <s v="MACCAW DRINK CRANBERRY 1LTR X 10PCS"/>
    <n v="0"/>
    <n v="100"/>
    <n v="100"/>
    <n v="24"/>
    <n v="372093.02"/>
    <n v="27906.98"/>
    <n v="3720.93"/>
    <x v="0"/>
    <x v="6"/>
    <x v="3"/>
    <x v="14"/>
    <x v="3"/>
    <x v="3"/>
    <x v="1"/>
    <x v="10"/>
    <x v="0"/>
  </r>
  <r>
    <x v="1"/>
    <x v="0"/>
    <n v="4112000711"/>
    <x v="66"/>
    <s v="06MACORAGE"/>
    <s v="MACCAW DRINK ORANGE 1LTR X 10PCS"/>
    <n v="0"/>
    <n v="50"/>
    <n v="50"/>
    <n v="0"/>
    <n v="186046.51"/>
    <n v="13953.49"/>
    <n v="3720.93"/>
    <x v="0"/>
    <x v="6"/>
    <x v="3"/>
    <x v="14"/>
    <x v="19"/>
    <x v="19"/>
    <x v="1"/>
    <x v="10"/>
    <x v="0"/>
  </r>
  <r>
    <x v="1"/>
    <x v="0"/>
    <n v="4112000711"/>
    <x v="66"/>
    <s v="07NPBBKT"/>
    <s v="FRUTTA PET BOTTLE BLACKCURRENT 500ML (12PCS)"/>
    <n v="0"/>
    <n v="650"/>
    <n v="650"/>
    <n v="777"/>
    <n v="725581.42"/>
    <n v="54418.61"/>
    <n v="1116.28"/>
    <x v="0"/>
    <x v="6"/>
    <x v="3"/>
    <x v="14"/>
    <x v="5"/>
    <x v="5"/>
    <x v="0"/>
    <x v="10"/>
    <x v="1"/>
  </r>
  <r>
    <x v="1"/>
    <x v="0"/>
    <n v="4112000711"/>
    <x v="66"/>
    <s v="07NPBCTL"/>
    <s v="FRUTTA PET BOTTLE  COCKTAIL 500ML (12PCS)"/>
    <n v="0"/>
    <n v="1200"/>
    <n v="1200"/>
    <n v="747"/>
    <n v="1339534.92"/>
    <n v="100465.12"/>
    <n v="1116.28"/>
    <x v="0"/>
    <x v="6"/>
    <x v="3"/>
    <x v="14"/>
    <x v="6"/>
    <x v="6"/>
    <x v="0"/>
    <x v="10"/>
    <x v="1"/>
  </r>
  <r>
    <x v="1"/>
    <x v="0"/>
    <n v="4112000711"/>
    <x v="66"/>
    <s v="07NPBORG"/>
    <s v="FRUTTA PET BOTTLE  ORANGE 500ML (12PCS)"/>
    <n v="0"/>
    <n v="1800"/>
    <n v="1800"/>
    <n v="985"/>
    <n v="2009302.38"/>
    <n v="150697.68"/>
    <n v="1116.28"/>
    <x v="0"/>
    <x v="6"/>
    <x v="3"/>
    <x v="14"/>
    <x v="7"/>
    <x v="7"/>
    <x v="0"/>
    <x v="10"/>
    <x v="1"/>
  </r>
  <r>
    <x v="1"/>
    <x v="0"/>
    <n v="4112000712"/>
    <x v="147"/>
    <s v="03CSAPPLE"/>
    <s v="CALIFORNIA SUN APPLE X 40PCS"/>
    <n v="147"/>
    <n v="350"/>
    <n v="203"/>
    <n v="155"/>
    <n v="509860.89"/>
    <n v="38239.57"/>
    <n v="2511.63"/>
    <x v="0"/>
    <x v="3"/>
    <x v="2"/>
    <x v="3"/>
    <x v="15"/>
    <x v="15"/>
    <x v="2"/>
    <x v="4"/>
    <x v="2"/>
  </r>
  <r>
    <x v="1"/>
    <x v="0"/>
    <n v="4112000712"/>
    <x v="147"/>
    <s v="03CSCOCK"/>
    <s v="CALIFORNIA SUN COCKTAIL X 40PCS"/>
    <n v="0"/>
    <n v="600"/>
    <n v="600"/>
    <n v="283"/>
    <n v="1506978"/>
    <n v="113023.35"/>
    <n v="2511.63"/>
    <x v="0"/>
    <x v="3"/>
    <x v="2"/>
    <x v="3"/>
    <x v="8"/>
    <x v="8"/>
    <x v="2"/>
    <x v="4"/>
    <x v="2"/>
  </r>
  <r>
    <x v="1"/>
    <x v="0"/>
    <n v="4112000712"/>
    <x v="147"/>
    <s v="03CSORG"/>
    <s v="CALIFORNIA SUN ORANGE X 40PCS"/>
    <n v="289"/>
    <n v="100"/>
    <n v="-189"/>
    <n v="35"/>
    <n v="-474698.07"/>
    <n v="-35602.36"/>
    <n v="2511.63"/>
    <x v="0"/>
    <x v="3"/>
    <x v="2"/>
    <x v="3"/>
    <x v="10"/>
    <x v="10"/>
    <x v="2"/>
    <x v="4"/>
    <x v="2"/>
  </r>
  <r>
    <x v="1"/>
    <x v="0"/>
    <n v="4112000712"/>
    <x v="147"/>
    <s v="03CSPNPL"/>
    <s v="CALIFORNIA SUN  PINEAPPLE X 40PCS"/>
    <n v="0"/>
    <n v="450"/>
    <n v="450"/>
    <n v="1"/>
    <n v="1130233.5"/>
    <n v="84767.51"/>
    <n v="2511.63"/>
    <x v="0"/>
    <x v="3"/>
    <x v="2"/>
    <x v="3"/>
    <x v="11"/>
    <x v="11"/>
    <x v="2"/>
    <x v="4"/>
    <x v="2"/>
  </r>
  <r>
    <x v="1"/>
    <x v="0"/>
    <n v="4112000712"/>
    <x v="147"/>
    <s v="05CNCTORG"/>
    <s v="FRUTTA NATURAL ORANGE 1LTR X 10PCS"/>
    <n v="0"/>
    <n v="150"/>
    <n v="150"/>
    <n v="-60"/>
    <n v="600000"/>
    <n v="45000"/>
    <n v="4000"/>
    <x v="0"/>
    <x v="3"/>
    <x v="2"/>
    <x v="3"/>
    <x v="1"/>
    <x v="1"/>
    <x v="0"/>
    <x v="4"/>
    <x v="0"/>
  </r>
  <r>
    <x v="1"/>
    <x v="0"/>
    <n v="4112000712"/>
    <x v="147"/>
    <s v="05CNCTPNPL"/>
    <s v="FRUTTA NATURAL PINEAPPLE 1LTR X 10PCS"/>
    <n v="0"/>
    <n v="150"/>
    <n v="150"/>
    <n v="0"/>
    <n v="600000"/>
    <n v="45000"/>
    <n v="4000"/>
    <x v="0"/>
    <x v="3"/>
    <x v="2"/>
    <x v="3"/>
    <x v="18"/>
    <x v="18"/>
    <x v="0"/>
    <x v="4"/>
    <x v="0"/>
  </r>
  <r>
    <x v="1"/>
    <x v="0"/>
    <n v="4112000713"/>
    <x v="171"/>
    <s v="05CNCTAPPLE"/>
    <s v="FRUTTA NATURAL APPLE JUICE 1LTR X 10PCS"/>
    <n v="0"/>
    <n v="12"/>
    <n v="12"/>
    <n v="0"/>
    <n v="40000"/>
    <n v="3000"/>
    <n v="3333.33"/>
    <x v="1"/>
    <x v="1"/>
    <x v="0"/>
    <x v="1"/>
    <x v="0"/>
    <x v="0"/>
    <x v="0"/>
    <x v="0"/>
    <x v="0"/>
  </r>
  <r>
    <x v="1"/>
    <x v="0"/>
    <n v="4112000713"/>
    <x v="171"/>
    <s v="05CNCTORG"/>
    <s v="FRUTTA NATURAL ORANGE 1LTR X 10PCS"/>
    <n v="0"/>
    <n v="26"/>
    <n v="26"/>
    <n v="-60"/>
    <n v="100000"/>
    <n v="7500"/>
    <n v="3846.15"/>
    <x v="1"/>
    <x v="1"/>
    <x v="0"/>
    <x v="1"/>
    <x v="1"/>
    <x v="1"/>
    <x v="0"/>
    <x v="0"/>
    <x v="0"/>
  </r>
  <r>
    <x v="1"/>
    <x v="0"/>
    <n v="4112000713"/>
    <x v="171"/>
    <s v="05CNCTPNPL"/>
    <s v="FRUTTA NATURAL PINEAPPLE 1LTR X 10PCS"/>
    <n v="0"/>
    <n v="6"/>
    <n v="6"/>
    <n v="0"/>
    <n v="24000"/>
    <n v="1800"/>
    <n v="4000"/>
    <x v="1"/>
    <x v="1"/>
    <x v="0"/>
    <x v="1"/>
    <x v="18"/>
    <x v="18"/>
    <x v="0"/>
    <x v="0"/>
    <x v="0"/>
  </r>
  <r>
    <x v="1"/>
    <x v="0"/>
    <n v="4112000713"/>
    <x v="171"/>
    <s v="06MACCRNBRY"/>
    <s v="MACCAW DRINK CRANBERRY 1LTR X 10PCS"/>
    <n v="0"/>
    <n v="6"/>
    <n v="6"/>
    <n v="24"/>
    <n v="18604.650000000001"/>
    <n v="1395.35"/>
    <n v="3100.78"/>
    <x v="1"/>
    <x v="1"/>
    <x v="0"/>
    <x v="1"/>
    <x v="3"/>
    <x v="3"/>
    <x v="1"/>
    <x v="0"/>
    <x v="0"/>
  </r>
  <r>
    <x v="1"/>
    <x v="0"/>
    <n v="4112000713"/>
    <x v="171"/>
    <s v="06MACPNPL"/>
    <s v="MACCAW DRINK PINEAPPLE 1LTR X 10PCS"/>
    <n v="0"/>
    <n v="10"/>
    <n v="10"/>
    <n v="35"/>
    <n v="37209.300000000003"/>
    <n v="2790.7"/>
    <n v="3720.93"/>
    <x v="1"/>
    <x v="1"/>
    <x v="0"/>
    <x v="1"/>
    <x v="12"/>
    <x v="12"/>
    <x v="1"/>
    <x v="0"/>
    <x v="0"/>
  </r>
  <r>
    <x v="1"/>
    <x v="0"/>
    <n v="4112000728"/>
    <x v="132"/>
    <s v="03CSAPPLE"/>
    <s v="CALIFORNIA SUN APPLE X 40PCS"/>
    <n v="41"/>
    <n v="0"/>
    <n v="-41"/>
    <n v="155"/>
    <n v="-102976.83"/>
    <n v="-7723.26"/>
    <n v="2511.63"/>
    <x v="0"/>
    <x v="3"/>
    <x v="2"/>
    <x v="7"/>
    <x v="15"/>
    <x v="15"/>
    <x v="2"/>
    <x v="3"/>
    <x v="2"/>
  </r>
  <r>
    <x v="1"/>
    <x v="0"/>
    <n v="4112000728"/>
    <x v="132"/>
    <s v="03CSORG"/>
    <s v="CALIFORNIA SUN ORANGE X 40PCS"/>
    <n v="55"/>
    <n v="0"/>
    <n v="-55"/>
    <n v="35"/>
    <n v="-138139.65"/>
    <n v="-10360.469999999999"/>
    <n v="2511.63"/>
    <x v="0"/>
    <x v="3"/>
    <x v="2"/>
    <x v="7"/>
    <x v="10"/>
    <x v="10"/>
    <x v="2"/>
    <x v="3"/>
    <x v="2"/>
  </r>
  <r>
    <x v="1"/>
    <x v="0"/>
    <n v="4112000728"/>
    <x v="132"/>
    <s v="07NPBORG"/>
    <s v="FRUTTA PET BOTTLE  ORANGE 500ML (12PCS)"/>
    <n v="54"/>
    <n v="0"/>
    <n v="-54"/>
    <n v="985"/>
    <n v="-65302.32"/>
    <n v="-4897.67"/>
    <n v="1209.3"/>
    <x v="0"/>
    <x v="3"/>
    <x v="2"/>
    <x v="7"/>
    <x v="7"/>
    <x v="7"/>
    <x v="0"/>
    <x v="3"/>
    <x v="1"/>
  </r>
  <r>
    <x v="1"/>
    <x v="0"/>
    <n v="4112000732"/>
    <x v="99"/>
    <s v="07NPBBKT"/>
    <s v="FRUTTA PET BOTTLE BLACKCURRENT 500ML (12PCS)"/>
    <n v="0"/>
    <n v="550"/>
    <n v="550"/>
    <n v="777"/>
    <n v="613953.5"/>
    <n v="46046.51"/>
    <n v="1116.28"/>
    <x v="0"/>
    <x v="0"/>
    <x v="0"/>
    <x v="5"/>
    <x v="5"/>
    <x v="5"/>
    <x v="0"/>
    <x v="0"/>
    <x v="1"/>
  </r>
  <r>
    <x v="1"/>
    <x v="0"/>
    <n v="4112000732"/>
    <x v="99"/>
    <s v="07NPBCTL"/>
    <s v="FRUTTA PET BOTTLE  COCKTAIL 500ML (12PCS)"/>
    <n v="2"/>
    <n v="350"/>
    <n v="348"/>
    <n v="747"/>
    <n v="388465.13"/>
    <n v="29134.880000000001"/>
    <n v="1116.28"/>
    <x v="0"/>
    <x v="0"/>
    <x v="0"/>
    <x v="5"/>
    <x v="6"/>
    <x v="6"/>
    <x v="0"/>
    <x v="0"/>
    <x v="1"/>
  </r>
  <r>
    <x v="1"/>
    <x v="0"/>
    <n v="4112000732"/>
    <x v="99"/>
    <s v="07NPBORG"/>
    <s v="FRUTTA PET BOTTLE  ORANGE 500ML (12PCS)"/>
    <n v="20"/>
    <n v="650"/>
    <n v="630"/>
    <n v="985"/>
    <n v="703255.83"/>
    <n v="52744.19"/>
    <n v="1116.28"/>
    <x v="0"/>
    <x v="0"/>
    <x v="0"/>
    <x v="5"/>
    <x v="7"/>
    <x v="7"/>
    <x v="0"/>
    <x v="0"/>
    <x v="1"/>
  </r>
  <r>
    <x v="1"/>
    <x v="0"/>
    <n v="4112000732"/>
    <x v="99"/>
    <s v="07NPBPPL"/>
    <s v="FRUTTA PET BOTTLE PINEAPPLE 500ML (12PCS)"/>
    <n v="2"/>
    <n v="300"/>
    <n v="298"/>
    <n v="1572"/>
    <n v="332651.17"/>
    <n v="24948.84"/>
    <n v="1116.28"/>
    <x v="0"/>
    <x v="0"/>
    <x v="0"/>
    <x v="5"/>
    <x v="13"/>
    <x v="13"/>
    <x v="0"/>
    <x v="0"/>
    <x v="1"/>
  </r>
  <r>
    <x v="1"/>
    <x v="0"/>
    <n v="4112000734"/>
    <x v="119"/>
    <s v="03CSAPPLE"/>
    <s v="CALIFORNIA SUN APPLE X 40PCS"/>
    <n v="0"/>
    <n v="5"/>
    <n v="5"/>
    <n v="155"/>
    <n v="12558.15"/>
    <n v="941.86"/>
    <n v="2511.63"/>
    <x v="1"/>
    <x v="1"/>
    <x v="0"/>
    <x v="1"/>
    <x v="15"/>
    <x v="15"/>
    <x v="2"/>
    <x v="0"/>
    <x v="2"/>
  </r>
  <r>
    <x v="1"/>
    <x v="0"/>
    <n v="4112000734"/>
    <x v="119"/>
    <s v="03CSCOCK"/>
    <s v="CALIFORNIA SUN COCKTAIL X 40PCS"/>
    <n v="0"/>
    <n v="7"/>
    <n v="7"/>
    <n v="283"/>
    <n v="17581.41"/>
    <n v="1318.61"/>
    <n v="2511.63"/>
    <x v="1"/>
    <x v="1"/>
    <x v="0"/>
    <x v="1"/>
    <x v="8"/>
    <x v="8"/>
    <x v="2"/>
    <x v="0"/>
    <x v="2"/>
  </r>
  <r>
    <x v="1"/>
    <x v="0"/>
    <n v="4112000734"/>
    <x v="119"/>
    <s v="03CSMNG"/>
    <s v="CALIFORNIA SUN MANGO X 40PCS"/>
    <n v="0"/>
    <n v="4"/>
    <n v="4"/>
    <n v="214"/>
    <n v="10046.52"/>
    <n v="753.49"/>
    <n v="2511.63"/>
    <x v="1"/>
    <x v="1"/>
    <x v="0"/>
    <x v="1"/>
    <x v="9"/>
    <x v="9"/>
    <x v="2"/>
    <x v="0"/>
    <x v="2"/>
  </r>
  <r>
    <x v="1"/>
    <x v="0"/>
    <n v="4112000734"/>
    <x v="119"/>
    <s v="03CSORG"/>
    <s v="CALIFORNIA SUN ORANGE X 40PCS"/>
    <n v="0"/>
    <n v="3"/>
    <n v="3"/>
    <n v="35"/>
    <n v="7534.89"/>
    <n v="565.12"/>
    <n v="2511.63"/>
    <x v="1"/>
    <x v="1"/>
    <x v="0"/>
    <x v="1"/>
    <x v="10"/>
    <x v="10"/>
    <x v="2"/>
    <x v="0"/>
    <x v="2"/>
  </r>
  <r>
    <x v="1"/>
    <x v="0"/>
    <n v="4112000734"/>
    <x v="119"/>
    <s v="03CSPNPL"/>
    <s v="CALIFORNIA SUN  PINEAPPLE X 40PCS"/>
    <n v="0"/>
    <n v="5"/>
    <n v="5"/>
    <n v="1"/>
    <n v="12558.15"/>
    <n v="941.86"/>
    <n v="2511.63"/>
    <x v="1"/>
    <x v="1"/>
    <x v="0"/>
    <x v="1"/>
    <x v="11"/>
    <x v="11"/>
    <x v="2"/>
    <x v="0"/>
    <x v="2"/>
  </r>
  <r>
    <x v="1"/>
    <x v="0"/>
    <n v="4112000734"/>
    <x v="119"/>
    <s v="04NCTAPPLE"/>
    <s v="FRUTTA NATURAL  APPLE 250ML X 24PCS"/>
    <n v="5"/>
    <n v="5"/>
    <n v="0"/>
    <n v="0"/>
    <n v="0"/>
    <n v="0"/>
    <n v="0"/>
    <x v="1"/>
    <x v="1"/>
    <x v="0"/>
    <x v="1"/>
    <x v="20"/>
    <x v="20"/>
    <x v="0"/>
    <x v="0"/>
    <x v="3"/>
  </r>
  <r>
    <x v="1"/>
    <x v="0"/>
    <n v="4112000734"/>
    <x v="119"/>
    <s v="05CNCTAPPLE"/>
    <s v="FRUTTA NATURAL APPLE JUICE 1LTR X 10PCS"/>
    <n v="1"/>
    <n v="5"/>
    <n v="4"/>
    <n v="0"/>
    <n v="16000"/>
    <n v="1200"/>
    <n v="4000"/>
    <x v="1"/>
    <x v="1"/>
    <x v="0"/>
    <x v="1"/>
    <x v="0"/>
    <x v="0"/>
    <x v="0"/>
    <x v="0"/>
    <x v="0"/>
  </r>
  <r>
    <x v="1"/>
    <x v="0"/>
    <n v="4112000734"/>
    <x v="119"/>
    <s v="05CNCTCOCK"/>
    <s v="FRUTTA NATURAL COCKTAIL 1LTR X 10PCS"/>
    <n v="0"/>
    <n v="5"/>
    <n v="5"/>
    <n v="4"/>
    <n v="20000"/>
    <n v="1500"/>
    <n v="4000"/>
    <x v="1"/>
    <x v="1"/>
    <x v="0"/>
    <x v="1"/>
    <x v="14"/>
    <x v="14"/>
    <x v="0"/>
    <x v="0"/>
    <x v="0"/>
  </r>
  <r>
    <x v="1"/>
    <x v="0"/>
    <n v="4112000734"/>
    <x v="119"/>
    <s v="05CNCTORG"/>
    <s v="FRUTTA NATURAL ORANGE 1LTR X 10PCS"/>
    <n v="0"/>
    <n v="5"/>
    <n v="5"/>
    <n v="-60"/>
    <n v="20000"/>
    <n v="1500"/>
    <n v="4000"/>
    <x v="1"/>
    <x v="1"/>
    <x v="0"/>
    <x v="1"/>
    <x v="1"/>
    <x v="1"/>
    <x v="0"/>
    <x v="0"/>
    <x v="0"/>
  </r>
  <r>
    <x v="1"/>
    <x v="0"/>
    <n v="4112000734"/>
    <x v="119"/>
    <s v="05CNCTPNPL"/>
    <s v="FRUTTA NATURAL PINEAPPLE 1LTR X 10PCS"/>
    <n v="0"/>
    <n v="5"/>
    <n v="5"/>
    <n v="0"/>
    <n v="20000"/>
    <n v="1500"/>
    <n v="4000"/>
    <x v="1"/>
    <x v="1"/>
    <x v="0"/>
    <x v="1"/>
    <x v="18"/>
    <x v="18"/>
    <x v="0"/>
    <x v="0"/>
    <x v="0"/>
  </r>
  <r>
    <x v="1"/>
    <x v="0"/>
    <n v="4112000734"/>
    <x v="119"/>
    <s v="06MACCRNBRY"/>
    <s v="MACCAW DRINK CRANBERRY 1LTR X 10PCS"/>
    <n v="0"/>
    <n v="4"/>
    <n v="4"/>
    <n v="24"/>
    <n v="14883.72"/>
    <n v="1116.28"/>
    <n v="3720.93"/>
    <x v="1"/>
    <x v="1"/>
    <x v="0"/>
    <x v="1"/>
    <x v="3"/>
    <x v="3"/>
    <x v="1"/>
    <x v="0"/>
    <x v="0"/>
  </r>
  <r>
    <x v="1"/>
    <x v="0"/>
    <n v="4112000734"/>
    <x v="119"/>
    <s v="06MACORAGE"/>
    <s v="MACCAW DRINK ORANGE 1LTR X 10PCS"/>
    <n v="0"/>
    <n v="6"/>
    <n v="6"/>
    <n v="0"/>
    <n v="22325.58"/>
    <n v="1674.42"/>
    <n v="3720.93"/>
    <x v="1"/>
    <x v="1"/>
    <x v="0"/>
    <x v="1"/>
    <x v="19"/>
    <x v="19"/>
    <x v="1"/>
    <x v="0"/>
    <x v="0"/>
  </r>
  <r>
    <x v="1"/>
    <x v="0"/>
    <n v="4112000734"/>
    <x v="119"/>
    <s v="06MACPNPL"/>
    <s v="MACCAW DRINK PINEAPPLE 1LTR X 10PCS"/>
    <n v="0"/>
    <n v="5"/>
    <n v="5"/>
    <n v="35"/>
    <n v="18604.650000000001"/>
    <n v="1395.35"/>
    <n v="3720.93"/>
    <x v="1"/>
    <x v="1"/>
    <x v="0"/>
    <x v="1"/>
    <x v="12"/>
    <x v="12"/>
    <x v="1"/>
    <x v="0"/>
    <x v="0"/>
  </r>
  <r>
    <x v="1"/>
    <x v="0"/>
    <n v="4112000734"/>
    <x v="119"/>
    <s v="07NPBBKT"/>
    <s v="FRUTTA PET BOTTLE BLACKCURRENT 500ML (12PCS)"/>
    <n v="0"/>
    <n v="5"/>
    <n v="5"/>
    <n v="777"/>
    <n v="5581.4"/>
    <n v="418.6"/>
    <n v="1116.28"/>
    <x v="1"/>
    <x v="1"/>
    <x v="0"/>
    <x v="1"/>
    <x v="5"/>
    <x v="5"/>
    <x v="0"/>
    <x v="0"/>
    <x v="1"/>
  </r>
  <r>
    <x v="1"/>
    <x v="0"/>
    <n v="4112000734"/>
    <x v="119"/>
    <s v="07NPBCTL"/>
    <s v="FRUTTA PET BOTTLE  COCKTAIL 500ML (12PCS)"/>
    <n v="0"/>
    <n v="5"/>
    <n v="5"/>
    <n v="747"/>
    <n v="5581.4"/>
    <n v="418.6"/>
    <n v="1116.28"/>
    <x v="1"/>
    <x v="1"/>
    <x v="0"/>
    <x v="1"/>
    <x v="6"/>
    <x v="6"/>
    <x v="0"/>
    <x v="0"/>
    <x v="1"/>
  </r>
  <r>
    <x v="1"/>
    <x v="0"/>
    <n v="4112000734"/>
    <x v="119"/>
    <s v="07NPBORG"/>
    <s v="FRUTTA PET BOTTLE  ORANGE 500ML (12PCS)"/>
    <n v="0"/>
    <n v="5"/>
    <n v="5"/>
    <n v="985"/>
    <n v="5581.4"/>
    <n v="418.6"/>
    <n v="1116.28"/>
    <x v="1"/>
    <x v="1"/>
    <x v="0"/>
    <x v="1"/>
    <x v="7"/>
    <x v="7"/>
    <x v="0"/>
    <x v="0"/>
    <x v="1"/>
  </r>
  <r>
    <x v="1"/>
    <x v="0"/>
    <n v="4112000734"/>
    <x v="119"/>
    <s v="07NPBPPL"/>
    <s v="FRUTTA PET BOTTLE PINEAPPLE 500ML (12PCS)"/>
    <n v="0"/>
    <n v="5"/>
    <n v="5"/>
    <n v="1572"/>
    <n v="5581.4"/>
    <n v="418.6"/>
    <n v="1116.28"/>
    <x v="1"/>
    <x v="1"/>
    <x v="0"/>
    <x v="1"/>
    <x v="13"/>
    <x v="13"/>
    <x v="0"/>
    <x v="0"/>
    <x v="1"/>
  </r>
  <r>
    <x v="1"/>
    <x v="0"/>
    <n v="4112000736"/>
    <x v="134"/>
    <s v="03CSAPPLE"/>
    <s v="CALIFORNIA SUN APPLE X 40PCS"/>
    <n v="0"/>
    <n v="500"/>
    <n v="500"/>
    <n v="155"/>
    <n v="1255815"/>
    <n v="94186.13"/>
    <n v="2511.63"/>
    <x v="0"/>
    <x v="3"/>
    <x v="2"/>
    <x v="7"/>
    <x v="15"/>
    <x v="15"/>
    <x v="2"/>
    <x v="3"/>
    <x v="2"/>
  </r>
  <r>
    <x v="1"/>
    <x v="0"/>
    <n v="4112000736"/>
    <x v="134"/>
    <s v="03CSCOCK"/>
    <s v="CALIFORNIA SUN COCKTAIL X 40PCS"/>
    <n v="0"/>
    <n v="100"/>
    <n v="100"/>
    <n v="283"/>
    <n v="251163"/>
    <n v="18837.22"/>
    <n v="2511.63"/>
    <x v="0"/>
    <x v="3"/>
    <x v="2"/>
    <x v="7"/>
    <x v="8"/>
    <x v="8"/>
    <x v="2"/>
    <x v="3"/>
    <x v="2"/>
  </r>
  <r>
    <x v="1"/>
    <x v="0"/>
    <n v="4112000736"/>
    <x v="134"/>
    <s v="03CSORG"/>
    <s v="CALIFORNIA SUN ORANGE X 40PCS"/>
    <n v="0"/>
    <n v="400"/>
    <n v="400"/>
    <n v="35"/>
    <n v="1004652"/>
    <n v="75348.899999999994"/>
    <n v="2511.63"/>
    <x v="0"/>
    <x v="3"/>
    <x v="2"/>
    <x v="7"/>
    <x v="10"/>
    <x v="10"/>
    <x v="2"/>
    <x v="3"/>
    <x v="2"/>
  </r>
  <r>
    <x v="1"/>
    <x v="0"/>
    <n v="4112000736"/>
    <x v="134"/>
    <s v="05CNCTAPPLE"/>
    <s v="FRUTTA NATURAL APPLE JUICE 1LTR X 10PCS"/>
    <n v="6"/>
    <n v="700"/>
    <n v="694"/>
    <n v="0"/>
    <n v="2776000"/>
    <n v="208200"/>
    <n v="4000"/>
    <x v="0"/>
    <x v="3"/>
    <x v="2"/>
    <x v="7"/>
    <x v="0"/>
    <x v="0"/>
    <x v="0"/>
    <x v="3"/>
    <x v="0"/>
  </r>
  <r>
    <x v="1"/>
    <x v="0"/>
    <n v="4112000736"/>
    <x v="134"/>
    <s v="05CNCTCOCK"/>
    <s v="FRUTTA NATURAL COCKTAIL 1LTR X 10PCS"/>
    <n v="0"/>
    <n v="200"/>
    <n v="200"/>
    <n v="4"/>
    <n v="800000"/>
    <n v="60000"/>
    <n v="4000"/>
    <x v="0"/>
    <x v="3"/>
    <x v="2"/>
    <x v="7"/>
    <x v="14"/>
    <x v="14"/>
    <x v="0"/>
    <x v="3"/>
    <x v="0"/>
  </r>
  <r>
    <x v="1"/>
    <x v="0"/>
    <n v="4112000736"/>
    <x v="134"/>
    <s v="05CNCTORG"/>
    <s v="FRUTTA NATURAL ORANGE 1LTR X 10PCS"/>
    <n v="0"/>
    <n v="900"/>
    <n v="900"/>
    <n v="-60"/>
    <n v="3600000"/>
    <n v="270000"/>
    <n v="4000"/>
    <x v="0"/>
    <x v="3"/>
    <x v="2"/>
    <x v="7"/>
    <x v="1"/>
    <x v="1"/>
    <x v="0"/>
    <x v="3"/>
    <x v="0"/>
  </r>
  <r>
    <x v="1"/>
    <x v="0"/>
    <n v="4112000736"/>
    <x v="134"/>
    <s v="05CNCTPNPL"/>
    <s v="FRUTTA NATURAL PINEAPPLE 1LTR X 10PCS"/>
    <n v="0"/>
    <n v="800"/>
    <n v="800"/>
    <n v="0"/>
    <n v="3200000"/>
    <n v="240000"/>
    <n v="4000"/>
    <x v="0"/>
    <x v="3"/>
    <x v="2"/>
    <x v="7"/>
    <x v="18"/>
    <x v="18"/>
    <x v="0"/>
    <x v="3"/>
    <x v="0"/>
  </r>
  <r>
    <x v="1"/>
    <x v="0"/>
    <n v="4112000736"/>
    <x v="134"/>
    <s v="06MACCRNBRY"/>
    <s v="MACCAW DRINK CRANBERRY 1LTR X 10PCS"/>
    <n v="0"/>
    <n v="80"/>
    <n v="80"/>
    <n v="24"/>
    <n v="297674.42"/>
    <n v="22325.58"/>
    <n v="3720.93"/>
    <x v="0"/>
    <x v="3"/>
    <x v="2"/>
    <x v="7"/>
    <x v="3"/>
    <x v="3"/>
    <x v="1"/>
    <x v="3"/>
    <x v="0"/>
  </r>
  <r>
    <x v="1"/>
    <x v="0"/>
    <n v="4112000736"/>
    <x v="134"/>
    <s v="06MACORAGE"/>
    <s v="MACCAW DRINK ORANGE 1LTR X 10PCS"/>
    <n v="0"/>
    <n v="70"/>
    <n v="70"/>
    <n v="0"/>
    <n v="260465.11"/>
    <n v="19534.88"/>
    <n v="3720.93"/>
    <x v="0"/>
    <x v="3"/>
    <x v="2"/>
    <x v="7"/>
    <x v="19"/>
    <x v="19"/>
    <x v="1"/>
    <x v="3"/>
    <x v="0"/>
  </r>
  <r>
    <x v="1"/>
    <x v="0"/>
    <n v="4112000736"/>
    <x v="134"/>
    <s v="06MACPNPL"/>
    <s v="MACCAW DRINK PINEAPPLE 1LTR X 10PCS"/>
    <n v="0"/>
    <n v="50"/>
    <n v="50"/>
    <n v="35"/>
    <n v="186046.51"/>
    <n v="13953.49"/>
    <n v="3720.93"/>
    <x v="0"/>
    <x v="3"/>
    <x v="2"/>
    <x v="7"/>
    <x v="12"/>
    <x v="12"/>
    <x v="1"/>
    <x v="3"/>
    <x v="0"/>
  </r>
  <r>
    <x v="1"/>
    <x v="0"/>
    <n v="4112000736"/>
    <x v="134"/>
    <s v="07NPBBKT"/>
    <s v="FRUTTA PET BOTTLE BLACKCURRENT 500ML (12PCS)"/>
    <n v="0"/>
    <n v="400"/>
    <n v="400"/>
    <n v="777"/>
    <n v="483720.92"/>
    <n v="36279.07"/>
    <n v="1209.3"/>
    <x v="0"/>
    <x v="3"/>
    <x v="2"/>
    <x v="7"/>
    <x v="5"/>
    <x v="5"/>
    <x v="0"/>
    <x v="3"/>
    <x v="1"/>
  </r>
  <r>
    <x v="1"/>
    <x v="0"/>
    <n v="4112000736"/>
    <x v="134"/>
    <s v="07NPBCTL"/>
    <s v="FRUTTA PET BOTTLE  COCKTAIL 500ML (12PCS)"/>
    <n v="0"/>
    <n v="707"/>
    <n v="707"/>
    <n v="747"/>
    <n v="854976.73"/>
    <n v="64123.25"/>
    <n v="1209.3"/>
    <x v="0"/>
    <x v="3"/>
    <x v="2"/>
    <x v="7"/>
    <x v="6"/>
    <x v="6"/>
    <x v="0"/>
    <x v="3"/>
    <x v="1"/>
  </r>
  <r>
    <x v="1"/>
    <x v="0"/>
    <n v="4112000736"/>
    <x v="134"/>
    <s v="07NPBORG"/>
    <s v="FRUTTA PET BOTTLE  ORANGE 500ML (12PCS)"/>
    <n v="0"/>
    <n v="1393"/>
    <n v="1393"/>
    <n v="985"/>
    <n v="1684558.1"/>
    <n v="126341.86"/>
    <n v="1209.3"/>
    <x v="0"/>
    <x v="3"/>
    <x v="2"/>
    <x v="7"/>
    <x v="7"/>
    <x v="7"/>
    <x v="0"/>
    <x v="3"/>
    <x v="1"/>
  </r>
  <r>
    <x v="1"/>
    <x v="0"/>
    <n v="4112000736"/>
    <x v="134"/>
    <s v="07NPBPPL"/>
    <s v="FRUTTA PET BOTTLE PINEAPPLE 500ML (12PCS)"/>
    <n v="0"/>
    <n v="800"/>
    <n v="800"/>
    <n v="1572"/>
    <n v="967441.84"/>
    <n v="72558.14"/>
    <n v="1209.3"/>
    <x v="0"/>
    <x v="3"/>
    <x v="2"/>
    <x v="7"/>
    <x v="13"/>
    <x v="13"/>
    <x v="0"/>
    <x v="3"/>
    <x v="1"/>
  </r>
  <r>
    <x v="1"/>
    <x v="0"/>
    <n v="4112000739"/>
    <x v="149"/>
    <s v="03CSAPPLE"/>
    <s v="CALIFORNIA SUN APPLE X 40PCS"/>
    <n v="0"/>
    <n v="17"/>
    <n v="17"/>
    <n v="155"/>
    <n v="42697.71"/>
    <n v="3202.33"/>
    <n v="2511.63"/>
    <x v="0"/>
    <x v="3"/>
    <x v="2"/>
    <x v="3"/>
    <x v="15"/>
    <x v="15"/>
    <x v="2"/>
    <x v="26"/>
    <x v="2"/>
  </r>
  <r>
    <x v="1"/>
    <x v="0"/>
    <n v="4112000739"/>
    <x v="149"/>
    <s v="03CSORG"/>
    <s v="CALIFORNIA SUN ORANGE X 40PCS"/>
    <n v="0"/>
    <n v="29"/>
    <n v="29"/>
    <n v="35"/>
    <n v="72837.27"/>
    <n v="5462.8"/>
    <n v="2511.63"/>
    <x v="0"/>
    <x v="3"/>
    <x v="2"/>
    <x v="3"/>
    <x v="10"/>
    <x v="10"/>
    <x v="2"/>
    <x v="26"/>
    <x v="2"/>
  </r>
  <r>
    <x v="1"/>
    <x v="0"/>
    <n v="4112000739"/>
    <x v="149"/>
    <s v="05CNCTORG"/>
    <s v="FRUTTA NATURAL ORANGE 1LTR X 10PCS"/>
    <n v="0"/>
    <n v="70"/>
    <n v="70"/>
    <n v="-60"/>
    <n v="280000"/>
    <n v="21000"/>
    <n v="4000"/>
    <x v="0"/>
    <x v="3"/>
    <x v="2"/>
    <x v="3"/>
    <x v="1"/>
    <x v="1"/>
    <x v="0"/>
    <x v="26"/>
    <x v="0"/>
  </r>
  <r>
    <x v="1"/>
    <x v="0"/>
    <n v="4112000739"/>
    <x v="149"/>
    <s v="05CNCTPNPL"/>
    <s v="FRUTTA NATURAL PINEAPPLE 1LTR X 10PCS"/>
    <n v="0"/>
    <n v="60"/>
    <n v="60"/>
    <n v="0"/>
    <n v="240000"/>
    <n v="18000"/>
    <n v="4000"/>
    <x v="0"/>
    <x v="3"/>
    <x v="2"/>
    <x v="3"/>
    <x v="18"/>
    <x v="18"/>
    <x v="0"/>
    <x v="26"/>
    <x v="0"/>
  </r>
  <r>
    <x v="1"/>
    <x v="0"/>
    <n v="4112000739"/>
    <x v="149"/>
    <s v="06MACCRNBRY"/>
    <s v="MACCAW DRINK CRANBERRY 1LTR X 10PCS"/>
    <n v="0"/>
    <n v="30"/>
    <n v="30"/>
    <n v="24"/>
    <n v="111627.91"/>
    <n v="8372.09"/>
    <n v="3720.93"/>
    <x v="0"/>
    <x v="3"/>
    <x v="2"/>
    <x v="3"/>
    <x v="3"/>
    <x v="3"/>
    <x v="1"/>
    <x v="26"/>
    <x v="0"/>
  </r>
  <r>
    <x v="1"/>
    <x v="0"/>
    <n v="4112000739"/>
    <x v="149"/>
    <s v="06MACORAGE"/>
    <s v="MACCAW DRINK ORANGE 1LTR X 10PCS"/>
    <n v="0"/>
    <n v="30"/>
    <n v="30"/>
    <n v="0"/>
    <n v="111627.91"/>
    <n v="8372.09"/>
    <n v="3720.93"/>
    <x v="0"/>
    <x v="3"/>
    <x v="2"/>
    <x v="3"/>
    <x v="19"/>
    <x v="19"/>
    <x v="1"/>
    <x v="26"/>
    <x v="0"/>
  </r>
  <r>
    <x v="1"/>
    <x v="0"/>
    <n v="4112000739"/>
    <x v="149"/>
    <s v="06MACPNPL"/>
    <s v="MACCAW DRINK PINEAPPLE 1LTR X 10PCS"/>
    <n v="0"/>
    <n v="40"/>
    <n v="40"/>
    <n v="35"/>
    <n v="148837.21"/>
    <n v="11162.79"/>
    <n v="3720.93"/>
    <x v="0"/>
    <x v="3"/>
    <x v="2"/>
    <x v="3"/>
    <x v="12"/>
    <x v="12"/>
    <x v="1"/>
    <x v="26"/>
    <x v="0"/>
  </r>
  <r>
    <x v="1"/>
    <x v="0"/>
    <n v="4112000739"/>
    <x v="149"/>
    <s v="07NPBBKT"/>
    <s v="FRUTTA PET BOTTLE BLACKCURRENT 500ML (12PCS)"/>
    <n v="0"/>
    <n v="100"/>
    <n v="100"/>
    <n v="777"/>
    <n v="120930.23"/>
    <n v="9069.77"/>
    <n v="1209.3"/>
    <x v="0"/>
    <x v="3"/>
    <x v="2"/>
    <x v="3"/>
    <x v="5"/>
    <x v="5"/>
    <x v="0"/>
    <x v="26"/>
    <x v="1"/>
  </r>
  <r>
    <x v="1"/>
    <x v="0"/>
    <n v="4112000739"/>
    <x v="149"/>
    <s v="07NPBCTL"/>
    <s v="FRUTTA PET BOTTLE  COCKTAIL 500ML (12PCS)"/>
    <n v="0"/>
    <n v="50"/>
    <n v="50"/>
    <n v="747"/>
    <n v="60465.120000000003"/>
    <n v="4534.88"/>
    <n v="1209.3"/>
    <x v="0"/>
    <x v="3"/>
    <x v="2"/>
    <x v="3"/>
    <x v="6"/>
    <x v="6"/>
    <x v="0"/>
    <x v="26"/>
    <x v="1"/>
  </r>
  <r>
    <x v="1"/>
    <x v="0"/>
    <n v="4112000739"/>
    <x v="149"/>
    <s v="07NPBORG"/>
    <s v="FRUTTA PET BOTTLE  ORANGE 500ML (12PCS)"/>
    <n v="0"/>
    <n v="100"/>
    <n v="100"/>
    <n v="985"/>
    <n v="120930.23"/>
    <n v="9069.77"/>
    <n v="1209.3"/>
    <x v="0"/>
    <x v="3"/>
    <x v="2"/>
    <x v="3"/>
    <x v="7"/>
    <x v="7"/>
    <x v="0"/>
    <x v="26"/>
    <x v="1"/>
  </r>
  <r>
    <x v="1"/>
    <x v="0"/>
    <n v="4112000741"/>
    <x v="136"/>
    <s v="03CSCOCK"/>
    <s v="CALIFORNIA SUN COCKTAIL X 40PCS"/>
    <n v="3"/>
    <n v="130"/>
    <n v="127"/>
    <n v="283"/>
    <n v="318977.01"/>
    <n v="23923.279999999999"/>
    <n v="2511.63"/>
    <x v="0"/>
    <x v="0"/>
    <x v="0"/>
    <x v="5"/>
    <x v="8"/>
    <x v="8"/>
    <x v="2"/>
    <x v="0"/>
    <x v="2"/>
  </r>
  <r>
    <x v="1"/>
    <x v="0"/>
    <n v="4112000741"/>
    <x v="136"/>
    <s v="03CSORG"/>
    <s v="CALIFORNIA SUN ORANGE X 40PCS"/>
    <n v="0"/>
    <n v="80"/>
    <n v="80"/>
    <n v="35"/>
    <n v="200930.4"/>
    <n v="15069.78"/>
    <n v="2511.63"/>
    <x v="0"/>
    <x v="0"/>
    <x v="0"/>
    <x v="5"/>
    <x v="10"/>
    <x v="10"/>
    <x v="2"/>
    <x v="0"/>
    <x v="2"/>
  </r>
  <r>
    <x v="1"/>
    <x v="0"/>
    <n v="4112000741"/>
    <x v="136"/>
    <s v="03CSPNPL"/>
    <s v="CALIFORNIA SUN  PINEAPPLE X 40PCS"/>
    <n v="6"/>
    <n v="240"/>
    <n v="234"/>
    <n v="1"/>
    <n v="587721.42000000004"/>
    <n v="44079.11"/>
    <n v="2511.63"/>
    <x v="0"/>
    <x v="0"/>
    <x v="0"/>
    <x v="5"/>
    <x v="11"/>
    <x v="11"/>
    <x v="2"/>
    <x v="0"/>
    <x v="2"/>
  </r>
  <r>
    <x v="1"/>
    <x v="0"/>
    <n v="4112000741"/>
    <x v="136"/>
    <s v="06MACCRNBRY"/>
    <s v="MACCAW DRINK CRANBERRY 1LTR X 10PCS"/>
    <n v="0"/>
    <n v="62"/>
    <n v="62"/>
    <n v="24"/>
    <n v="230697.67"/>
    <n v="17302.330000000002"/>
    <n v="3720.93"/>
    <x v="0"/>
    <x v="0"/>
    <x v="0"/>
    <x v="5"/>
    <x v="3"/>
    <x v="3"/>
    <x v="1"/>
    <x v="0"/>
    <x v="0"/>
  </r>
  <r>
    <x v="1"/>
    <x v="0"/>
    <n v="4112000741"/>
    <x v="136"/>
    <s v="06MACORAGE"/>
    <s v="MACCAW DRINK ORANGE 1LTR X 10PCS"/>
    <n v="0"/>
    <n v="15"/>
    <n v="15"/>
    <n v="0"/>
    <n v="55813.95"/>
    <n v="4186.05"/>
    <n v="3720.93"/>
    <x v="0"/>
    <x v="0"/>
    <x v="0"/>
    <x v="5"/>
    <x v="19"/>
    <x v="19"/>
    <x v="1"/>
    <x v="0"/>
    <x v="0"/>
  </r>
  <r>
    <x v="1"/>
    <x v="0"/>
    <n v="4112000741"/>
    <x v="136"/>
    <s v="06MACPNPL"/>
    <s v="MACCAW DRINK PINEAPPLE 1LTR X 10PCS"/>
    <n v="0"/>
    <n v="25"/>
    <n v="25"/>
    <n v="35"/>
    <n v="93023.25"/>
    <n v="6976.74"/>
    <n v="3720.93"/>
    <x v="0"/>
    <x v="0"/>
    <x v="0"/>
    <x v="5"/>
    <x v="12"/>
    <x v="12"/>
    <x v="1"/>
    <x v="0"/>
    <x v="0"/>
  </r>
  <r>
    <x v="1"/>
    <x v="0"/>
    <n v="4112000741"/>
    <x v="136"/>
    <s v="07NPBBKT"/>
    <s v="FRUTTA PET BOTTLE BLACKCURRENT 500ML (12PCS)"/>
    <n v="0"/>
    <n v="110"/>
    <n v="110"/>
    <n v="777"/>
    <n v="122790.7"/>
    <n v="9209.2999999999993"/>
    <n v="1116.28"/>
    <x v="0"/>
    <x v="0"/>
    <x v="0"/>
    <x v="5"/>
    <x v="5"/>
    <x v="5"/>
    <x v="0"/>
    <x v="0"/>
    <x v="1"/>
  </r>
  <r>
    <x v="1"/>
    <x v="0"/>
    <n v="4112000741"/>
    <x v="136"/>
    <s v="07NPBCTL"/>
    <s v="FRUTTA PET BOTTLE  COCKTAIL 500ML (12PCS)"/>
    <n v="0"/>
    <n v="80"/>
    <n v="80"/>
    <n v="747"/>
    <n v="89302.33"/>
    <n v="6697.67"/>
    <n v="1116.28"/>
    <x v="0"/>
    <x v="0"/>
    <x v="0"/>
    <x v="5"/>
    <x v="6"/>
    <x v="6"/>
    <x v="0"/>
    <x v="0"/>
    <x v="1"/>
  </r>
  <r>
    <x v="1"/>
    <x v="0"/>
    <n v="4112000741"/>
    <x v="136"/>
    <s v="07NPBORG"/>
    <s v="FRUTTA PET BOTTLE  ORANGE 500ML (12PCS)"/>
    <n v="0"/>
    <n v="120"/>
    <n v="120"/>
    <n v="985"/>
    <n v="133953.49"/>
    <n v="10046.51"/>
    <n v="1116.28"/>
    <x v="0"/>
    <x v="0"/>
    <x v="0"/>
    <x v="5"/>
    <x v="7"/>
    <x v="7"/>
    <x v="0"/>
    <x v="0"/>
    <x v="1"/>
  </r>
  <r>
    <x v="1"/>
    <x v="0"/>
    <n v="4112000744"/>
    <x v="150"/>
    <s v="03CSORG"/>
    <s v="CALIFORNIA SUN ORANGE X 40PCS"/>
    <n v="0"/>
    <n v="300"/>
    <n v="300"/>
    <n v="35"/>
    <n v="753489"/>
    <n v="56511.68"/>
    <n v="2511.63"/>
    <x v="0"/>
    <x v="3"/>
    <x v="2"/>
    <x v="7"/>
    <x v="10"/>
    <x v="10"/>
    <x v="2"/>
    <x v="3"/>
    <x v="2"/>
  </r>
  <r>
    <x v="1"/>
    <x v="0"/>
    <n v="4112000744"/>
    <x v="150"/>
    <s v="05CNCTAPPLE"/>
    <s v="FRUTTA NATURAL APPLE JUICE 1LTR X 10PCS"/>
    <n v="0"/>
    <n v="97"/>
    <n v="97"/>
    <n v="0"/>
    <n v="388000"/>
    <n v="29100"/>
    <n v="4000"/>
    <x v="0"/>
    <x v="3"/>
    <x v="2"/>
    <x v="7"/>
    <x v="0"/>
    <x v="0"/>
    <x v="0"/>
    <x v="3"/>
    <x v="0"/>
  </r>
  <r>
    <x v="1"/>
    <x v="0"/>
    <n v="4112000744"/>
    <x v="150"/>
    <s v="05CNCTCOCK"/>
    <s v="FRUTTA NATURAL COCKTAIL 1LTR X 10PCS"/>
    <n v="0"/>
    <n v="100"/>
    <n v="100"/>
    <n v="4"/>
    <n v="400000"/>
    <n v="30000"/>
    <n v="4000"/>
    <x v="0"/>
    <x v="3"/>
    <x v="2"/>
    <x v="7"/>
    <x v="14"/>
    <x v="14"/>
    <x v="0"/>
    <x v="3"/>
    <x v="0"/>
  </r>
  <r>
    <x v="1"/>
    <x v="0"/>
    <n v="4112000744"/>
    <x v="150"/>
    <s v="05CNCTMNG"/>
    <s v="FRUTTA NATURAL MANGO 1LTR X 10PCS"/>
    <n v="0"/>
    <n v="3"/>
    <n v="3"/>
    <n v="0"/>
    <n v="12000"/>
    <n v="900"/>
    <n v="4000"/>
    <x v="0"/>
    <x v="3"/>
    <x v="2"/>
    <x v="7"/>
    <x v="17"/>
    <x v="17"/>
    <x v="0"/>
    <x v="3"/>
    <x v="0"/>
  </r>
  <r>
    <x v="1"/>
    <x v="0"/>
    <n v="4112000744"/>
    <x v="150"/>
    <s v="05CNCTORG"/>
    <s v="FRUTTA NATURAL ORANGE 1LTR X 10PCS"/>
    <n v="0"/>
    <n v="520"/>
    <n v="520"/>
    <n v="-60"/>
    <n v="2080000"/>
    <n v="156000"/>
    <n v="4000"/>
    <x v="0"/>
    <x v="3"/>
    <x v="2"/>
    <x v="7"/>
    <x v="1"/>
    <x v="1"/>
    <x v="0"/>
    <x v="3"/>
    <x v="0"/>
  </r>
  <r>
    <x v="1"/>
    <x v="0"/>
    <n v="4112000744"/>
    <x v="150"/>
    <s v="05CNCTPNPL"/>
    <s v="FRUTTA NATURAL PINEAPPLE 1LTR X 10PCS"/>
    <n v="0"/>
    <n v="500"/>
    <n v="500"/>
    <n v="0"/>
    <n v="2000000"/>
    <n v="150000"/>
    <n v="4000"/>
    <x v="0"/>
    <x v="3"/>
    <x v="2"/>
    <x v="7"/>
    <x v="18"/>
    <x v="18"/>
    <x v="0"/>
    <x v="3"/>
    <x v="0"/>
  </r>
  <r>
    <x v="1"/>
    <x v="0"/>
    <n v="4112000744"/>
    <x v="150"/>
    <s v="07NPBBKT"/>
    <s v="FRUTTA PET BOTTLE BLACKCURRENT 500ML (12PCS)"/>
    <n v="0"/>
    <n v="100"/>
    <n v="100"/>
    <n v="777"/>
    <n v="120930.23"/>
    <n v="9069.77"/>
    <n v="1209.3"/>
    <x v="0"/>
    <x v="3"/>
    <x v="2"/>
    <x v="7"/>
    <x v="5"/>
    <x v="5"/>
    <x v="0"/>
    <x v="3"/>
    <x v="1"/>
  </r>
  <r>
    <x v="1"/>
    <x v="0"/>
    <n v="4112000744"/>
    <x v="150"/>
    <s v="07NPBORG"/>
    <s v="FRUTTA PET BOTTLE  ORANGE 500ML (12PCS)"/>
    <n v="0"/>
    <n v="150"/>
    <n v="150"/>
    <n v="985"/>
    <n v="181395.35"/>
    <n v="13604.65"/>
    <n v="1209.3"/>
    <x v="0"/>
    <x v="3"/>
    <x v="2"/>
    <x v="7"/>
    <x v="7"/>
    <x v="7"/>
    <x v="0"/>
    <x v="3"/>
    <x v="1"/>
  </r>
  <r>
    <x v="1"/>
    <x v="0"/>
    <n v="4112000746"/>
    <x v="152"/>
    <s v="03CSAPPLE"/>
    <s v="CALIFORNIA SUN APPLE X 40PCS"/>
    <n v="0"/>
    <n v="25"/>
    <n v="25"/>
    <n v="155"/>
    <n v="62790.75"/>
    <n v="4709.3100000000004"/>
    <n v="2511.63"/>
    <x v="0"/>
    <x v="6"/>
    <x v="3"/>
    <x v="14"/>
    <x v="15"/>
    <x v="15"/>
    <x v="2"/>
    <x v="15"/>
    <x v="2"/>
  </r>
  <r>
    <x v="1"/>
    <x v="0"/>
    <n v="4112000746"/>
    <x v="152"/>
    <s v="03CSCOCK"/>
    <s v="CALIFORNIA SUN COCKTAIL X 40PCS"/>
    <n v="0"/>
    <n v="25"/>
    <n v="25"/>
    <n v="283"/>
    <n v="62790.75"/>
    <n v="4709.3100000000004"/>
    <n v="2511.63"/>
    <x v="0"/>
    <x v="6"/>
    <x v="3"/>
    <x v="14"/>
    <x v="8"/>
    <x v="8"/>
    <x v="2"/>
    <x v="15"/>
    <x v="2"/>
  </r>
  <r>
    <x v="1"/>
    <x v="0"/>
    <n v="4112000746"/>
    <x v="152"/>
    <s v="03CSORG"/>
    <s v="CALIFORNIA SUN ORANGE X 40PCS"/>
    <n v="0"/>
    <n v="50"/>
    <n v="50"/>
    <n v="35"/>
    <n v="125581.5"/>
    <n v="9418.61"/>
    <n v="2511.63"/>
    <x v="0"/>
    <x v="6"/>
    <x v="3"/>
    <x v="14"/>
    <x v="10"/>
    <x v="10"/>
    <x v="2"/>
    <x v="15"/>
    <x v="2"/>
  </r>
  <r>
    <x v="1"/>
    <x v="0"/>
    <n v="4112000746"/>
    <x v="152"/>
    <s v="05CNCTCOCK"/>
    <s v="FRUTTA NATURAL COCKTAIL 1LTR X 10PCS"/>
    <n v="0"/>
    <n v="50"/>
    <n v="50"/>
    <n v="4"/>
    <n v="200000"/>
    <n v="15000"/>
    <n v="4000"/>
    <x v="0"/>
    <x v="6"/>
    <x v="3"/>
    <x v="14"/>
    <x v="14"/>
    <x v="14"/>
    <x v="0"/>
    <x v="15"/>
    <x v="0"/>
  </r>
  <r>
    <x v="1"/>
    <x v="0"/>
    <n v="4112000746"/>
    <x v="152"/>
    <s v="05CNCTORG"/>
    <s v="FRUTTA NATURAL ORANGE 1LTR X 10PCS"/>
    <n v="0"/>
    <n v="100"/>
    <n v="100"/>
    <n v="-60"/>
    <n v="400000"/>
    <n v="30000"/>
    <n v="4000"/>
    <x v="0"/>
    <x v="6"/>
    <x v="3"/>
    <x v="14"/>
    <x v="1"/>
    <x v="1"/>
    <x v="0"/>
    <x v="15"/>
    <x v="0"/>
  </r>
  <r>
    <x v="1"/>
    <x v="0"/>
    <n v="4112000746"/>
    <x v="152"/>
    <s v="05CNCTPNPL"/>
    <s v="FRUTTA NATURAL PINEAPPLE 1LTR X 10PCS"/>
    <n v="0"/>
    <n v="100"/>
    <n v="100"/>
    <n v="0"/>
    <n v="400000"/>
    <n v="30000"/>
    <n v="4000"/>
    <x v="0"/>
    <x v="6"/>
    <x v="3"/>
    <x v="14"/>
    <x v="18"/>
    <x v="18"/>
    <x v="0"/>
    <x v="15"/>
    <x v="0"/>
  </r>
  <r>
    <x v="1"/>
    <x v="0"/>
    <n v="4112000746"/>
    <x v="152"/>
    <s v="06MACCRNBRY"/>
    <s v="MACCAW DRINK CRANBERRY 1LTR X 10PCS"/>
    <n v="0"/>
    <n v="80"/>
    <n v="80"/>
    <n v="24"/>
    <n v="297674.42"/>
    <n v="22325.58"/>
    <n v="3720.93"/>
    <x v="0"/>
    <x v="6"/>
    <x v="3"/>
    <x v="14"/>
    <x v="3"/>
    <x v="3"/>
    <x v="1"/>
    <x v="15"/>
    <x v="0"/>
  </r>
  <r>
    <x v="1"/>
    <x v="0"/>
    <n v="4112000746"/>
    <x v="152"/>
    <s v="06MACORAGE"/>
    <s v="MACCAW DRINK ORANGE 1LTR X 10PCS"/>
    <n v="0"/>
    <n v="25"/>
    <n v="25"/>
    <n v="0"/>
    <n v="93023.25"/>
    <n v="6976.74"/>
    <n v="3720.93"/>
    <x v="0"/>
    <x v="6"/>
    <x v="3"/>
    <x v="14"/>
    <x v="19"/>
    <x v="19"/>
    <x v="1"/>
    <x v="15"/>
    <x v="0"/>
  </r>
  <r>
    <x v="1"/>
    <x v="0"/>
    <n v="4112000746"/>
    <x v="152"/>
    <s v="06MACPNPL"/>
    <s v="MACCAW DRINK PINEAPPLE 1LTR X 10PCS"/>
    <n v="0"/>
    <n v="25"/>
    <n v="25"/>
    <n v="35"/>
    <n v="93023.25"/>
    <n v="6976.74"/>
    <n v="3720.93"/>
    <x v="0"/>
    <x v="6"/>
    <x v="3"/>
    <x v="14"/>
    <x v="12"/>
    <x v="12"/>
    <x v="1"/>
    <x v="15"/>
    <x v="0"/>
  </r>
  <r>
    <x v="1"/>
    <x v="0"/>
    <n v="4112000746"/>
    <x v="152"/>
    <s v="07NPBBKT"/>
    <s v="FRUTTA PET BOTTLE BLACKCURRENT 500ML (12PCS)"/>
    <n v="0"/>
    <n v="400"/>
    <n v="400"/>
    <n v="777"/>
    <n v="446511.64"/>
    <n v="33488.370000000003"/>
    <n v="1116.28"/>
    <x v="0"/>
    <x v="6"/>
    <x v="3"/>
    <x v="14"/>
    <x v="5"/>
    <x v="5"/>
    <x v="0"/>
    <x v="15"/>
    <x v="1"/>
  </r>
  <r>
    <x v="1"/>
    <x v="0"/>
    <n v="4112000746"/>
    <x v="152"/>
    <s v="07NPBCTL"/>
    <s v="FRUTTA PET BOTTLE  COCKTAIL 500ML (12PCS)"/>
    <n v="0"/>
    <n v="400"/>
    <n v="400"/>
    <n v="747"/>
    <n v="446511.64"/>
    <n v="33488.370000000003"/>
    <n v="1116.28"/>
    <x v="0"/>
    <x v="6"/>
    <x v="3"/>
    <x v="14"/>
    <x v="6"/>
    <x v="6"/>
    <x v="0"/>
    <x v="15"/>
    <x v="1"/>
  </r>
  <r>
    <x v="1"/>
    <x v="0"/>
    <n v="4112000746"/>
    <x v="152"/>
    <s v="07NPBORG"/>
    <s v="FRUTTA PET BOTTLE  ORANGE 500ML (12PCS)"/>
    <n v="0"/>
    <n v="400"/>
    <n v="400"/>
    <n v="985"/>
    <n v="446511.64"/>
    <n v="33488.370000000003"/>
    <n v="1116.28"/>
    <x v="0"/>
    <x v="6"/>
    <x v="3"/>
    <x v="14"/>
    <x v="7"/>
    <x v="7"/>
    <x v="0"/>
    <x v="15"/>
    <x v="1"/>
  </r>
  <r>
    <x v="1"/>
    <x v="0"/>
    <n v="4112000757"/>
    <x v="174"/>
    <s v="03CSCOCK"/>
    <s v="CALIFORNIA SUN COCKTAIL X 40PCS"/>
    <n v="0"/>
    <n v="197"/>
    <n v="197"/>
    <n v="283"/>
    <n v="494791.11"/>
    <n v="37109.33"/>
    <n v="2511.63"/>
    <x v="0"/>
    <x v="0"/>
    <x v="0"/>
    <x v="0"/>
    <x v="8"/>
    <x v="8"/>
    <x v="2"/>
    <x v="0"/>
    <x v="2"/>
  </r>
  <r>
    <x v="1"/>
    <x v="0"/>
    <n v="4112000757"/>
    <x v="174"/>
    <s v="03CSORG"/>
    <s v="CALIFORNIA SUN ORANGE X 40PCS"/>
    <n v="0"/>
    <n v="13"/>
    <n v="13"/>
    <n v="35"/>
    <n v="32651.19"/>
    <n v="2448.84"/>
    <n v="2511.63"/>
    <x v="0"/>
    <x v="0"/>
    <x v="0"/>
    <x v="0"/>
    <x v="10"/>
    <x v="10"/>
    <x v="2"/>
    <x v="0"/>
    <x v="2"/>
  </r>
  <r>
    <x v="1"/>
    <x v="0"/>
    <n v="4112000757"/>
    <x v="174"/>
    <s v="03CSPNPL"/>
    <s v="CALIFORNIA SUN  PINEAPPLE X 40PCS"/>
    <n v="0"/>
    <n v="40"/>
    <n v="40"/>
    <n v="1"/>
    <n v="100465.2"/>
    <n v="7534.89"/>
    <n v="2511.63"/>
    <x v="0"/>
    <x v="0"/>
    <x v="0"/>
    <x v="0"/>
    <x v="11"/>
    <x v="11"/>
    <x v="2"/>
    <x v="0"/>
    <x v="2"/>
  </r>
  <r>
    <x v="1"/>
    <x v="0"/>
    <n v="4112000757"/>
    <x v="174"/>
    <s v="05CNCTAPPLE"/>
    <s v="FRUTTA NATURAL APPLE JUICE 1LTR X 10PCS"/>
    <n v="3"/>
    <n v="60"/>
    <n v="57"/>
    <n v="0"/>
    <n v="228000"/>
    <n v="17100"/>
    <n v="4000"/>
    <x v="0"/>
    <x v="0"/>
    <x v="0"/>
    <x v="0"/>
    <x v="0"/>
    <x v="0"/>
    <x v="0"/>
    <x v="0"/>
    <x v="0"/>
  </r>
  <r>
    <x v="1"/>
    <x v="0"/>
    <n v="4112000757"/>
    <x v="174"/>
    <s v="05CNCTORG"/>
    <s v="FRUTTA NATURAL ORANGE 1LTR X 10PCS"/>
    <n v="1"/>
    <n v="80"/>
    <n v="79"/>
    <n v="-60"/>
    <n v="316000"/>
    <n v="23700"/>
    <n v="4000"/>
    <x v="0"/>
    <x v="0"/>
    <x v="0"/>
    <x v="0"/>
    <x v="1"/>
    <x v="1"/>
    <x v="0"/>
    <x v="0"/>
    <x v="0"/>
  </r>
  <r>
    <x v="1"/>
    <x v="0"/>
    <n v="4112000757"/>
    <x v="174"/>
    <s v="05CNCTPNPL"/>
    <s v="FRUTTA NATURAL PINEAPPLE 1LTR X 10PCS"/>
    <n v="0"/>
    <n v="60"/>
    <n v="60"/>
    <n v="0"/>
    <n v="240000"/>
    <n v="18000"/>
    <n v="4000"/>
    <x v="0"/>
    <x v="0"/>
    <x v="0"/>
    <x v="0"/>
    <x v="18"/>
    <x v="18"/>
    <x v="0"/>
    <x v="0"/>
    <x v="0"/>
  </r>
  <r>
    <x v="1"/>
    <x v="0"/>
    <n v="4112000757"/>
    <x v="174"/>
    <s v="06MACCRNBRY"/>
    <s v="MACCAW DRINK CRANBERRY 1LTR X 10PCS"/>
    <n v="0"/>
    <n v="100"/>
    <n v="100"/>
    <n v="24"/>
    <n v="372093.02"/>
    <n v="27906.98"/>
    <n v="3720.93"/>
    <x v="0"/>
    <x v="0"/>
    <x v="0"/>
    <x v="0"/>
    <x v="3"/>
    <x v="3"/>
    <x v="1"/>
    <x v="0"/>
    <x v="0"/>
  </r>
  <r>
    <x v="1"/>
    <x v="0"/>
    <n v="4112000757"/>
    <x v="174"/>
    <s v="07NPBBKT"/>
    <s v="FRUTTA PET BOTTLE BLACKCURRENT 500ML (12PCS)"/>
    <n v="0"/>
    <n v="15"/>
    <n v="15"/>
    <n v="777"/>
    <n v="16744.189999999999"/>
    <n v="1255.81"/>
    <n v="1116.28"/>
    <x v="0"/>
    <x v="0"/>
    <x v="0"/>
    <x v="0"/>
    <x v="5"/>
    <x v="5"/>
    <x v="0"/>
    <x v="0"/>
    <x v="1"/>
  </r>
  <r>
    <x v="1"/>
    <x v="0"/>
    <n v="4112000757"/>
    <x v="174"/>
    <s v="07NPBCTL"/>
    <s v="FRUTTA PET BOTTLE  COCKTAIL 500ML (12PCS)"/>
    <n v="0"/>
    <n v="15"/>
    <n v="15"/>
    <n v="747"/>
    <n v="16744.189999999999"/>
    <n v="1255.81"/>
    <n v="1116.28"/>
    <x v="0"/>
    <x v="0"/>
    <x v="0"/>
    <x v="0"/>
    <x v="6"/>
    <x v="6"/>
    <x v="0"/>
    <x v="0"/>
    <x v="1"/>
  </r>
  <r>
    <x v="1"/>
    <x v="0"/>
    <n v="4112000757"/>
    <x v="174"/>
    <s v="07NPBORG"/>
    <s v="FRUTTA PET BOTTLE  ORANGE 500ML (12PCS)"/>
    <n v="0"/>
    <n v="20"/>
    <n v="20"/>
    <n v="985"/>
    <n v="22325.58"/>
    <n v="1674.42"/>
    <n v="1116.28"/>
    <x v="0"/>
    <x v="0"/>
    <x v="0"/>
    <x v="0"/>
    <x v="7"/>
    <x v="7"/>
    <x v="0"/>
    <x v="0"/>
    <x v="1"/>
  </r>
  <r>
    <x v="1"/>
    <x v="0"/>
    <n v="4112000757"/>
    <x v="174"/>
    <s v="07NPBPPL"/>
    <s v="FRUTTA PET BOTTLE PINEAPPLE 500ML (12PCS)"/>
    <n v="0"/>
    <n v="20"/>
    <n v="20"/>
    <n v="1572"/>
    <n v="22325.58"/>
    <n v="1674.42"/>
    <n v="1116.28"/>
    <x v="0"/>
    <x v="0"/>
    <x v="0"/>
    <x v="0"/>
    <x v="13"/>
    <x v="13"/>
    <x v="0"/>
    <x v="0"/>
    <x v="1"/>
  </r>
  <r>
    <x v="1"/>
    <x v="0"/>
    <n v="4112000760"/>
    <x v="177"/>
    <s v="05CNCTAPPLE"/>
    <s v="FRUTTA NATURAL APPLE JUICE 1LTR X 10PCS"/>
    <n v="18"/>
    <n v="0"/>
    <n v="-18"/>
    <n v="0"/>
    <n v="-72000"/>
    <n v="-5400"/>
    <n v="4000"/>
    <x v="1"/>
    <x v="1"/>
    <x v="0"/>
    <x v="1"/>
    <x v="0"/>
    <x v="0"/>
    <x v="0"/>
    <x v="0"/>
    <x v="0"/>
  </r>
  <r>
    <x v="1"/>
    <x v="0"/>
    <n v="4112000760"/>
    <x v="177"/>
    <s v="05CNCTORG"/>
    <s v="FRUTTA NATURAL ORANGE 1LTR X 10PCS"/>
    <n v="0"/>
    <n v="50"/>
    <n v="50"/>
    <n v="-60"/>
    <n v="216334.88"/>
    <n v="16225.12"/>
    <n v="4326.7"/>
    <x v="1"/>
    <x v="1"/>
    <x v="0"/>
    <x v="1"/>
    <x v="1"/>
    <x v="1"/>
    <x v="0"/>
    <x v="0"/>
    <x v="0"/>
  </r>
  <r>
    <x v="1"/>
    <x v="0"/>
    <n v="4112000768"/>
    <x v="187"/>
    <s v="03CSAPPLE"/>
    <s v="CALIFORNIA SUN APPLE X 40PCS"/>
    <n v="1"/>
    <n v="20"/>
    <n v="19"/>
    <n v="155"/>
    <n v="47720.97"/>
    <n v="3579.07"/>
    <n v="2511.63"/>
    <x v="0"/>
    <x v="0"/>
    <x v="0"/>
    <x v="5"/>
    <x v="15"/>
    <x v="15"/>
    <x v="2"/>
    <x v="0"/>
    <x v="2"/>
  </r>
  <r>
    <x v="1"/>
    <x v="0"/>
    <n v="4112000768"/>
    <x v="187"/>
    <s v="03CSCOCK"/>
    <s v="CALIFORNIA SUN COCKTAIL X 40PCS"/>
    <n v="1"/>
    <n v="30"/>
    <n v="29"/>
    <n v="283"/>
    <n v="72837.27"/>
    <n v="5462.8"/>
    <n v="2511.63"/>
    <x v="0"/>
    <x v="0"/>
    <x v="0"/>
    <x v="5"/>
    <x v="8"/>
    <x v="8"/>
    <x v="2"/>
    <x v="0"/>
    <x v="2"/>
  </r>
  <r>
    <x v="1"/>
    <x v="0"/>
    <n v="4112000768"/>
    <x v="187"/>
    <s v="03CSORG"/>
    <s v="CALIFORNIA SUN ORANGE X 40PCS"/>
    <n v="2"/>
    <n v="205"/>
    <n v="203"/>
    <n v="35"/>
    <n v="509860.89"/>
    <n v="38239.57"/>
    <n v="2511.63"/>
    <x v="0"/>
    <x v="0"/>
    <x v="0"/>
    <x v="5"/>
    <x v="10"/>
    <x v="10"/>
    <x v="2"/>
    <x v="0"/>
    <x v="2"/>
  </r>
  <r>
    <x v="1"/>
    <x v="0"/>
    <n v="4112000768"/>
    <x v="187"/>
    <s v="03CSPNPL"/>
    <s v="CALIFORNIA SUN  PINEAPPLE X 40PCS"/>
    <n v="0"/>
    <n v="30"/>
    <n v="30"/>
    <n v="1"/>
    <n v="75348.899999999994"/>
    <n v="5651.17"/>
    <n v="2511.63"/>
    <x v="0"/>
    <x v="0"/>
    <x v="0"/>
    <x v="5"/>
    <x v="11"/>
    <x v="11"/>
    <x v="2"/>
    <x v="0"/>
    <x v="2"/>
  </r>
  <r>
    <x v="1"/>
    <x v="0"/>
    <n v="4112000768"/>
    <x v="187"/>
    <s v="06MACCRNBRY"/>
    <s v="MACCAW DRINK CRANBERRY 1LTR X 10PCS"/>
    <n v="1"/>
    <n v="90"/>
    <n v="89"/>
    <n v="24"/>
    <n v="331162.78999999998"/>
    <n v="24837.21"/>
    <n v="3720.93"/>
    <x v="0"/>
    <x v="0"/>
    <x v="0"/>
    <x v="5"/>
    <x v="3"/>
    <x v="3"/>
    <x v="1"/>
    <x v="0"/>
    <x v="0"/>
  </r>
  <r>
    <x v="1"/>
    <x v="0"/>
    <n v="4112000768"/>
    <x v="187"/>
    <s v="06MACORAGE"/>
    <s v="MACCAW DRINK ORANGE 1LTR X 10PCS"/>
    <n v="0"/>
    <n v="5"/>
    <n v="5"/>
    <n v="0"/>
    <n v="18604.650000000001"/>
    <n v="1395.35"/>
    <n v="3720.93"/>
    <x v="0"/>
    <x v="0"/>
    <x v="0"/>
    <x v="5"/>
    <x v="19"/>
    <x v="19"/>
    <x v="1"/>
    <x v="0"/>
    <x v="0"/>
  </r>
  <r>
    <x v="1"/>
    <x v="0"/>
    <n v="4112000768"/>
    <x v="187"/>
    <s v="06MACPNPL"/>
    <s v="MACCAW DRINK PINEAPPLE 1LTR X 10PCS"/>
    <n v="0"/>
    <n v="20"/>
    <n v="20"/>
    <n v="35"/>
    <n v="74418.600000000006"/>
    <n v="5581.4"/>
    <n v="3720.93"/>
    <x v="0"/>
    <x v="0"/>
    <x v="0"/>
    <x v="5"/>
    <x v="12"/>
    <x v="12"/>
    <x v="1"/>
    <x v="0"/>
    <x v="0"/>
  </r>
  <r>
    <x v="1"/>
    <x v="0"/>
    <n v="4112000768"/>
    <x v="187"/>
    <s v="07NPBAPL"/>
    <s v="FRUTTA PET BOTTLE APPLE 500ML (12PCS)"/>
    <n v="2"/>
    <n v="0"/>
    <n v="-2"/>
    <n v="0"/>
    <n v="-2232.56"/>
    <n v="-167.44"/>
    <n v="1116.28"/>
    <x v="0"/>
    <x v="0"/>
    <x v="0"/>
    <x v="5"/>
    <x v="25"/>
    <x v="25"/>
    <x v="0"/>
    <x v="0"/>
    <x v="1"/>
  </r>
  <r>
    <x v="1"/>
    <x v="0"/>
    <n v="4112000768"/>
    <x v="187"/>
    <s v="07NPBBKT"/>
    <s v="FRUTTA PET BOTTLE BLACKCURRENT 500ML (12PCS)"/>
    <n v="0"/>
    <n v="50"/>
    <n v="50"/>
    <n v="777"/>
    <n v="55813.96"/>
    <n v="4186.05"/>
    <n v="1116.28"/>
    <x v="0"/>
    <x v="0"/>
    <x v="0"/>
    <x v="5"/>
    <x v="5"/>
    <x v="5"/>
    <x v="0"/>
    <x v="0"/>
    <x v="1"/>
  </r>
  <r>
    <x v="1"/>
    <x v="0"/>
    <n v="4112000768"/>
    <x v="187"/>
    <s v="07NPBCTL"/>
    <s v="FRUTTA PET BOTTLE  COCKTAIL 500ML (12PCS)"/>
    <n v="0"/>
    <n v="70"/>
    <n v="70"/>
    <n v="747"/>
    <n v="78139.539999999994"/>
    <n v="5860.47"/>
    <n v="1116.28"/>
    <x v="0"/>
    <x v="0"/>
    <x v="0"/>
    <x v="5"/>
    <x v="6"/>
    <x v="6"/>
    <x v="0"/>
    <x v="0"/>
    <x v="1"/>
  </r>
  <r>
    <x v="1"/>
    <x v="0"/>
    <n v="4112000768"/>
    <x v="187"/>
    <s v="07NPBORG"/>
    <s v="FRUTTA PET BOTTLE  ORANGE 500ML (12PCS)"/>
    <n v="0"/>
    <n v="50"/>
    <n v="50"/>
    <n v="985"/>
    <n v="55813.96"/>
    <n v="4186.05"/>
    <n v="1116.28"/>
    <x v="0"/>
    <x v="0"/>
    <x v="0"/>
    <x v="5"/>
    <x v="7"/>
    <x v="7"/>
    <x v="0"/>
    <x v="0"/>
    <x v="1"/>
  </r>
  <r>
    <x v="1"/>
    <x v="0"/>
    <n v="4112000768"/>
    <x v="187"/>
    <s v="07NPBPPL"/>
    <s v="FRUTTA PET BOTTLE PINEAPPLE 500ML (12PCS)"/>
    <n v="0"/>
    <n v="30"/>
    <n v="30"/>
    <n v="1572"/>
    <n v="33488.370000000003"/>
    <n v="2511.63"/>
    <n v="1116.28"/>
    <x v="0"/>
    <x v="0"/>
    <x v="0"/>
    <x v="5"/>
    <x v="13"/>
    <x v="13"/>
    <x v="0"/>
    <x v="0"/>
    <x v="1"/>
  </r>
  <r>
    <x v="1"/>
    <x v="0"/>
    <n v="4112000771"/>
    <x v="190"/>
    <s v="05CNCTAPPLE"/>
    <s v="FRUTTA NATURAL APPLE JUICE 1LTR X 10PCS"/>
    <n v="0"/>
    <n v="4"/>
    <n v="4"/>
    <n v="0"/>
    <n v="16000"/>
    <n v="1200"/>
    <n v="4000"/>
    <x v="1"/>
    <x v="1"/>
    <x v="0"/>
    <x v="1"/>
    <x v="0"/>
    <x v="0"/>
    <x v="0"/>
    <x v="0"/>
    <x v="0"/>
  </r>
  <r>
    <x v="1"/>
    <x v="0"/>
    <n v="4112000771"/>
    <x v="190"/>
    <s v="05CNCTCOCK"/>
    <s v="FRUTTA NATURAL COCKTAIL 1LTR X 10PCS"/>
    <n v="0"/>
    <n v="4"/>
    <n v="4"/>
    <n v="4"/>
    <n v="16000"/>
    <n v="1200"/>
    <n v="4000"/>
    <x v="1"/>
    <x v="1"/>
    <x v="0"/>
    <x v="1"/>
    <x v="14"/>
    <x v="14"/>
    <x v="0"/>
    <x v="0"/>
    <x v="0"/>
  </r>
  <r>
    <x v="1"/>
    <x v="0"/>
    <n v="4112000771"/>
    <x v="190"/>
    <s v="05CNCTORG"/>
    <s v="FRUTTA NATURAL ORANGE 1LTR X 10PCS"/>
    <n v="0"/>
    <n v="4"/>
    <n v="4"/>
    <n v="-60"/>
    <n v="16000"/>
    <n v="1200"/>
    <n v="4000"/>
    <x v="1"/>
    <x v="1"/>
    <x v="0"/>
    <x v="1"/>
    <x v="1"/>
    <x v="1"/>
    <x v="0"/>
    <x v="0"/>
    <x v="0"/>
  </r>
  <r>
    <x v="1"/>
    <x v="0"/>
    <n v="4112000771"/>
    <x v="190"/>
    <s v="05CNCTPNPL"/>
    <s v="FRUTTA NATURAL PINEAPPLE 1LTR X 10PCS"/>
    <n v="0"/>
    <n v="5"/>
    <n v="5"/>
    <n v="0"/>
    <n v="16000"/>
    <n v="1200"/>
    <n v="3200"/>
    <x v="1"/>
    <x v="1"/>
    <x v="0"/>
    <x v="1"/>
    <x v="18"/>
    <x v="18"/>
    <x v="0"/>
    <x v="0"/>
    <x v="0"/>
  </r>
  <r>
    <x v="1"/>
    <x v="0"/>
    <n v="4112000771"/>
    <x v="190"/>
    <s v="06MACCRNBRY"/>
    <s v="MACCAW DRINK CRANBERRY 1LTR X 10PCS"/>
    <n v="0"/>
    <n v="3"/>
    <n v="3"/>
    <n v="24"/>
    <n v="11162.79"/>
    <n v="837.21"/>
    <n v="3720.93"/>
    <x v="1"/>
    <x v="1"/>
    <x v="0"/>
    <x v="1"/>
    <x v="3"/>
    <x v="3"/>
    <x v="1"/>
    <x v="0"/>
    <x v="0"/>
  </r>
  <r>
    <x v="1"/>
    <x v="0"/>
    <n v="4112000771"/>
    <x v="190"/>
    <s v="07NPBBKT"/>
    <s v="FRUTTA PET BOTTLE BLACKCURRENT 500ML (12PCS)"/>
    <n v="0"/>
    <n v="1"/>
    <n v="1"/>
    <n v="777"/>
    <n v="1116.28"/>
    <n v="83.72"/>
    <n v="1116.28"/>
    <x v="1"/>
    <x v="1"/>
    <x v="0"/>
    <x v="1"/>
    <x v="5"/>
    <x v="5"/>
    <x v="0"/>
    <x v="0"/>
    <x v="1"/>
  </r>
  <r>
    <x v="1"/>
    <x v="0"/>
    <n v="4112000771"/>
    <x v="190"/>
    <s v="07NPBCTL"/>
    <s v="FRUTTA PET BOTTLE  COCKTAIL 500ML (12PCS)"/>
    <n v="0"/>
    <n v="7"/>
    <n v="7"/>
    <n v="747"/>
    <n v="5581.4"/>
    <n v="418.6"/>
    <n v="797.34"/>
    <x v="1"/>
    <x v="1"/>
    <x v="0"/>
    <x v="1"/>
    <x v="6"/>
    <x v="6"/>
    <x v="0"/>
    <x v="0"/>
    <x v="1"/>
  </r>
  <r>
    <x v="1"/>
    <x v="0"/>
    <n v="4112000771"/>
    <x v="190"/>
    <s v="07NPBORG"/>
    <s v="FRUTTA PET BOTTLE  ORANGE 500ML (12PCS)"/>
    <n v="0"/>
    <n v="5"/>
    <n v="5"/>
    <n v="985"/>
    <n v="5581.4"/>
    <n v="418.6"/>
    <n v="1116.28"/>
    <x v="1"/>
    <x v="1"/>
    <x v="0"/>
    <x v="1"/>
    <x v="7"/>
    <x v="7"/>
    <x v="0"/>
    <x v="0"/>
    <x v="1"/>
  </r>
  <r>
    <x v="1"/>
    <x v="0"/>
    <n v="4112000771"/>
    <x v="190"/>
    <s v="07NPBPPL"/>
    <s v="FRUTTA PET BOTTLE PINEAPPLE 500ML (12PCS)"/>
    <n v="0"/>
    <n v="5"/>
    <n v="5"/>
    <n v="1572"/>
    <n v="5581.4"/>
    <n v="418.6"/>
    <n v="1116.28"/>
    <x v="1"/>
    <x v="1"/>
    <x v="0"/>
    <x v="1"/>
    <x v="13"/>
    <x v="13"/>
    <x v="0"/>
    <x v="0"/>
    <x v="1"/>
  </r>
  <r>
    <x v="1"/>
    <x v="0"/>
    <n v="4112000772"/>
    <x v="191"/>
    <s v="03CSAPPLE"/>
    <s v="CALIFORNIA SUN APPLE X 40PCS"/>
    <n v="1"/>
    <n v="20"/>
    <n v="19"/>
    <n v="155"/>
    <n v="47720.97"/>
    <n v="3579.07"/>
    <n v="2511.63"/>
    <x v="0"/>
    <x v="4"/>
    <x v="0"/>
    <x v="6"/>
    <x v="15"/>
    <x v="15"/>
    <x v="2"/>
    <x v="0"/>
    <x v="2"/>
  </r>
  <r>
    <x v="1"/>
    <x v="0"/>
    <n v="4112000772"/>
    <x v="191"/>
    <s v="03CSCOCK"/>
    <s v="CALIFORNIA SUN COCKTAIL X 40PCS"/>
    <n v="1"/>
    <n v="10"/>
    <n v="9"/>
    <n v="283"/>
    <n v="22604.67"/>
    <n v="1695.35"/>
    <n v="2511.63"/>
    <x v="0"/>
    <x v="4"/>
    <x v="0"/>
    <x v="6"/>
    <x v="8"/>
    <x v="8"/>
    <x v="2"/>
    <x v="0"/>
    <x v="2"/>
  </r>
  <r>
    <x v="1"/>
    <x v="0"/>
    <n v="4112000772"/>
    <x v="191"/>
    <s v="03CSPNPL"/>
    <s v="CALIFORNIA SUN  PINEAPPLE X 40PCS"/>
    <n v="1"/>
    <n v="20"/>
    <n v="19"/>
    <n v="1"/>
    <n v="47720.97"/>
    <n v="3579.07"/>
    <n v="2511.63"/>
    <x v="0"/>
    <x v="4"/>
    <x v="0"/>
    <x v="6"/>
    <x v="11"/>
    <x v="11"/>
    <x v="2"/>
    <x v="0"/>
    <x v="2"/>
  </r>
  <r>
    <x v="1"/>
    <x v="0"/>
    <n v="4112000772"/>
    <x v="191"/>
    <s v="05CNCTAPPLE"/>
    <s v="FRUTTA NATURAL APPLE JUICE 1LTR X 10PCS"/>
    <n v="4"/>
    <n v="100"/>
    <n v="96"/>
    <n v="0"/>
    <n v="384000"/>
    <n v="28800"/>
    <n v="4000"/>
    <x v="0"/>
    <x v="4"/>
    <x v="0"/>
    <x v="6"/>
    <x v="0"/>
    <x v="0"/>
    <x v="0"/>
    <x v="0"/>
    <x v="0"/>
  </r>
  <r>
    <x v="1"/>
    <x v="0"/>
    <n v="4112000772"/>
    <x v="191"/>
    <s v="05CNCTORG"/>
    <s v="FRUTTA NATURAL ORANGE 1LTR X 10PCS"/>
    <n v="0"/>
    <n v="250"/>
    <n v="250"/>
    <n v="-60"/>
    <n v="1000000"/>
    <n v="75000"/>
    <n v="4000"/>
    <x v="0"/>
    <x v="4"/>
    <x v="0"/>
    <x v="6"/>
    <x v="1"/>
    <x v="1"/>
    <x v="0"/>
    <x v="0"/>
    <x v="0"/>
  </r>
  <r>
    <x v="1"/>
    <x v="0"/>
    <n v="4112000772"/>
    <x v="191"/>
    <s v="05CNCTPNPL"/>
    <s v="FRUTTA NATURAL PINEAPPLE 1LTR X 10PCS"/>
    <n v="0"/>
    <n v="200"/>
    <n v="200"/>
    <n v="0"/>
    <n v="800000"/>
    <n v="60000"/>
    <n v="4000"/>
    <x v="0"/>
    <x v="4"/>
    <x v="0"/>
    <x v="6"/>
    <x v="18"/>
    <x v="18"/>
    <x v="0"/>
    <x v="0"/>
    <x v="0"/>
  </r>
  <r>
    <x v="1"/>
    <x v="0"/>
    <n v="4112000772"/>
    <x v="191"/>
    <s v="06MACCRNBRY"/>
    <s v="MACCAW DRINK CRANBERRY 1LTR X 10PCS"/>
    <n v="0"/>
    <n v="130"/>
    <n v="130"/>
    <n v="24"/>
    <n v="483720.93"/>
    <n v="36279.07"/>
    <n v="3720.93"/>
    <x v="0"/>
    <x v="4"/>
    <x v="0"/>
    <x v="6"/>
    <x v="3"/>
    <x v="3"/>
    <x v="1"/>
    <x v="0"/>
    <x v="0"/>
  </r>
  <r>
    <x v="1"/>
    <x v="0"/>
    <n v="4112000772"/>
    <x v="191"/>
    <s v="06MACORAGE"/>
    <s v="MACCAW DRINK ORANGE 1LTR X 10PCS"/>
    <n v="0"/>
    <n v="70"/>
    <n v="70"/>
    <n v="0"/>
    <n v="260465.11"/>
    <n v="19534.88"/>
    <n v="3720.93"/>
    <x v="0"/>
    <x v="4"/>
    <x v="0"/>
    <x v="6"/>
    <x v="19"/>
    <x v="19"/>
    <x v="1"/>
    <x v="0"/>
    <x v="0"/>
  </r>
  <r>
    <x v="1"/>
    <x v="0"/>
    <n v="4112000772"/>
    <x v="191"/>
    <s v="07NPBBKT"/>
    <s v="FRUTTA PET BOTTLE BLACKCURRENT 500ML (12PCS)"/>
    <n v="0"/>
    <n v="150"/>
    <n v="150"/>
    <n v="777"/>
    <n v="167441.85999999999"/>
    <n v="12558.14"/>
    <n v="1116.28"/>
    <x v="0"/>
    <x v="4"/>
    <x v="0"/>
    <x v="6"/>
    <x v="5"/>
    <x v="5"/>
    <x v="0"/>
    <x v="0"/>
    <x v="1"/>
  </r>
  <r>
    <x v="1"/>
    <x v="0"/>
    <n v="4112000772"/>
    <x v="191"/>
    <s v="07NPBCTL"/>
    <s v="FRUTTA PET BOTTLE  COCKTAIL 500ML (12PCS)"/>
    <n v="0"/>
    <n v="120"/>
    <n v="120"/>
    <n v="747"/>
    <n v="133953.49"/>
    <n v="10046.51"/>
    <n v="1116.28"/>
    <x v="0"/>
    <x v="4"/>
    <x v="0"/>
    <x v="6"/>
    <x v="6"/>
    <x v="6"/>
    <x v="0"/>
    <x v="0"/>
    <x v="1"/>
  </r>
  <r>
    <x v="1"/>
    <x v="0"/>
    <n v="4112000772"/>
    <x v="191"/>
    <s v="07NPBORG"/>
    <s v="FRUTTA PET BOTTLE  ORANGE 500ML (12PCS)"/>
    <n v="0"/>
    <n v="314"/>
    <n v="314"/>
    <n v="985"/>
    <n v="350511.64"/>
    <n v="26288.37"/>
    <n v="1116.28"/>
    <x v="0"/>
    <x v="4"/>
    <x v="0"/>
    <x v="6"/>
    <x v="7"/>
    <x v="7"/>
    <x v="0"/>
    <x v="0"/>
    <x v="1"/>
  </r>
  <r>
    <x v="1"/>
    <x v="0"/>
    <n v="4112000772"/>
    <x v="191"/>
    <s v="07NPBPPL"/>
    <s v="FRUTTA PET BOTTLE PINEAPPLE 500ML (12PCS)"/>
    <n v="0"/>
    <n v="120"/>
    <n v="120"/>
    <n v="1572"/>
    <n v="133953.49"/>
    <n v="10046.51"/>
    <n v="1116.28"/>
    <x v="0"/>
    <x v="4"/>
    <x v="0"/>
    <x v="6"/>
    <x v="13"/>
    <x v="13"/>
    <x v="0"/>
    <x v="0"/>
    <x v="1"/>
  </r>
  <r>
    <x v="1"/>
    <x v="0"/>
    <n v="4112000773"/>
    <x v="192"/>
    <s v="03CSORG"/>
    <s v="CALIFORNIA SUN ORANGE X 40PCS"/>
    <n v="50"/>
    <n v="50"/>
    <n v="0"/>
    <n v="35"/>
    <n v="0"/>
    <n v="0"/>
    <n v="0"/>
    <x v="0"/>
    <x v="2"/>
    <x v="1"/>
    <x v="2"/>
    <x v="10"/>
    <x v="10"/>
    <x v="2"/>
    <x v="1"/>
    <x v="2"/>
  </r>
  <r>
    <x v="1"/>
    <x v="0"/>
    <n v="4112000773"/>
    <x v="192"/>
    <s v="05CNCTORG"/>
    <s v="FRUTTA NATURAL ORANGE 1LTR X 10PCS"/>
    <n v="300"/>
    <n v="300"/>
    <n v="0"/>
    <n v="-60"/>
    <n v="0"/>
    <n v="0"/>
    <n v="0"/>
    <x v="0"/>
    <x v="2"/>
    <x v="1"/>
    <x v="2"/>
    <x v="1"/>
    <x v="1"/>
    <x v="0"/>
    <x v="1"/>
    <x v="0"/>
  </r>
  <r>
    <x v="1"/>
    <x v="0"/>
    <n v="4112000773"/>
    <x v="192"/>
    <s v="05CNCTPNPL"/>
    <s v="FRUTTA NATURAL PINEAPPLE 1LTR X 10PCS"/>
    <n v="400"/>
    <n v="400"/>
    <n v="0"/>
    <n v="0"/>
    <n v="0"/>
    <n v="0"/>
    <n v="0"/>
    <x v="0"/>
    <x v="2"/>
    <x v="1"/>
    <x v="2"/>
    <x v="18"/>
    <x v="18"/>
    <x v="0"/>
    <x v="1"/>
    <x v="0"/>
  </r>
  <r>
    <x v="1"/>
    <x v="0"/>
    <n v="4112000773"/>
    <x v="192"/>
    <s v="06MACCRNBRY"/>
    <s v="MACCAW DRINK CRANBERRY 1LTR X 10PCS"/>
    <n v="60"/>
    <n v="60"/>
    <n v="0"/>
    <n v="24"/>
    <n v="0"/>
    <n v="0"/>
    <n v="0"/>
    <x v="0"/>
    <x v="2"/>
    <x v="1"/>
    <x v="2"/>
    <x v="3"/>
    <x v="3"/>
    <x v="1"/>
    <x v="1"/>
    <x v="0"/>
  </r>
  <r>
    <x v="1"/>
    <x v="0"/>
    <n v="4112000773"/>
    <x v="192"/>
    <s v="06MACORAGE"/>
    <s v="MACCAW DRINK ORANGE 1LTR X 10PCS"/>
    <n v="100"/>
    <n v="100"/>
    <n v="0"/>
    <n v="0"/>
    <n v="0"/>
    <n v="0"/>
    <n v="0"/>
    <x v="0"/>
    <x v="2"/>
    <x v="1"/>
    <x v="2"/>
    <x v="19"/>
    <x v="19"/>
    <x v="1"/>
    <x v="1"/>
    <x v="0"/>
  </r>
  <r>
    <x v="1"/>
    <x v="0"/>
    <n v="4112000773"/>
    <x v="192"/>
    <s v="06MACPNPL"/>
    <s v="MACCAW DRINK PINEAPPLE 1LTR X 10PCS"/>
    <n v="147"/>
    <n v="147"/>
    <n v="0"/>
    <n v="35"/>
    <n v="0"/>
    <n v="0"/>
    <n v="0"/>
    <x v="0"/>
    <x v="2"/>
    <x v="1"/>
    <x v="2"/>
    <x v="12"/>
    <x v="12"/>
    <x v="1"/>
    <x v="1"/>
    <x v="0"/>
  </r>
  <r>
    <x v="1"/>
    <x v="0"/>
    <n v="4112000773"/>
    <x v="192"/>
    <s v="07NPBBKT"/>
    <s v="FRUTTA PET BOTTLE BLACKCURRENT 500ML (12PCS)"/>
    <n v="300"/>
    <n v="300"/>
    <n v="0"/>
    <n v="777"/>
    <n v="0"/>
    <n v="0"/>
    <n v="0"/>
    <x v="0"/>
    <x v="2"/>
    <x v="1"/>
    <x v="2"/>
    <x v="5"/>
    <x v="5"/>
    <x v="0"/>
    <x v="1"/>
    <x v="1"/>
  </r>
  <r>
    <x v="1"/>
    <x v="0"/>
    <n v="4112000773"/>
    <x v="192"/>
    <s v="07NPBORG"/>
    <s v="FRUTTA PET BOTTLE  ORANGE 500ML (12PCS)"/>
    <n v="203"/>
    <n v="203"/>
    <n v="0"/>
    <n v="985"/>
    <n v="0"/>
    <n v="0"/>
    <n v="0"/>
    <x v="0"/>
    <x v="2"/>
    <x v="1"/>
    <x v="2"/>
    <x v="7"/>
    <x v="7"/>
    <x v="0"/>
    <x v="1"/>
    <x v="1"/>
  </r>
  <r>
    <x v="1"/>
    <x v="1"/>
    <n v="4112000001"/>
    <x v="0"/>
    <s v="03CSAPPLE"/>
    <s v="CALIFORNIA SUN APPLE X 40PCS"/>
    <n v="0"/>
    <n v="1"/>
    <n v="1"/>
    <n v="155"/>
    <n v="2511.63"/>
    <n v="188.37"/>
    <n v="2511.63"/>
    <x v="0"/>
    <x v="0"/>
    <x v="0"/>
    <x v="0"/>
    <x v="15"/>
    <x v="15"/>
    <x v="2"/>
    <x v="0"/>
    <x v="2"/>
  </r>
  <r>
    <x v="1"/>
    <x v="1"/>
    <n v="4112000001"/>
    <x v="0"/>
    <s v="03CSCOCK"/>
    <s v="CALIFORNIA SUN COCKTAIL X 40PCS"/>
    <n v="0"/>
    <n v="1"/>
    <n v="1"/>
    <n v="283"/>
    <n v="2511.63"/>
    <n v="188.37"/>
    <n v="2511.63"/>
    <x v="0"/>
    <x v="0"/>
    <x v="0"/>
    <x v="0"/>
    <x v="8"/>
    <x v="8"/>
    <x v="2"/>
    <x v="0"/>
    <x v="2"/>
  </r>
  <r>
    <x v="1"/>
    <x v="1"/>
    <n v="4112000001"/>
    <x v="0"/>
    <s v="03CSORG"/>
    <s v="CALIFORNIA SUN ORANGE X 40PCS"/>
    <n v="0"/>
    <n v="1"/>
    <n v="1"/>
    <n v="35"/>
    <n v="2511.63"/>
    <n v="188.37"/>
    <n v="2511.63"/>
    <x v="0"/>
    <x v="0"/>
    <x v="0"/>
    <x v="0"/>
    <x v="10"/>
    <x v="10"/>
    <x v="2"/>
    <x v="0"/>
    <x v="2"/>
  </r>
  <r>
    <x v="1"/>
    <x v="1"/>
    <n v="4112000001"/>
    <x v="0"/>
    <s v="06MACCRNBRY"/>
    <s v="MACCAW DRINK CRANBERRY 1LTR X 10PCS"/>
    <n v="0"/>
    <n v="1"/>
    <n v="1"/>
    <n v="24"/>
    <n v="3720.93"/>
    <n v="279.07"/>
    <n v="3720.93"/>
    <x v="0"/>
    <x v="0"/>
    <x v="0"/>
    <x v="0"/>
    <x v="3"/>
    <x v="3"/>
    <x v="1"/>
    <x v="0"/>
    <x v="0"/>
  </r>
  <r>
    <x v="1"/>
    <x v="1"/>
    <n v="4112000001"/>
    <x v="0"/>
    <s v="07NPBBKT"/>
    <s v="FRUTTA PET BOTTLE BLACKCURRENT 500ML (12PCS)"/>
    <n v="0"/>
    <n v="2"/>
    <n v="2"/>
    <n v="777"/>
    <n v="2232.56"/>
    <n v="167.44"/>
    <n v="1116.28"/>
    <x v="0"/>
    <x v="0"/>
    <x v="0"/>
    <x v="0"/>
    <x v="5"/>
    <x v="5"/>
    <x v="0"/>
    <x v="0"/>
    <x v="1"/>
  </r>
  <r>
    <x v="1"/>
    <x v="1"/>
    <n v="4112000001"/>
    <x v="0"/>
    <s v="07NPBCTL"/>
    <s v="FRUTTA PET BOTTLE  COCKTAIL 500ML (12PCS)"/>
    <n v="0"/>
    <n v="3"/>
    <n v="3"/>
    <n v="747"/>
    <n v="3348.84"/>
    <n v="251.16"/>
    <n v="1116.28"/>
    <x v="0"/>
    <x v="0"/>
    <x v="0"/>
    <x v="0"/>
    <x v="6"/>
    <x v="6"/>
    <x v="0"/>
    <x v="0"/>
    <x v="1"/>
  </r>
  <r>
    <x v="1"/>
    <x v="1"/>
    <n v="4112000001"/>
    <x v="0"/>
    <s v="07NPBORG"/>
    <s v="FRUTTA PET BOTTLE  ORANGE 500ML (12PCS)"/>
    <n v="0"/>
    <n v="2"/>
    <n v="2"/>
    <n v="985"/>
    <n v="2232.56"/>
    <n v="167.44"/>
    <n v="1116.28"/>
    <x v="0"/>
    <x v="0"/>
    <x v="0"/>
    <x v="0"/>
    <x v="7"/>
    <x v="7"/>
    <x v="0"/>
    <x v="0"/>
    <x v="1"/>
  </r>
  <r>
    <x v="1"/>
    <x v="1"/>
    <n v="4112000001"/>
    <x v="0"/>
    <s v="07NPBPPL"/>
    <s v="FRUTTA PET BOTTLE PINEAPPLE 500ML (12PCS)"/>
    <n v="0"/>
    <n v="3"/>
    <n v="3"/>
    <n v="1572"/>
    <n v="3348.84"/>
    <n v="251.16"/>
    <n v="1116.28"/>
    <x v="0"/>
    <x v="0"/>
    <x v="0"/>
    <x v="0"/>
    <x v="13"/>
    <x v="13"/>
    <x v="0"/>
    <x v="0"/>
    <x v="1"/>
  </r>
  <r>
    <x v="1"/>
    <x v="1"/>
    <n v="4112000024"/>
    <x v="73"/>
    <s v="03CSAPPLE"/>
    <s v="CALIFORNIA SUN APPLE X 40PCS"/>
    <n v="0"/>
    <n v="15"/>
    <n v="15"/>
    <n v="155"/>
    <n v="37674.449999999997"/>
    <n v="2825.58"/>
    <n v="2511.63"/>
    <x v="1"/>
    <x v="1"/>
    <x v="1"/>
    <x v="4"/>
    <x v="15"/>
    <x v="15"/>
    <x v="2"/>
    <x v="1"/>
    <x v="2"/>
  </r>
  <r>
    <x v="1"/>
    <x v="1"/>
    <n v="4112000024"/>
    <x v="73"/>
    <s v="03CSCOCK"/>
    <s v="CALIFORNIA SUN COCKTAIL X 40PCS"/>
    <n v="0"/>
    <n v="10"/>
    <n v="10"/>
    <n v="283"/>
    <n v="25116.3"/>
    <n v="1883.72"/>
    <n v="2511.63"/>
    <x v="1"/>
    <x v="1"/>
    <x v="1"/>
    <x v="4"/>
    <x v="8"/>
    <x v="8"/>
    <x v="2"/>
    <x v="1"/>
    <x v="2"/>
  </r>
  <r>
    <x v="1"/>
    <x v="1"/>
    <n v="4112000024"/>
    <x v="73"/>
    <s v="03CSORG"/>
    <s v="CALIFORNIA SUN ORANGE X 40PCS"/>
    <n v="0"/>
    <n v="10"/>
    <n v="10"/>
    <n v="35"/>
    <n v="25116.3"/>
    <n v="1883.72"/>
    <n v="2511.63"/>
    <x v="1"/>
    <x v="1"/>
    <x v="1"/>
    <x v="4"/>
    <x v="10"/>
    <x v="10"/>
    <x v="2"/>
    <x v="1"/>
    <x v="2"/>
  </r>
  <r>
    <x v="1"/>
    <x v="1"/>
    <n v="4112000024"/>
    <x v="73"/>
    <s v="03CSPNPL"/>
    <s v="CALIFORNIA SUN  PINEAPPLE X 40PCS"/>
    <n v="0"/>
    <n v="15"/>
    <n v="15"/>
    <n v="1"/>
    <n v="37674.449999999997"/>
    <n v="2825.58"/>
    <n v="2511.63"/>
    <x v="1"/>
    <x v="1"/>
    <x v="1"/>
    <x v="4"/>
    <x v="11"/>
    <x v="11"/>
    <x v="2"/>
    <x v="1"/>
    <x v="2"/>
  </r>
  <r>
    <x v="1"/>
    <x v="1"/>
    <n v="4112000024"/>
    <x v="73"/>
    <s v="05CNCTAPPLE"/>
    <s v="FRUTTA NATURAL APPLE JUICE 1LTR X 10PCS"/>
    <n v="0"/>
    <n v="25"/>
    <n v="25"/>
    <n v="0"/>
    <n v="100000"/>
    <n v="7500"/>
    <n v="4000"/>
    <x v="1"/>
    <x v="1"/>
    <x v="1"/>
    <x v="4"/>
    <x v="0"/>
    <x v="0"/>
    <x v="0"/>
    <x v="1"/>
    <x v="0"/>
  </r>
  <r>
    <x v="1"/>
    <x v="1"/>
    <n v="4112000024"/>
    <x v="73"/>
    <s v="05CNCTCOCK"/>
    <s v="FRUTTA NATURAL COCKTAIL 1LTR X 10PCS"/>
    <n v="0"/>
    <n v="40"/>
    <n v="40"/>
    <n v="4"/>
    <n v="100000"/>
    <n v="7500"/>
    <n v="2500"/>
    <x v="1"/>
    <x v="1"/>
    <x v="1"/>
    <x v="4"/>
    <x v="14"/>
    <x v="14"/>
    <x v="0"/>
    <x v="1"/>
    <x v="0"/>
  </r>
  <r>
    <x v="1"/>
    <x v="1"/>
    <n v="4112000024"/>
    <x v="73"/>
    <s v="05CNCTORG"/>
    <s v="FRUTTA NATURAL ORANGE 1LTR X 10PCS"/>
    <n v="0"/>
    <n v="50"/>
    <n v="50"/>
    <n v="-60"/>
    <n v="200000"/>
    <n v="15000"/>
    <n v="4000"/>
    <x v="1"/>
    <x v="1"/>
    <x v="1"/>
    <x v="4"/>
    <x v="1"/>
    <x v="1"/>
    <x v="0"/>
    <x v="1"/>
    <x v="0"/>
  </r>
  <r>
    <x v="1"/>
    <x v="1"/>
    <n v="4112000024"/>
    <x v="73"/>
    <s v="05CNCTPNPL"/>
    <s v="FRUTTA NATURAL PINEAPPLE 1LTR X 10PCS"/>
    <n v="0"/>
    <n v="50"/>
    <n v="50"/>
    <n v="0"/>
    <n v="200000"/>
    <n v="15000"/>
    <n v="4000"/>
    <x v="1"/>
    <x v="1"/>
    <x v="1"/>
    <x v="4"/>
    <x v="18"/>
    <x v="18"/>
    <x v="0"/>
    <x v="1"/>
    <x v="0"/>
  </r>
  <r>
    <x v="1"/>
    <x v="1"/>
    <n v="4112000024"/>
    <x v="73"/>
    <s v="06MACCRNBRY"/>
    <s v="MACCAW DRINK CRANBERRY 1LTR X 10PCS"/>
    <n v="0"/>
    <n v="107"/>
    <n v="107"/>
    <n v="24"/>
    <n v="372093.02"/>
    <n v="27906.98"/>
    <n v="3477.5"/>
    <x v="1"/>
    <x v="1"/>
    <x v="1"/>
    <x v="4"/>
    <x v="3"/>
    <x v="3"/>
    <x v="1"/>
    <x v="1"/>
    <x v="0"/>
  </r>
  <r>
    <x v="1"/>
    <x v="1"/>
    <n v="4112000024"/>
    <x v="73"/>
    <s v="06MACORAGE"/>
    <s v="MACCAW DRINK ORANGE 1LTR X 10PCS"/>
    <n v="0"/>
    <n v="142"/>
    <n v="142"/>
    <n v="0"/>
    <n v="483720.93"/>
    <n v="36279.07"/>
    <n v="3406.49"/>
    <x v="1"/>
    <x v="1"/>
    <x v="1"/>
    <x v="4"/>
    <x v="19"/>
    <x v="19"/>
    <x v="1"/>
    <x v="1"/>
    <x v="0"/>
  </r>
  <r>
    <x v="1"/>
    <x v="1"/>
    <n v="4112000024"/>
    <x v="73"/>
    <s v="06MACPNPL"/>
    <s v="MACCAW DRINK PINEAPPLE 1LTR X 10PCS"/>
    <n v="0"/>
    <n v="136"/>
    <n v="136"/>
    <n v="35"/>
    <n v="446511.62"/>
    <n v="33488.370000000003"/>
    <n v="3283.17"/>
    <x v="1"/>
    <x v="1"/>
    <x v="1"/>
    <x v="4"/>
    <x v="12"/>
    <x v="12"/>
    <x v="1"/>
    <x v="1"/>
    <x v="0"/>
  </r>
  <r>
    <x v="1"/>
    <x v="1"/>
    <n v="4112000024"/>
    <x v="73"/>
    <s v="07NPBBKT"/>
    <s v="FRUTTA PET BOTTLE BLACKCURRENT 500ML (12PCS)"/>
    <n v="0"/>
    <n v="55"/>
    <n v="55"/>
    <n v="777"/>
    <n v="55813.96"/>
    <n v="4186.05"/>
    <n v="1014.8"/>
    <x v="1"/>
    <x v="1"/>
    <x v="1"/>
    <x v="4"/>
    <x v="5"/>
    <x v="5"/>
    <x v="0"/>
    <x v="1"/>
    <x v="1"/>
  </r>
  <r>
    <x v="1"/>
    <x v="1"/>
    <n v="4112000024"/>
    <x v="73"/>
    <s v="07NPBCTL"/>
    <s v="FRUTTA PET BOTTLE  COCKTAIL 500ML (12PCS)"/>
    <n v="0"/>
    <n v="85"/>
    <n v="85"/>
    <n v="747"/>
    <n v="90697.68"/>
    <n v="6802.33"/>
    <n v="1067.03"/>
    <x v="1"/>
    <x v="1"/>
    <x v="1"/>
    <x v="4"/>
    <x v="6"/>
    <x v="6"/>
    <x v="0"/>
    <x v="1"/>
    <x v="1"/>
  </r>
  <r>
    <x v="1"/>
    <x v="1"/>
    <n v="4112000024"/>
    <x v="73"/>
    <s v="07NPBORG"/>
    <s v="FRUTTA PET BOTTLE  ORANGE 500ML (12PCS)"/>
    <n v="0"/>
    <n v="90"/>
    <n v="90"/>
    <n v="985"/>
    <n v="102325.58"/>
    <n v="7674.42"/>
    <n v="1136.95"/>
    <x v="1"/>
    <x v="1"/>
    <x v="1"/>
    <x v="4"/>
    <x v="7"/>
    <x v="7"/>
    <x v="0"/>
    <x v="1"/>
    <x v="1"/>
  </r>
  <r>
    <x v="1"/>
    <x v="1"/>
    <n v="4112000024"/>
    <x v="73"/>
    <s v="07NPBPPL"/>
    <s v="FRUTTA PET BOTTLE PINEAPPLE 500ML (12PCS)"/>
    <n v="0"/>
    <n v="100"/>
    <n v="100"/>
    <n v="1572"/>
    <n v="90697.68"/>
    <n v="6802.33"/>
    <n v="906.98"/>
    <x v="1"/>
    <x v="1"/>
    <x v="1"/>
    <x v="4"/>
    <x v="13"/>
    <x v="13"/>
    <x v="0"/>
    <x v="1"/>
    <x v="1"/>
  </r>
  <r>
    <x v="1"/>
    <x v="1"/>
    <n v="4112000080"/>
    <x v="100"/>
    <s v="03CSAPPLE"/>
    <s v="CALIFORNIA SUN APPLE X 40PCS"/>
    <n v="0"/>
    <n v="40"/>
    <n v="40"/>
    <n v="155"/>
    <n v="100465.2"/>
    <n v="7534.89"/>
    <n v="2511.63"/>
    <x v="1"/>
    <x v="1"/>
    <x v="0"/>
    <x v="1"/>
    <x v="15"/>
    <x v="15"/>
    <x v="2"/>
    <x v="0"/>
    <x v="2"/>
  </r>
  <r>
    <x v="1"/>
    <x v="1"/>
    <n v="4112000080"/>
    <x v="100"/>
    <s v="03CSCOCK"/>
    <s v="CALIFORNIA SUN COCKTAIL X 40PCS"/>
    <n v="2"/>
    <n v="40"/>
    <n v="38"/>
    <n v="283"/>
    <n v="95441.94"/>
    <n v="7158.15"/>
    <n v="2511.63"/>
    <x v="1"/>
    <x v="1"/>
    <x v="0"/>
    <x v="1"/>
    <x v="8"/>
    <x v="8"/>
    <x v="2"/>
    <x v="0"/>
    <x v="2"/>
  </r>
  <r>
    <x v="1"/>
    <x v="1"/>
    <n v="4112000080"/>
    <x v="100"/>
    <s v="03CSPNPL"/>
    <s v="CALIFORNIA SUN  PINEAPPLE X 40PCS"/>
    <n v="0"/>
    <n v="40"/>
    <n v="40"/>
    <n v="1"/>
    <n v="100465.2"/>
    <n v="7534.89"/>
    <n v="2511.63"/>
    <x v="1"/>
    <x v="1"/>
    <x v="0"/>
    <x v="1"/>
    <x v="11"/>
    <x v="11"/>
    <x v="2"/>
    <x v="0"/>
    <x v="2"/>
  </r>
  <r>
    <x v="1"/>
    <x v="1"/>
    <n v="4112000080"/>
    <x v="100"/>
    <s v="05CNCTCOCK"/>
    <s v="FRUTTA NATURAL COCKTAIL 1LTR X 10PCS"/>
    <n v="0"/>
    <n v="32"/>
    <n v="32"/>
    <n v="4"/>
    <n v="120000"/>
    <n v="9000"/>
    <n v="3750"/>
    <x v="1"/>
    <x v="1"/>
    <x v="0"/>
    <x v="1"/>
    <x v="14"/>
    <x v="14"/>
    <x v="0"/>
    <x v="0"/>
    <x v="0"/>
  </r>
  <r>
    <x v="1"/>
    <x v="1"/>
    <n v="4112000080"/>
    <x v="100"/>
    <s v="06MACCRNBRY"/>
    <s v="MACCAW DRINK CRANBERRY 1LTR X 10PCS"/>
    <n v="0"/>
    <n v="24"/>
    <n v="24"/>
    <n v="24"/>
    <n v="74418.600000000006"/>
    <n v="5581.4"/>
    <n v="3100.78"/>
    <x v="1"/>
    <x v="1"/>
    <x v="0"/>
    <x v="1"/>
    <x v="3"/>
    <x v="3"/>
    <x v="1"/>
    <x v="0"/>
    <x v="0"/>
  </r>
  <r>
    <x v="1"/>
    <x v="1"/>
    <n v="4112000080"/>
    <x v="100"/>
    <s v="06MACORAGE"/>
    <s v="MACCAW DRINK ORANGE 1LTR X 10PCS"/>
    <n v="0"/>
    <n v="30"/>
    <n v="30"/>
    <n v="0"/>
    <n v="111627.91"/>
    <n v="8372.09"/>
    <n v="3720.93"/>
    <x v="1"/>
    <x v="1"/>
    <x v="0"/>
    <x v="1"/>
    <x v="19"/>
    <x v="19"/>
    <x v="1"/>
    <x v="0"/>
    <x v="0"/>
  </r>
  <r>
    <x v="1"/>
    <x v="1"/>
    <n v="4112000080"/>
    <x v="100"/>
    <s v="06MACPNPL"/>
    <s v="MACCAW DRINK PINEAPPLE 1LTR X 10PCS"/>
    <n v="0"/>
    <n v="54"/>
    <n v="54"/>
    <n v="35"/>
    <n v="186046.51"/>
    <n v="13953.49"/>
    <n v="3445.31"/>
    <x v="1"/>
    <x v="1"/>
    <x v="0"/>
    <x v="1"/>
    <x v="12"/>
    <x v="12"/>
    <x v="1"/>
    <x v="0"/>
    <x v="0"/>
  </r>
  <r>
    <x v="1"/>
    <x v="1"/>
    <n v="4112000080"/>
    <x v="100"/>
    <s v="07NPBBKT"/>
    <s v="FRUTTA PET BOTTLE BLACKCURRENT 500ML (12PCS)"/>
    <n v="0"/>
    <n v="40"/>
    <n v="40"/>
    <n v="777"/>
    <n v="44651.16"/>
    <n v="3348.84"/>
    <n v="1116.28"/>
    <x v="1"/>
    <x v="1"/>
    <x v="0"/>
    <x v="1"/>
    <x v="5"/>
    <x v="5"/>
    <x v="0"/>
    <x v="0"/>
    <x v="1"/>
  </r>
  <r>
    <x v="1"/>
    <x v="1"/>
    <n v="4112000080"/>
    <x v="100"/>
    <s v="07NPBCTL"/>
    <s v="FRUTTA PET BOTTLE  COCKTAIL 500ML (12PCS)"/>
    <n v="0"/>
    <n v="35"/>
    <n v="35"/>
    <n v="747"/>
    <n v="33488.370000000003"/>
    <n v="2511.63"/>
    <n v="956.81"/>
    <x v="1"/>
    <x v="1"/>
    <x v="0"/>
    <x v="1"/>
    <x v="6"/>
    <x v="6"/>
    <x v="0"/>
    <x v="0"/>
    <x v="1"/>
  </r>
  <r>
    <x v="1"/>
    <x v="1"/>
    <n v="4112000080"/>
    <x v="100"/>
    <s v="07NPBORG"/>
    <s v="FRUTTA PET BOTTLE  ORANGE 500ML (12PCS)"/>
    <n v="0"/>
    <n v="24"/>
    <n v="24"/>
    <n v="985"/>
    <n v="22325.58"/>
    <n v="1674.42"/>
    <n v="930.23"/>
    <x v="1"/>
    <x v="1"/>
    <x v="0"/>
    <x v="1"/>
    <x v="7"/>
    <x v="7"/>
    <x v="0"/>
    <x v="0"/>
    <x v="1"/>
  </r>
  <r>
    <x v="1"/>
    <x v="1"/>
    <n v="4112000165"/>
    <x v="168"/>
    <s v="03CSORG"/>
    <s v="CALIFORNIA SUN ORANGE X 40PCS"/>
    <n v="0"/>
    <n v="87"/>
    <n v="87"/>
    <n v="35"/>
    <n v="218511.81"/>
    <n v="16388.39"/>
    <n v="2511.63"/>
    <x v="0"/>
    <x v="4"/>
    <x v="0"/>
    <x v="6"/>
    <x v="10"/>
    <x v="10"/>
    <x v="2"/>
    <x v="0"/>
    <x v="2"/>
  </r>
  <r>
    <x v="1"/>
    <x v="1"/>
    <n v="4112000188"/>
    <x v="2"/>
    <s v="03CSCOCK"/>
    <s v="CALIFORNIA SUN COCKTAIL X 40PCS"/>
    <n v="0"/>
    <n v="50"/>
    <n v="50"/>
    <n v="283"/>
    <n v="125581.5"/>
    <n v="9418.61"/>
    <n v="2511.63"/>
    <x v="0"/>
    <x v="2"/>
    <x v="1"/>
    <x v="2"/>
    <x v="8"/>
    <x v="8"/>
    <x v="2"/>
    <x v="1"/>
    <x v="2"/>
  </r>
  <r>
    <x v="1"/>
    <x v="1"/>
    <n v="4112000188"/>
    <x v="2"/>
    <s v="03CSPNPL"/>
    <s v="CALIFORNIA SUN  PINEAPPLE X 40PCS"/>
    <n v="0"/>
    <n v="50"/>
    <n v="50"/>
    <n v="1"/>
    <n v="125581.5"/>
    <n v="9418.61"/>
    <n v="2511.63"/>
    <x v="0"/>
    <x v="2"/>
    <x v="1"/>
    <x v="2"/>
    <x v="11"/>
    <x v="11"/>
    <x v="2"/>
    <x v="1"/>
    <x v="2"/>
  </r>
  <r>
    <x v="1"/>
    <x v="1"/>
    <n v="4112000197"/>
    <x v="3"/>
    <s v="03CSAPPLE"/>
    <s v="CALIFORNIA SUN APPLE X 40PCS"/>
    <n v="0"/>
    <n v="200"/>
    <n v="200"/>
    <n v="155"/>
    <n v="502326"/>
    <n v="37674.449999999997"/>
    <n v="2511.63"/>
    <x v="0"/>
    <x v="3"/>
    <x v="2"/>
    <x v="3"/>
    <x v="15"/>
    <x v="15"/>
    <x v="2"/>
    <x v="2"/>
    <x v="2"/>
  </r>
  <r>
    <x v="1"/>
    <x v="1"/>
    <n v="4112000197"/>
    <x v="3"/>
    <s v="03CSCOCK"/>
    <s v="CALIFORNIA SUN COCKTAIL X 40PCS"/>
    <n v="0"/>
    <n v="100"/>
    <n v="100"/>
    <n v="283"/>
    <n v="251163"/>
    <n v="18837.22"/>
    <n v="2511.63"/>
    <x v="0"/>
    <x v="3"/>
    <x v="2"/>
    <x v="3"/>
    <x v="8"/>
    <x v="8"/>
    <x v="2"/>
    <x v="2"/>
    <x v="2"/>
  </r>
  <r>
    <x v="1"/>
    <x v="1"/>
    <n v="4112000197"/>
    <x v="3"/>
    <s v="03CSMNG"/>
    <s v="CALIFORNIA SUN MANGO X 40PCS"/>
    <n v="0"/>
    <n v="100"/>
    <n v="100"/>
    <n v="214"/>
    <n v="251163"/>
    <n v="18837.22"/>
    <n v="2511.63"/>
    <x v="0"/>
    <x v="3"/>
    <x v="2"/>
    <x v="3"/>
    <x v="9"/>
    <x v="9"/>
    <x v="2"/>
    <x v="2"/>
    <x v="2"/>
  </r>
  <r>
    <x v="1"/>
    <x v="1"/>
    <n v="4112000197"/>
    <x v="3"/>
    <s v="03CSORG"/>
    <s v="CALIFORNIA SUN ORANGE X 40PCS"/>
    <n v="0"/>
    <n v="300"/>
    <n v="300"/>
    <n v="35"/>
    <n v="753489"/>
    <n v="56511.68"/>
    <n v="2511.63"/>
    <x v="0"/>
    <x v="3"/>
    <x v="2"/>
    <x v="3"/>
    <x v="10"/>
    <x v="10"/>
    <x v="2"/>
    <x v="2"/>
    <x v="2"/>
  </r>
  <r>
    <x v="1"/>
    <x v="1"/>
    <n v="4112000197"/>
    <x v="3"/>
    <s v="03CSPNPL"/>
    <s v="CALIFORNIA SUN  PINEAPPLE X 40PCS"/>
    <n v="0"/>
    <n v="200"/>
    <n v="200"/>
    <n v="1"/>
    <n v="502326"/>
    <n v="37674.449999999997"/>
    <n v="2511.63"/>
    <x v="0"/>
    <x v="3"/>
    <x v="2"/>
    <x v="3"/>
    <x v="11"/>
    <x v="11"/>
    <x v="2"/>
    <x v="2"/>
    <x v="2"/>
  </r>
  <r>
    <x v="1"/>
    <x v="1"/>
    <n v="4112000197"/>
    <x v="3"/>
    <s v="03CSSBRY"/>
    <s v="CALIFORNIA SUN STRAWBERRY X 40PCS"/>
    <n v="0"/>
    <n v="100"/>
    <n v="100"/>
    <n v="244"/>
    <n v="251163"/>
    <n v="18837.22"/>
    <n v="2511.63"/>
    <x v="0"/>
    <x v="3"/>
    <x v="2"/>
    <x v="3"/>
    <x v="16"/>
    <x v="16"/>
    <x v="2"/>
    <x v="2"/>
    <x v="2"/>
  </r>
  <r>
    <x v="1"/>
    <x v="1"/>
    <n v="4112000197"/>
    <x v="3"/>
    <s v="05CNCTAPPLE"/>
    <s v="FRUTTA NATURAL APPLE JUICE 1LTR X 10PCS"/>
    <n v="0"/>
    <n v="30"/>
    <n v="30"/>
    <n v="0"/>
    <n v="133953.60000000001"/>
    <n v="10046.52"/>
    <n v="4465.12"/>
    <x v="0"/>
    <x v="3"/>
    <x v="2"/>
    <x v="3"/>
    <x v="0"/>
    <x v="0"/>
    <x v="0"/>
    <x v="2"/>
    <x v="0"/>
  </r>
  <r>
    <x v="1"/>
    <x v="1"/>
    <n v="4112000197"/>
    <x v="3"/>
    <s v="05CNCTCOCK"/>
    <s v="FRUTTA NATURAL COCKTAIL 1LTR X 10PCS"/>
    <n v="0"/>
    <n v="2"/>
    <n v="2"/>
    <n v="4"/>
    <n v="8930.24"/>
    <n v="669.77"/>
    <n v="4465.12"/>
    <x v="0"/>
    <x v="3"/>
    <x v="2"/>
    <x v="3"/>
    <x v="14"/>
    <x v="14"/>
    <x v="0"/>
    <x v="2"/>
    <x v="0"/>
  </r>
  <r>
    <x v="1"/>
    <x v="1"/>
    <n v="4112000197"/>
    <x v="3"/>
    <s v="05CNCTORG"/>
    <s v="FRUTTA NATURAL ORANGE 1LTR X 10PCS"/>
    <n v="0"/>
    <n v="38"/>
    <n v="38"/>
    <n v="-60"/>
    <n v="169674.56"/>
    <n v="12725.59"/>
    <n v="4465.12"/>
    <x v="0"/>
    <x v="3"/>
    <x v="2"/>
    <x v="3"/>
    <x v="1"/>
    <x v="1"/>
    <x v="0"/>
    <x v="2"/>
    <x v="0"/>
  </r>
  <r>
    <x v="1"/>
    <x v="1"/>
    <n v="4112000197"/>
    <x v="3"/>
    <s v="05CNCTPNPL"/>
    <s v="FRUTTA NATURAL PINEAPPLE 1LTR X 10PCS"/>
    <n v="0"/>
    <n v="30"/>
    <n v="30"/>
    <n v="0"/>
    <n v="133953.60000000001"/>
    <n v="10046.52"/>
    <n v="4465.12"/>
    <x v="0"/>
    <x v="3"/>
    <x v="2"/>
    <x v="3"/>
    <x v="18"/>
    <x v="18"/>
    <x v="0"/>
    <x v="2"/>
    <x v="0"/>
  </r>
  <r>
    <x v="1"/>
    <x v="1"/>
    <n v="4112000197"/>
    <x v="3"/>
    <s v="06MACC0CK"/>
    <s v="MACCAW DRINK COCKTAIL 1LTR X 10PCS"/>
    <n v="0"/>
    <n v="8"/>
    <n v="8"/>
    <n v="0"/>
    <n v="29767.439999999999"/>
    <n v="2232.56"/>
    <n v="3720.93"/>
    <x v="0"/>
    <x v="3"/>
    <x v="2"/>
    <x v="3"/>
    <x v="2"/>
    <x v="2"/>
    <x v="1"/>
    <x v="2"/>
    <x v="0"/>
  </r>
  <r>
    <x v="1"/>
    <x v="1"/>
    <n v="4112000197"/>
    <x v="3"/>
    <s v="06MACCRNBRY"/>
    <s v="MACCAW DRINK CRANBERRY 1LTR X 10PCS"/>
    <n v="0"/>
    <n v="50"/>
    <n v="50"/>
    <n v="24"/>
    <n v="186046.51"/>
    <n v="13953.49"/>
    <n v="3720.93"/>
    <x v="0"/>
    <x v="3"/>
    <x v="2"/>
    <x v="3"/>
    <x v="3"/>
    <x v="3"/>
    <x v="1"/>
    <x v="2"/>
    <x v="0"/>
  </r>
  <r>
    <x v="1"/>
    <x v="1"/>
    <n v="4112000197"/>
    <x v="3"/>
    <s v="06MACORAGE"/>
    <s v="MACCAW DRINK ORANGE 1LTR X 10PCS"/>
    <n v="0"/>
    <n v="92"/>
    <n v="92"/>
    <n v="0"/>
    <n v="342325.58"/>
    <n v="25674.42"/>
    <n v="3720.93"/>
    <x v="0"/>
    <x v="3"/>
    <x v="2"/>
    <x v="3"/>
    <x v="19"/>
    <x v="19"/>
    <x v="1"/>
    <x v="2"/>
    <x v="0"/>
  </r>
  <r>
    <x v="1"/>
    <x v="1"/>
    <n v="4112000197"/>
    <x v="3"/>
    <s v="06MACPNPL"/>
    <s v="MACCAW DRINK PINEAPPLE 1LTR X 10PCS"/>
    <n v="0"/>
    <n v="50"/>
    <n v="50"/>
    <n v="35"/>
    <n v="186046.51"/>
    <n v="13953.49"/>
    <n v="3720.93"/>
    <x v="0"/>
    <x v="3"/>
    <x v="2"/>
    <x v="3"/>
    <x v="12"/>
    <x v="12"/>
    <x v="1"/>
    <x v="2"/>
    <x v="0"/>
  </r>
  <r>
    <x v="1"/>
    <x v="1"/>
    <n v="4112000197"/>
    <x v="3"/>
    <s v="07NPBBKT"/>
    <s v="FRUTTA PET BOTTLE BLACKCURRENT 500ML (12PCS)"/>
    <n v="0"/>
    <n v="100"/>
    <n v="100"/>
    <n v="777"/>
    <n v="120930.23"/>
    <n v="9069.77"/>
    <n v="1209.3"/>
    <x v="0"/>
    <x v="3"/>
    <x v="2"/>
    <x v="3"/>
    <x v="5"/>
    <x v="5"/>
    <x v="0"/>
    <x v="2"/>
    <x v="1"/>
  </r>
  <r>
    <x v="1"/>
    <x v="1"/>
    <n v="4112000197"/>
    <x v="3"/>
    <s v="07NPBPPL"/>
    <s v="FRUTTA PET BOTTLE PINEAPPLE 500ML (12PCS)"/>
    <n v="0"/>
    <n v="100"/>
    <n v="100"/>
    <n v="1572"/>
    <n v="120930.23"/>
    <n v="9069.77"/>
    <n v="1209.3"/>
    <x v="0"/>
    <x v="3"/>
    <x v="2"/>
    <x v="3"/>
    <x v="13"/>
    <x v="13"/>
    <x v="0"/>
    <x v="2"/>
    <x v="1"/>
  </r>
  <r>
    <x v="1"/>
    <x v="1"/>
    <n v="4112000206"/>
    <x v="4"/>
    <s v="05CNCTAPPLE"/>
    <s v="FRUTTA NATURAL APPLE JUICE 1LTR X 10PCS"/>
    <n v="0"/>
    <n v="5"/>
    <n v="5"/>
    <n v="0"/>
    <n v="20000"/>
    <n v="1500"/>
    <n v="4000"/>
    <x v="1"/>
    <x v="1"/>
    <x v="0"/>
    <x v="1"/>
    <x v="0"/>
    <x v="0"/>
    <x v="0"/>
    <x v="0"/>
    <x v="0"/>
  </r>
  <r>
    <x v="1"/>
    <x v="1"/>
    <n v="4112000206"/>
    <x v="4"/>
    <s v="05CNCTCOCK"/>
    <s v="FRUTTA NATURAL COCKTAIL 1LTR X 10PCS"/>
    <n v="0"/>
    <n v="5"/>
    <n v="5"/>
    <n v="4"/>
    <n v="20000"/>
    <n v="1500"/>
    <n v="4000"/>
    <x v="1"/>
    <x v="1"/>
    <x v="0"/>
    <x v="1"/>
    <x v="14"/>
    <x v="14"/>
    <x v="0"/>
    <x v="0"/>
    <x v="0"/>
  </r>
  <r>
    <x v="1"/>
    <x v="1"/>
    <n v="4112000206"/>
    <x v="4"/>
    <s v="06MACCRNBRY"/>
    <s v="MACCAW DRINK CRANBERRY 1LTR X 10PCS"/>
    <n v="0"/>
    <n v="20"/>
    <n v="20"/>
    <n v="24"/>
    <n v="74418.600000000006"/>
    <n v="5581.4"/>
    <n v="3720.93"/>
    <x v="1"/>
    <x v="1"/>
    <x v="0"/>
    <x v="1"/>
    <x v="3"/>
    <x v="3"/>
    <x v="1"/>
    <x v="0"/>
    <x v="0"/>
  </r>
  <r>
    <x v="1"/>
    <x v="1"/>
    <n v="4112000206"/>
    <x v="4"/>
    <s v="06MACORAGE"/>
    <s v="MACCAW DRINK ORANGE 1LTR X 10PCS"/>
    <n v="0"/>
    <n v="18"/>
    <n v="18"/>
    <n v="0"/>
    <n v="66976.740000000005"/>
    <n v="5023.26"/>
    <n v="3720.93"/>
    <x v="1"/>
    <x v="1"/>
    <x v="0"/>
    <x v="1"/>
    <x v="19"/>
    <x v="19"/>
    <x v="1"/>
    <x v="0"/>
    <x v="0"/>
  </r>
  <r>
    <x v="1"/>
    <x v="1"/>
    <n v="4112000206"/>
    <x v="4"/>
    <s v="06MACPNPL"/>
    <s v="MACCAW DRINK PINEAPPLE 1LTR X 10PCS"/>
    <n v="0"/>
    <n v="18"/>
    <n v="18"/>
    <n v="35"/>
    <n v="66976.740000000005"/>
    <n v="5023.26"/>
    <n v="3720.93"/>
    <x v="1"/>
    <x v="1"/>
    <x v="0"/>
    <x v="1"/>
    <x v="12"/>
    <x v="12"/>
    <x v="1"/>
    <x v="0"/>
    <x v="0"/>
  </r>
  <r>
    <x v="1"/>
    <x v="1"/>
    <n v="4112000206"/>
    <x v="4"/>
    <s v="07NPBBKT"/>
    <s v="FRUTTA PET BOTTLE BLACKCURRENT 500ML (12PCS)"/>
    <n v="0"/>
    <n v="7"/>
    <n v="7"/>
    <n v="777"/>
    <n v="5581.4"/>
    <n v="418.6"/>
    <n v="797.34"/>
    <x v="1"/>
    <x v="1"/>
    <x v="0"/>
    <x v="1"/>
    <x v="5"/>
    <x v="5"/>
    <x v="0"/>
    <x v="0"/>
    <x v="1"/>
  </r>
  <r>
    <x v="1"/>
    <x v="1"/>
    <n v="4112000206"/>
    <x v="4"/>
    <s v="07NPBCTL"/>
    <s v="FRUTTA PET BOTTLE  COCKTAIL 500ML (12PCS)"/>
    <n v="0"/>
    <n v="5"/>
    <n v="5"/>
    <n v="747"/>
    <n v="5581.4"/>
    <n v="418.6"/>
    <n v="1116.28"/>
    <x v="1"/>
    <x v="1"/>
    <x v="0"/>
    <x v="1"/>
    <x v="6"/>
    <x v="6"/>
    <x v="0"/>
    <x v="0"/>
    <x v="1"/>
  </r>
  <r>
    <x v="1"/>
    <x v="1"/>
    <n v="4112000206"/>
    <x v="4"/>
    <s v="07NPBORG"/>
    <s v="FRUTTA PET BOTTLE  ORANGE 500ML (12PCS)"/>
    <n v="0"/>
    <n v="5"/>
    <n v="5"/>
    <n v="985"/>
    <n v="5581.4"/>
    <n v="418.6"/>
    <n v="1116.28"/>
    <x v="1"/>
    <x v="1"/>
    <x v="0"/>
    <x v="1"/>
    <x v="7"/>
    <x v="7"/>
    <x v="0"/>
    <x v="0"/>
    <x v="1"/>
  </r>
  <r>
    <x v="1"/>
    <x v="1"/>
    <n v="4112000206"/>
    <x v="4"/>
    <s v="07NPBPPL"/>
    <s v="FRUTTA PET BOTTLE PINEAPPLE 500ML (12PCS)"/>
    <n v="0"/>
    <n v="5"/>
    <n v="5"/>
    <n v="1572"/>
    <n v="5581.4"/>
    <n v="418.6"/>
    <n v="1116.28"/>
    <x v="1"/>
    <x v="1"/>
    <x v="0"/>
    <x v="1"/>
    <x v="13"/>
    <x v="13"/>
    <x v="0"/>
    <x v="0"/>
    <x v="1"/>
  </r>
  <r>
    <x v="1"/>
    <x v="1"/>
    <n v="4112000222"/>
    <x v="8"/>
    <s v="05CNCTAPPLE"/>
    <s v="FRUTTA NATURAL APPLE JUICE 1LTR X 10PCS"/>
    <n v="0"/>
    <n v="5"/>
    <n v="5"/>
    <n v="0"/>
    <n v="22325.599999999999"/>
    <n v="1674.42"/>
    <n v="4465.12"/>
    <x v="1"/>
    <x v="1"/>
    <x v="0"/>
    <x v="1"/>
    <x v="0"/>
    <x v="0"/>
    <x v="0"/>
    <x v="0"/>
    <x v="0"/>
  </r>
  <r>
    <x v="1"/>
    <x v="1"/>
    <n v="4112000222"/>
    <x v="8"/>
    <s v="05CNCTORG"/>
    <s v="FRUTTA NATURAL ORANGE 1LTR X 10PCS"/>
    <n v="0"/>
    <n v="11"/>
    <n v="11"/>
    <n v="-60"/>
    <n v="44651.199999999997"/>
    <n v="3348.84"/>
    <n v="4059.2"/>
    <x v="1"/>
    <x v="1"/>
    <x v="0"/>
    <x v="1"/>
    <x v="1"/>
    <x v="1"/>
    <x v="0"/>
    <x v="0"/>
    <x v="0"/>
  </r>
  <r>
    <x v="1"/>
    <x v="1"/>
    <n v="4112000222"/>
    <x v="8"/>
    <s v="05CNCTPNPL"/>
    <s v="FRUTTA NATURAL PINEAPPLE 1LTR X 10PCS"/>
    <n v="0"/>
    <n v="5"/>
    <n v="5"/>
    <n v="0"/>
    <n v="22325.599999999999"/>
    <n v="1674.42"/>
    <n v="4465.12"/>
    <x v="1"/>
    <x v="1"/>
    <x v="0"/>
    <x v="1"/>
    <x v="18"/>
    <x v="18"/>
    <x v="0"/>
    <x v="0"/>
    <x v="0"/>
  </r>
  <r>
    <x v="1"/>
    <x v="1"/>
    <n v="4112000222"/>
    <x v="8"/>
    <s v="06MACCRNBRY"/>
    <s v="MACCAW DRINK CRANBERRY 1LTR X 10PCS"/>
    <n v="0"/>
    <n v="5"/>
    <n v="5"/>
    <n v="24"/>
    <n v="18604.650000000001"/>
    <n v="1395.35"/>
    <n v="3720.93"/>
    <x v="1"/>
    <x v="1"/>
    <x v="0"/>
    <x v="1"/>
    <x v="3"/>
    <x v="3"/>
    <x v="1"/>
    <x v="0"/>
    <x v="0"/>
  </r>
  <r>
    <x v="1"/>
    <x v="1"/>
    <n v="4112000222"/>
    <x v="8"/>
    <s v="06MACORAGE"/>
    <s v="MACCAW DRINK ORANGE 1LTR X 10PCS"/>
    <n v="0"/>
    <n v="10"/>
    <n v="10"/>
    <n v="0"/>
    <n v="37209.300000000003"/>
    <n v="2790.7"/>
    <n v="3720.93"/>
    <x v="1"/>
    <x v="1"/>
    <x v="0"/>
    <x v="1"/>
    <x v="19"/>
    <x v="19"/>
    <x v="1"/>
    <x v="0"/>
    <x v="0"/>
  </r>
  <r>
    <x v="1"/>
    <x v="1"/>
    <n v="4112000222"/>
    <x v="8"/>
    <s v="06MACPNPL"/>
    <s v="MACCAW DRINK PINEAPPLE 1LTR X 10PCS"/>
    <n v="0"/>
    <n v="12"/>
    <n v="12"/>
    <n v="35"/>
    <n v="37209.300000000003"/>
    <n v="2790.7"/>
    <n v="3100.78"/>
    <x v="1"/>
    <x v="1"/>
    <x v="0"/>
    <x v="1"/>
    <x v="12"/>
    <x v="12"/>
    <x v="1"/>
    <x v="0"/>
    <x v="0"/>
  </r>
  <r>
    <x v="1"/>
    <x v="1"/>
    <n v="4112000234"/>
    <x v="10"/>
    <s v="03CSAPPLE"/>
    <s v="CALIFORNIA SUN APPLE X 40PCS"/>
    <n v="52"/>
    <n v="240"/>
    <n v="188"/>
    <n v="155"/>
    <n v="472186.44"/>
    <n v="35413.980000000003"/>
    <n v="2511.63"/>
    <x v="1"/>
    <x v="1"/>
    <x v="0"/>
    <x v="1"/>
    <x v="15"/>
    <x v="15"/>
    <x v="2"/>
    <x v="0"/>
    <x v="2"/>
  </r>
  <r>
    <x v="1"/>
    <x v="1"/>
    <n v="4112000234"/>
    <x v="10"/>
    <s v="05CNCTAPPLE"/>
    <s v="FRUTTA NATURAL APPLE JUICE 1LTR X 10PCS"/>
    <n v="73"/>
    <n v="286"/>
    <n v="213"/>
    <n v="0"/>
    <n v="788000"/>
    <n v="59100"/>
    <n v="3699.53"/>
    <x v="1"/>
    <x v="1"/>
    <x v="0"/>
    <x v="1"/>
    <x v="0"/>
    <x v="0"/>
    <x v="0"/>
    <x v="0"/>
    <x v="0"/>
  </r>
  <r>
    <x v="1"/>
    <x v="1"/>
    <n v="4112000234"/>
    <x v="10"/>
    <s v="05CNCTCOCK"/>
    <s v="FRUTTA NATURAL COCKTAIL 1LTR X 10PCS"/>
    <n v="68"/>
    <n v="271"/>
    <n v="203"/>
    <n v="4"/>
    <n v="772000"/>
    <n v="57900"/>
    <n v="3802.96"/>
    <x v="1"/>
    <x v="1"/>
    <x v="0"/>
    <x v="1"/>
    <x v="14"/>
    <x v="14"/>
    <x v="0"/>
    <x v="0"/>
    <x v="0"/>
  </r>
  <r>
    <x v="1"/>
    <x v="1"/>
    <n v="4112000234"/>
    <x v="10"/>
    <s v="05CNCTORG"/>
    <s v="FRUTTA NATURAL ORANGE 1LTR X 10PCS"/>
    <n v="4"/>
    <n v="4"/>
    <n v="0"/>
    <n v="-60"/>
    <n v="0"/>
    <n v="0"/>
    <n v="0"/>
    <x v="1"/>
    <x v="1"/>
    <x v="0"/>
    <x v="1"/>
    <x v="1"/>
    <x v="1"/>
    <x v="0"/>
    <x v="0"/>
    <x v="0"/>
  </r>
  <r>
    <x v="1"/>
    <x v="1"/>
    <n v="4112000234"/>
    <x v="10"/>
    <s v="06MACORAGE"/>
    <s v="MACCAW DRINK ORANGE 1LTR X 10PCS"/>
    <n v="95"/>
    <n v="356"/>
    <n v="261"/>
    <n v="0"/>
    <n v="904186.04"/>
    <n v="67813.95"/>
    <n v="3464.31"/>
    <x v="1"/>
    <x v="1"/>
    <x v="0"/>
    <x v="1"/>
    <x v="19"/>
    <x v="19"/>
    <x v="1"/>
    <x v="0"/>
    <x v="0"/>
  </r>
  <r>
    <x v="1"/>
    <x v="1"/>
    <n v="4112000234"/>
    <x v="10"/>
    <s v="06MACPNPL"/>
    <s v="MACCAW DRINK PINEAPPLE 1LTR X 10PCS"/>
    <n v="90"/>
    <n v="359"/>
    <n v="269"/>
    <n v="35"/>
    <n v="900465.11"/>
    <n v="67534.880000000005"/>
    <n v="3347.45"/>
    <x v="1"/>
    <x v="1"/>
    <x v="0"/>
    <x v="1"/>
    <x v="12"/>
    <x v="12"/>
    <x v="1"/>
    <x v="0"/>
    <x v="0"/>
  </r>
  <r>
    <x v="1"/>
    <x v="1"/>
    <n v="4112000234"/>
    <x v="10"/>
    <s v="07NPBCTL"/>
    <s v="FRUTTA PET BOTTLE  COCKTAIL 500ML (12PCS)"/>
    <n v="33"/>
    <n v="114"/>
    <n v="81"/>
    <n v="747"/>
    <n v="83720.929999999993"/>
    <n v="6279.07"/>
    <n v="1033.5899999999999"/>
    <x v="1"/>
    <x v="1"/>
    <x v="0"/>
    <x v="1"/>
    <x v="6"/>
    <x v="6"/>
    <x v="0"/>
    <x v="0"/>
    <x v="1"/>
  </r>
  <r>
    <x v="1"/>
    <x v="1"/>
    <n v="4112000234"/>
    <x v="10"/>
    <s v="07NPBORG"/>
    <s v="FRUTTA PET BOTTLE  ORANGE 500ML (12PCS)"/>
    <n v="33"/>
    <n v="120"/>
    <n v="87"/>
    <n v="985"/>
    <n v="89302.33"/>
    <n v="6697.67"/>
    <n v="1026.46"/>
    <x v="1"/>
    <x v="1"/>
    <x v="0"/>
    <x v="1"/>
    <x v="7"/>
    <x v="7"/>
    <x v="0"/>
    <x v="0"/>
    <x v="1"/>
  </r>
  <r>
    <x v="1"/>
    <x v="1"/>
    <n v="4112000234"/>
    <x v="10"/>
    <s v="07NPBPPL"/>
    <s v="FRUTTA PET BOTTLE PINEAPPLE 500ML (12PCS)"/>
    <n v="0"/>
    <n v="2"/>
    <n v="2"/>
    <n v="1572"/>
    <n v="0"/>
    <n v="0"/>
    <n v="0"/>
    <x v="1"/>
    <x v="1"/>
    <x v="0"/>
    <x v="1"/>
    <x v="13"/>
    <x v="13"/>
    <x v="0"/>
    <x v="0"/>
    <x v="1"/>
  </r>
  <r>
    <x v="1"/>
    <x v="1"/>
    <n v="4112000237"/>
    <x v="141"/>
    <s v="03CSAPPLE"/>
    <s v="CALIFORNIA SUN APPLE X 40PCS"/>
    <n v="0"/>
    <n v="6"/>
    <n v="6"/>
    <n v="155"/>
    <n v="15069.78"/>
    <n v="1130.23"/>
    <n v="2511.63"/>
    <x v="1"/>
    <x v="1"/>
    <x v="0"/>
    <x v="1"/>
    <x v="15"/>
    <x v="15"/>
    <x v="2"/>
    <x v="0"/>
    <x v="2"/>
  </r>
  <r>
    <x v="1"/>
    <x v="1"/>
    <n v="4112000237"/>
    <x v="141"/>
    <s v="03CSCOCK"/>
    <s v="CALIFORNIA SUN COCKTAIL X 40PCS"/>
    <n v="0"/>
    <n v="1"/>
    <n v="1"/>
    <n v="283"/>
    <n v="2511.63"/>
    <n v="188.37"/>
    <n v="2511.63"/>
    <x v="1"/>
    <x v="1"/>
    <x v="0"/>
    <x v="1"/>
    <x v="8"/>
    <x v="8"/>
    <x v="2"/>
    <x v="0"/>
    <x v="2"/>
  </r>
  <r>
    <x v="1"/>
    <x v="1"/>
    <n v="4112000237"/>
    <x v="141"/>
    <s v="03CSMNG"/>
    <s v="CALIFORNIA SUN MANGO X 40PCS"/>
    <n v="1"/>
    <n v="1"/>
    <n v="0"/>
    <n v="214"/>
    <n v="0"/>
    <n v="0"/>
    <n v="0"/>
    <x v="1"/>
    <x v="1"/>
    <x v="0"/>
    <x v="1"/>
    <x v="9"/>
    <x v="9"/>
    <x v="2"/>
    <x v="0"/>
    <x v="2"/>
  </r>
  <r>
    <x v="1"/>
    <x v="1"/>
    <n v="4112000237"/>
    <x v="141"/>
    <s v="03CSORG"/>
    <s v="CALIFORNIA SUN ORANGE X 40PCS"/>
    <n v="0"/>
    <n v="1"/>
    <n v="1"/>
    <n v="35"/>
    <n v="2511.63"/>
    <n v="188.37"/>
    <n v="2511.63"/>
    <x v="1"/>
    <x v="1"/>
    <x v="0"/>
    <x v="1"/>
    <x v="10"/>
    <x v="10"/>
    <x v="2"/>
    <x v="0"/>
    <x v="2"/>
  </r>
  <r>
    <x v="1"/>
    <x v="1"/>
    <n v="4112000237"/>
    <x v="141"/>
    <s v="03CSPNPL"/>
    <s v="CALIFORNIA SUN  PINEAPPLE X 40PCS"/>
    <n v="0"/>
    <n v="6"/>
    <n v="6"/>
    <n v="1"/>
    <n v="15069.78"/>
    <n v="1130.23"/>
    <n v="2511.63"/>
    <x v="1"/>
    <x v="1"/>
    <x v="0"/>
    <x v="1"/>
    <x v="11"/>
    <x v="11"/>
    <x v="2"/>
    <x v="0"/>
    <x v="2"/>
  </r>
  <r>
    <x v="1"/>
    <x v="1"/>
    <n v="4112000237"/>
    <x v="141"/>
    <s v="05CNCTAPPLE"/>
    <s v="FRUTTA NATURAL APPLE JUICE 1LTR X 10PCS"/>
    <n v="0"/>
    <n v="23"/>
    <n v="23"/>
    <n v="0"/>
    <n v="80000"/>
    <n v="6000"/>
    <n v="3478.26"/>
    <x v="1"/>
    <x v="1"/>
    <x v="0"/>
    <x v="1"/>
    <x v="0"/>
    <x v="0"/>
    <x v="0"/>
    <x v="0"/>
    <x v="0"/>
  </r>
  <r>
    <x v="1"/>
    <x v="1"/>
    <n v="4112000237"/>
    <x v="141"/>
    <s v="05CNCTCOCK"/>
    <s v="FRUTTA NATURAL COCKTAIL 1LTR X 10PCS"/>
    <n v="0"/>
    <n v="23"/>
    <n v="23"/>
    <n v="4"/>
    <n v="80000"/>
    <n v="6000"/>
    <n v="3478.26"/>
    <x v="1"/>
    <x v="1"/>
    <x v="0"/>
    <x v="1"/>
    <x v="14"/>
    <x v="14"/>
    <x v="0"/>
    <x v="0"/>
    <x v="0"/>
  </r>
  <r>
    <x v="1"/>
    <x v="1"/>
    <n v="4112000237"/>
    <x v="141"/>
    <s v="05CNCTORG"/>
    <s v="FRUTTA NATURAL ORANGE 1LTR X 10PCS"/>
    <n v="0"/>
    <n v="20"/>
    <n v="20"/>
    <n v="-60"/>
    <n v="80000"/>
    <n v="6000"/>
    <n v="4000"/>
    <x v="1"/>
    <x v="1"/>
    <x v="0"/>
    <x v="1"/>
    <x v="1"/>
    <x v="1"/>
    <x v="0"/>
    <x v="0"/>
    <x v="0"/>
  </r>
  <r>
    <x v="1"/>
    <x v="1"/>
    <n v="4112000237"/>
    <x v="141"/>
    <s v="05CNCTPNPL"/>
    <s v="FRUTTA NATURAL PINEAPPLE 1LTR X 10PCS"/>
    <n v="0"/>
    <n v="20"/>
    <n v="20"/>
    <n v="0"/>
    <n v="80000"/>
    <n v="6000"/>
    <n v="4000"/>
    <x v="1"/>
    <x v="1"/>
    <x v="0"/>
    <x v="1"/>
    <x v="18"/>
    <x v="18"/>
    <x v="0"/>
    <x v="0"/>
    <x v="0"/>
  </r>
  <r>
    <x v="1"/>
    <x v="1"/>
    <n v="4112000237"/>
    <x v="141"/>
    <s v="06MACCRNBRY"/>
    <s v="MACCAW DRINK CRANBERRY 1LTR X 10PCS"/>
    <n v="0"/>
    <n v="9"/>
    <n v="9"/>
    <n v="24"/>
    <n v="33488.370000000003"/>
    <n v="2511.63"/>
    <n v="3720.93"/>
    <x v="1"/>
    <x v="1"/>
    <x v="0"/>
    <x v="1"/>
    <x v="3"/>
    <x v="3"/>
    <x v="1"/>
    <x v="0"/>
    <x v="0"/>
  </r>
  <r>
    <x v="1"/>
    <x v="1"/>
    <n v="4112000237"/>
    <x v="141"/>
    <s v="06MACORAGE"/>
    <s v="MACCAW DRINK ORANGE 1LTR X 10PCS"/>
    <n v="0"/>
    <n v="9"/>
    <n v="9"/>
    <n v="0"/>
    <n v="33488.370000000003"/>
    <n v="2511.63"/>
    <n v="3720.93"/>
    <x v="1"/>
    <x v="1"/>
    <x v="0"/>
    <x v="1"/>
    <x v="19"/>
    <x v="19"/>
    <x v="1"/>
    <x v="0"/>
    <x v="0"/>
  </r>
  <r>
    <x v="1"/>
    <x v="1"/>
    <n v="4112000237"/>
    <x v="141"/>
    <s v="06MACPNPL"/>
    <s v="MACCAW DRINK PINEAPPLE 1LTR X 10PCS"/>
    <n v="0"/>
    <n v="10"/>
    <n v="10"/>
    <n v="35"/>
    <n v="33488.370000000003"/>
    <n v="2511.63"/>
    <n v="3348.84"/>
    <x v="1"/>
    <x v="1"/>
    <x v="0"/>
    <x v="1"/>
    <x v="12"/>
    <x v="12"/>
    <x v="1"/>
    <x v="0"/>
    <x v="0"/>
  </r>
  <r>
    <x v="1"/>
    <x v="1"/>
    <n v="4112000237"/>
    <x v="141"/>
    <s v="07NPBBKT"/>
    <s v="FRUTTA PET BOTTLE BLACKCURRENT 500ML (12PCS)"/>
    <n v="0"/>
    <n v="8"/>
    <n v="8"/>
    <n v="777"/>
    <n v="6697.67"/>
    <n v="502.33"/>
    <n v="837.21"/>
    <x v="1"/>
    <x v="1"/>
    <x v="0"/>
    <x v="1"/>
    <x v="5"/>
    <x v="5"/>
    <x v="0"/>
    <x v="0"/>
    <x v="1"/>
  </r>
  <r>
    <x v="1"/>
    <x v="1"/>
    <n v="4112000237"/>
    <x v="141"/>
    <s v="07NPBCTL"/>
    <s v="FRUTTA PET BOTTLE  COCKTAIL 500ML (12PCS)"/>
    <n v="0"/>
    <n v="5"/>
    <n v="5"/>
    <n v="747"/>
    <n v="5581.4"/>
    <n v="418.6"/>
    <n v="1116.28"/>
    <x v="1"/>
    <x v="1"/>
    <x v="0"/>
    <x v="1"/>
    <x v="6"/>
    <x v="6"/>
    <x v="0"/>
    <x v="0"/>
    <x v="1"/>
  </r>
  <r>
    <x v="1"/>
    <x v="1"/>
    <n v="4112000237"/>
    <x v="141"/>
    <s v="07NPBORG"/>
    <s v="FRUTTA PET BOTTLE  ORANGE 500ML (12PCS)"/>
    <n v="0"/>
    <n v="6"/>
    <n v="6"/>
    <n v="985"/>
    <n v="6697.67"/>
    <n v="502.33"/>
    <n v="1116.28"/>
    <x v="1"/>
    <x v="1"/>
    <x v="0"/>
    <x v="1"/>
    <x v="7"/>
    <x v="7"/>
    <x v="0"/>
    <x v="0"/>
    <x v="1"/>
  </r>
  <r>
    <x v="1"/>
    <x v="1"/>
    <n v="4112000237"/>
    <x v="141"/>
    <s v="07NPBPPL"/>
    <s v="FRUTTA PET BOTTLE PINEAPPLE 500ML (12PCS)"/>
    <n v="0"/>
    <n v="6"/>
    <n v="6"/>
    <n v="1572"/>
    <n v="6697.67"/>
    <n v="502.33"/>
    <n v="1116.28"/>
    <x v="1"/>
    <x v="1"/>
    <x v="0"/>
    <x v="1"/>
    <x v="13"/>
    <x v="13"/>
    <x v="0"/>
    <x v="0"/>
    <x v="1"/>
  </r>
  <r>
    <x v="1"/>
    <x v="1"/>
    <n v="4112000243"/>
    <x v="12"/>
    <s v="03CSAPPLE"/>
    <s v="CALIFORNIA SUN APPLE X 40PCS"/>
    <n v="3"/>
    <n v="70"/>
    <n v="67"/>
    <n v="155"/>
    <n v="159865.12"/>
    <n v="11989.88"/>
    <n v="2386.0500000000002"/>
    <x v="1"/>
    <x v="1"/>
    <x v="0"/>
    <x v="1"/>
    <x v="15"/>
    <x v="15"/>
    <x v="2"/>
    <x v="0"/>
    <x v="2"/>
  </r>
  <r>
    <x v="1"/>
    <x v="1"/>
    <n v="4112000243"/>
    <x v="12"/>
    <s v="03CSPNPL"/>
    <s v="CALIFORNIA SUN  PINEAPPLE X 40PCS"/>
    <n v="0"/>
    <n v="56"/>
    <n v="56"/>
    <n v="1"/>
    <n v="133618.6"/>
    <n v="10021.4"/>
    <n v="2386.0500000000002"/>
    <x v="1"/>
    <x v="1"/>
    <x v="0"/>
    <x v="1"/>
    <x v="11"/>
    <x v="11"/>
    <x v="2"/>
    <x v="0"/>
    <x v="2"/>
  </r>
  <r>
    <x v="1"/>
    <x v="1"/>
    <n v="4112000243"/>
    <x v="12"/>
    <s v="06MACCRNBRY"/>
    <s v="MACCAW DRINK CRANBERRY 1LTR X 10PCS"/>
    <n v="0"/>
    <n v="17"/>
    <n v="17"/>
    <n v="24"/>
    <n v="60093.02"/>
    <n v="4506.9799999999996"/>
    <n v="3534.88"/>
    <x v="1"/>
    <x v="1"/>
    <x v="0"/>
    <x v="1"/>
    <x v="3"/>
    <x v="3"/>
    <x v="1"/>
    <x v="0"/>
    <x v="0"/>
  </r>
  <r>
    <x v="1"/>
    <x v="1"/>
    <n v="4112000243"/>
    <x v="12"/>
    <s v="06MACORAGE"/>
    <s v="MACCAW DRINK ORANGE 1LTR X 10PCS"/>
    <n v="0"/>
    <n v="20"/>
    <n v="20"/>
    <n v="0"/>
    <n v="70697.67"/>
    <n v="5302.33"/>
    <n v="3534.88"/>
    <x v="1"/>
    <x v="1"/>
    <x v="0"/>
    <x v="1"/>
    <x v="19"/>
    <x v="19"/>
    <x v="1"/>
    <x v="0"/>
    <x v="0"/>
  </r>
  <r>
    <x v="1"/>
    <x v="1"/>
    <n v="4112000243"/>
    <x v="12"/>
    <s v="06MACPNPL"/>
    <s v="MACCAW DRINK PINEAPPLE 1LTR X 10PCS"/>
    <n v="0"/>
    <n v="10"/>
    <n v="10"/>
    <n v="35"/>
    <n v="35348.839999999997"/>
    <n v="2651.16"/>
    <n v="3534.88"/>
    <x v="1"/>
    <x v="1"/>
    <x v="0"/>
    <x v="1"/>
    <x v="12"/>
    <x v="12"/>
    <x v="1"/>
    <x v="0"/>
    <x v="0"/>
  </r>
  <r>
    <x v="1"/>
    <x v="1"/>
    <n v="4112000243"/>
    <x v="12"/>
    <s v="07NPBBKT"/>
    <s v="FRUTTA PET BOTTLE BLACKCURRENT 500ML (12PCS)"/>
    <n v="0"/>
    <n v="10"/>
    <n v="10"/>
    <n v="777"/>
    <n v="11488.37"/>
    <n v="861.63"/>
    <n v="1148.8399999999999"/>
    <x v="1"/>
    <x v="1"/>
    <x v="0"/>
    <x v="1"/>
    <x v="5"/>
    <x v="5"/>
    <x v="0"/>
    <x v="0"/>
    <x v="1"/>
  </r>
  <r>
    <x v="1"/>
    <x v="1"/>
    <n v="4112000243"/>
    <x v="12"/>
    <s v="07NPBCTL"/>
    <s v="FRUTTA PET BOTTLE  COCKTAIL 500ML (12PCS)"/>
    <n v="0"/>
    <n v="40"/>
    <n v="40"/>
    <n v="747"/>
    <n v="45953.49"/>
    <n v="3446.51"/>
    <n v="1148.8399999999999"/>
    <x v="1"/>
    <x v="1"/>
    <x v="0"/>
    <x v="1"/>
    <x v="6"/>
    <x v="6"/>
    <x v="0"/>
    <x v="0"/>
    <x v="1"/>
  </r>
  <r>
    <x v="1"/>
    <x v="1"/>
    <n v="4112000252"/>
    <x v="13"/>
    <s v="05CNCTAPPLE"/>
    <s v="FRUTTA NATURAL APPLE JUICE 1LTR X 10PCS"/>
    <n v="0"/>
    <n v="25"/>
    <n v="25"/>
    <n v="0"/>
    <n v="100000"/>
    <n v="7500"/>
    <n v="4000"/>
    <x v="1"/>
    <x v="1"/>
    <x v="0"/>
    <x v="1"/>
    <x v="0"/>
    <x v="0"/>
    <x v="0"/>
    <x v="0"/>
    <x v="0"/>
  </r>
  <r>
    <x v="1"/>
    <x v="1"/>
    <n v="4112000252"/>
    <x v="13"/>
    <s v="05CNCTCOCK"/>
    <s v="FRUTTA NATURAL COCKTAIL 1LTR X 10PCS"/>
    <n v="0"/>
    <n v="31"/>
    <n v="31"/>
    <n v="4"/>
    <n v="100000"/>
    <n v="7500"/>
    <n v="3225.81"/>
    <x v="1"/>
    <x v="1"/>
    <x v="0"/>
    <x v="1"/>
    <x v="14"/>
    <x v="14"/>
    <x v="0"/>
    <x v="0"/>
    <x v="0"/>
  </r>
  <r>
    <x v="1"/>
    <x v="1"/>
    <n v="4112000252"/>
    <x v="13"/>
    <s v="05CNCTORG"/>
    <s v="FRUTTA NATURAL ORANGE 1LTR X 10PCS"/>
    <n v="0"/>
    <n v="56"/>
    <n v="56"/>
    <n v="-60"/>
    <n v="200000"/>
    <n v="15000"/>
    <n v="3571.43"/>
    <x v="1"/>
    <x v="1"/>
    <x v="0"/>
    <x v="1"/>
    <x v="1"/>
    <x v="1"/>
    <x v="0"/>
    <x v="0"/>
    <x v="0"/>
  </r>
  <r>
    <x v="1"/>
    <x v="1"/>
    <n v="4112000252"/>
    <x v="13"/>
    <s v="05CNCTPNPL"/>
    <s v="FRUTTA NATURAL PINEAPPLE 1LTR X 10PCS"/>
    <n v="0"/>
    <n v="50"/>
    <n v="50"/>
    <n v="0"/>
    <n v="200000"/>
    <n v="15000"/>
    <n v="4000"/>
    <x v="1"/>
    <x v="1"/>
    <x v="0"/>
    <x v="1"/>
    <x v="18"/>
    <x v="18"/>
    <x v="0"/>
    <x v="0"/>
    <x v="0"/>
  </r>
  <r>
    <x v="1"/>
    <x v="1"/>
    <n v="4112000252"/>
    <x v="13"/>
    <s v="06MACCRNBRY"/>
    <s v="MACCAW DRINK CRANBERRY 1LTR X 10PCS"/>
    <n v="0"/>
    <n v="27"/>
    <n v="27"/>
    <n v="24"/>
    <n v="93023.25"/>
    <n v="6976.74"/>
    <n v="3445.31"/>
    <x v="1"/>
    <x v="1"/>
    <x v="0"/>
    <x v="1"/>
    <x v="3"/>
    <x v="3"/>
    <x v="1"/>
    <x v="0"/>
    <x v="0"/>
  </r>
  <r>
    <x v="1"/>
    <x v="1"/>
    <n v="4112000252"/>
    <x v="13"/>
    <s v="06MACORAGE"/>
    <s v="MACCAW DRINK ORANGE 1LTR X 10PCS"/>
    <n v="0"/>
    <n v="42"/>
    <n v="42"/>
    <n v="0"/>
    <n v="148837.21"/>
    <n v="11162.79"/>
    <n v="3543.74"/>
    <x v="1"/>
    <x v="1"/>
    <x v="0"/>
    <x v="1"/>
    <x v="19"/>
    <x v="19"/>
    <x v="1"/>
    <x v="0"/>
    <x v="0"/>
  </r>
  <r>
    <x v="1"/>
    <x v="1"/>
    <n v="4112000252"/>
    <x v="13"/>
    <s v="06MACPNPL"/>
    <s v="MACCAW DRINK PINEAPPLE 1LTR X 10PCS"/>
    <n v="0"/>
    <n v="39"/>
    <n v="39"/>
    <n v="35"/>
    <n v="130232.56"/>
    <n v="9767.44"/>
    <n v="3339.3"/>
    <x v="1"/>
    <x v="1"/>
    <x v="0"/>
    <x v="1"/>
    <x v="12"/>
    <x v="12"/>
    <x v="1"/>
    <x v="0"/>
    <x v="0"/>
  </r>
  <r>
    <x v="1"/>
    <x v="1"/>
    <n v="4112000265"/>
    <x v="14"/>
    <s v="03CSAPPLE"/>
    <s v="CALIFORNIA SUN APPLE X 40PCS"/>
    <n v="0"/>
    <n v="4"/>
    <n v="4"/>
    <n v="155"/>
    <n v="10046.52"/>
    <n v="753.49"/>
    <n v="2511.63"/>
    <x v="1"/>
    <x v="1"/>
    <x v="0"/>
    <x v="1"/>
    <x v="15"/>
    <x v="15"/>
    <x v="2"/>
    <x v="0"/>
    <x v="2"/>
  </r>
  <r>
    <x v="1"/>
    <x v="1"/>
    <n v="4112000265"/>
    <x v="14"/>
    <s v="03CSCOCK"/>
    <s v="CALIFORNIA SUN COCKTAIL X 40PCS"/>
    <n v="0"/>
    <n v="4"/>
    <n v="4"/>
    <n v="283"/>
    <n v="10046.52"/>
    <n v="753.49"/>
    <n v="2511.63"/>
    <x v="1"/>
    <x v="1"/>
    <x v="0"/>
    <x v="1"/>
    <x v="8"/>
    <x v="8"/>
    <x v="2"/>
    <x v="0"/>
    <x v="2"/>
  </r>
  <r>
    <x v="1"/>
    <x v="1"/>
    <n v="4112000265"/>
    <x v="14"/>
    <s v="03CSORG"/>
    <s v="CALIFORNIA SUN ORANGE X 40PCS"/>
    <n v="0"/>
    <n v="4"/>
    <n v="4"/>
    <n v="35"/>
    <n v="10046.52"/>
    <n v="753.49"/>
    <n v="2511.63"/>
    <x v="1"/>
    <x v="1"/>
    <x v="0"/>
    <x v="1"/>
    <x v="10"/>
    <x v="10"/>
    <x v="2"/>
    <x v="0"/>
    <x v="2"/>
  </r>
  <r>
    <x v="1"/>
    <x v="1"/>
    <n v="4112000265"/>
    <x v="14"/>
    <s v="03CSPNPL"/>
    <s v="CALIFORNIA SUN  PINEAPPLE X 40PCS"/>
    <n v="0"/>
    <n v="4"/>
    <n v="4"/>
    <n v="1"/>
    <n v="10046.52"/>
    <n v="753.49"/>
    <n v="2511.63"/>
    <x v="1"/>
    <x v="1"/>
    <x v="0"/>
    <x v="1"/>
    <x v="11"/>
    <x v="11"/>
    <x v="2"/>
    <x v="0"/>
    <x v="2"/>
  </r>
  <r>
    <x v="1"/>
    <x v="1"/>
    <n v="4112000265"/>
    <x v="14"/>
    <s v="05CNCTAPPLE"/>
    <s v="FRUTTA NATURAL APPLE JUICE 1LTR X 10PCS"/>
    <n v="0"/>
    <n v="10"/>
    <n v="10"/>
    <n v="0"/>
    <n v="40000"/>
    <n v="3000"/>
    <n v="4000"/>
    <x v="1"/>
    <x v="1"/>
    <x v="0"/>
    <x v="1"/>
    <x v="0"/>
    <x v="0"/>
    <x v="0"/>
    <x v="0"/>
    <x v="0"/>
  </r>
  <r>
    <x v="1"/>
    <x v="1"/>
    <n v="4112000265"/>
    <x v="14"/>
    <s v="05CNCTCOCK"/>
    <s v="FRUTTA NATURAL COCKTAIL 1LTR X 10PCS"/>
    <n v="0"/>
    <n v="12"/>
    <n v="12"/>
    <n v="4"/>
    <n v="40000"/>
    <n v="3000"/>
    <n v="3333.33"/>
    <x v="1"/>
    <x v="1"/>
    <x v="0"/>
    <x v="1"/>
    <x v="14"/>
    <x v="14"/>
    <x v="0"/>
    <x v="0"/>
    <x v="0"/>
  </r>
  <r>
    <x v="1"/>
    <x v="1"/>
    <n v="4112000265"/>
    <x v="14"/>
    <s v="05CNCTPNPL"/>
    <s v="FRUTTA NATURAL PINEAPPLE 1LTR X 10PCS"/>
    <n v="0"/>
    <n v="8"/>
    <n v="8"/>
    <n v="0"/>
    <n v="32000"/>
    <n v="2400"/>
    <n v="4000"/>
    <x v="1"/>
    <x v="1"/>
    <x v="0"/>
    <x v="1"/>
    <x v="18"/>
    <x v="18"/>
    <x v="0"/>
    <x v="0"/>
    <x v="0"/>
  </r>
  <r>
    <x v="1"/>
    <x v="1"/>
    <n v="4112000265"/>
    <x v="14"/>
    <s v="06MACORAGE"/>
    <s v="MACCAW DRINK ORANGE 1LTR X 10PCS"/>
    <n v="0"/>
    <n v="8"/>
    <n v="8"/>
    <n v="0"/>
    <n v="29767.439999999999"/>
    <n v="2232.56"/>
    <n v="3720.93"/>
    <x v="1"/>
    <x v="1"/>
    <x v="0"/>
    <x v="1"/>
    <x v="19"/>
    <x v="19"/>
    <x v="1"/>
    <x v="0"/>
    <x v="0"/>
  </r>
  <r>
    <x v="1"/>
    <x v="1"/>
    <n v="4112000265"/>
    <x v="14"/>
    <s v="06MACPNPL"/>
    <s v="MACCAW DRINK PINEAPPLE 1LTR X 10PCS"/>
    <n v="0"/>
    <n v="9"/>
    <n v="9"/>
    <n v="35"/>
    <n v="29767.439999999999"/>
    <n v="2232.56"/>
    <n v="3307.49"/>
    <x v="1"/>
    <x v="1"/>
    <x v="0"/>
    <x v="1"/>
    <x v="12"/>
    <x v="12"/>
    <x v="1"/>
    <x v="0"/>
    <x v="0"/>
  </r>
  <r>
    <x v="1"/>
    <x v="1"/>
    <n v="4112000265"/>
    <x v="14"/>
    <s v="07NPBBKT"/>
    <s v="FRUTTA PET BOTTLE BLACKCURRENT 500ML (12PCS)"/>
    <n v="0"/>
    <n v="4"/>
    <n v="4"/>
    <n v="777"/>
    <n v="4465.12"/>
    <n v="334.88"/>
    <n v="1116.28"/>
    <x v="1"/>
    <x v="1"/>
    <x v="0"/>
    <x v="1"/>
    <x v="5"/>
    <x v="5"/>
    <x v="0"/>
    <x v="0"/>
    <x v="1"/>
  </r>
  <r>
    <x v="1"/>
    <x v="1"/>
    <n v="4112000265"/>
    <x v="14"/>
    <s v="07NPBCTL"/>
    <s v="FRUTTA PET BOTTLE  COCKTAIL 500ML (12PCS)"/>
    <n v="0"/>
    <n v="5"/>
    <n v="5"/>
    <n v="747"/>
    <n v="4465.12"/>
    <n v="334.88"/>
    <n v="893.02"/>
    <x v="1"/>
    <x v="1"/>
    <x v="0"/>
    <x v="1"/>
    <x v="6"/>
    <x v="6"/>
    <x v="0"/>
    <x v="0"/>
    <x v="1"/>
  </r>
  <r>
    <x v="1"/>
    <x v="1"/>
    <n v="4112000265"/>
    <x v="14"/>
    <s v="07NPBORG"/>
    <s v="FRUTTA PET BOTTLE  ORANGE 500ML (12PCS)"/>
    <n v="0"/>
    <n v="4"/>
    <n v="4"/>
    <n v="985"/>
    <n v="4465.12"/>
    <n v="334.88"/>
    <n v="1116.28"/>
    <x v="1"/>
    <x v="1"/>
    <x v="0"/>
    <x v="1"/>
    <x v="7"/>
    <x v="7"/>
    <x v="0"/>
    <x v="0"/>
    <x v="1"/>
  </r>
  <r>
    <x v="1"/>
    <x v="1"/>
    <n v="4112000265"/>
    <x v="14"/>
    <s v="07NPBPPL"/>
    <s v="FRUTTA PET BOTTLE PINEAPPLE 500ML (12PCS)"/>
    <n v="0"/>
    <n v="4"/>
    <n v="4"/>
    <n v="1572"/>
    <n v="4465.12"/>
    <n v="334.88"/>
    <n v="1116.28"/>
    <x v="1"/>
    <x v="1"/>
    <x v="0"/>
    <x v="1"/>
    <x v="13"/>
    <x v="13"/>
    <x v="0"/>
    <x v="0"/>
    <x v="1"/>
  </r>
  <r>
    <x v="1"/>
    <x v="1"/>
    <n v="4112000271"/>
    <x v="15"/>
    <s v="03CSAPPLE"/>
    <s v="CALIFORNIA SUN APPLE X 40PCS"/>
    <n v="15"/>
    <n v="164"/>
    <n v="149"/>
    <n v="155"/>
    <n v="391072.85"/>
    <n v="29330.46"/>
    <n v="2624.65"/>
    <x v="1"/>
    <x v="1"/>
    <x v="0"/>
    <x v="1"/>
    <x v="15"/>
    <x v="15"/>
    <x v="2"/>
    <x v="0"/>
    <x v="2"/>
  </r>
  <r>
    <x v="1"/>
    <x v="1"/>
    <n v="4112000271"/>
    <x v="15"/>
    <s v="03CSCOCK"/>
    <s v="CALIFORNIA SUN COCKTAIL X 40PCS"/>
    <n v="15"/>
    <n v="173"/>
    <n v="158"/>
    <n v="283"/>
    <n v="414694.7"/>
    <n v="31102.1"/>
    <n v="2624.65"/>
    <x v="1"/>
    <x v="1"/>
    <x v="0"/>
    <x v="1"/>
    <x v="8"/>
    <x v="8"/>
    <x v="2"/>
    <x v="0"/>
    <x v="2"/>
  </r>
  <r>
    <x v="1"/>
    <x v="1"/>
    <n v="4112000271"/>
    <x v="15"/>
    <s v="03CSMNG"/>
    <s v="CALIFORNIA SUN MANGO X 40PCS"/>
    <n v="20"/>
    <n v="115"/>
    <n v="95"/>
    <n v="214"/>
    <n v="249341.75"/>
    <n v="18700.63"/>
    <n v="2624.65"/>
    <x v="1"/>
    <x v="1"/>
    <x v="0"/>
    <x v="1"/>
    <x v="9"/>
    <x v="9"/>
    <x v="2"/>
    <x v="0"/>
    <x v="2"/>
  </r>
  <r>
    <x v="1"/>
    <x v="1"/>
    <n v="4112000271"/>
    <x v="15"/>
    <s v="03CSORG"/>
    <s v="CALIFORNIA SUN ORANGE X 40PCS"/>
    <n v="26"/>
    <n v="147"/>
    <n v="121"/>
    <n v="35"/>
    <n v="317582.65000000002"/>
    <n v="23818.7"/>
    <n v="2624.65"/>
    <x v="1"/>
    <x v="1"/>
    <x v="0"/>
    <x v="1"/>
    <x v="10"/>
    <x v="10"/>
    <x v="2"/>
    <x v="0"/>
    <x v="2"/>
  </r>
  <r>
    <x v="1"/>
    <x v="1"/>
    <n v="4112000271"/>
    <x v="15"/>
    <s v="03CSPNPL"/>
    <s v="CALIFORNIA SUN  PINEAPPLE X 40PCS"/>
    <n v="14"/>
    <n v="154"/>
    <n v="140"/>
    <n v="1"/>
    <n v="367451"/>
    <n v="27558.83"/>
    <n v="2624.65"/>
    <x v="1"/>
    <x v="1"/>
    <x v="0"/>
    <x v="1"/>
    <x v="11"/>
    <x v="11"/>
    <x v="2"/>
    <x v="0"/>
    <x v="2"/>
  </r>
  <r>
    <x v="1"/>
    <x v="1"/>
    <n v="4112000271"/>
    <x v="15"/>
    <s v="03CSSBRY"/>
    <s v="CALIFORNIA SUN STRAWBERRY X 40PCS"/>
    <n v="11"/>
    <n v="139"/>
    <n v="128"/>
    <n v="244"/>
    <n v="335955.20000000001"/>
    <n v="25196.639999999999"/>
    <n v="2624.65"/>
    <x v="1"/>
    <x v="1"/>
    <x v="0"/>
    <x v="1"/>
    <x v="16"/>
    <x v="16"/>
    <x v="2"/>
    <x v="0"/>
    <x v="2"/>
  </r>
  <r>
    <x v="1"/>
    <x v="1"/>
    <n v="4112000271"/>
    <x v="15"/>
    <s v="05CNCTAPPLE"/>
    <s v="FRUTTA NATURAL APPLE JUICE 1LTR X 10PCS"/>
    <n v="21"/>
    <n v="111"/>
    <n v="90"/>
    <n v="0"/>
    <n v="355891.63"/>
    <n v="26691.87"/>
    <n v="3954.35"/>
    <x v="1"/>
    <x v="1"/>
    <x v="0"/>
    <x v="1"/>
    <x v="0"/>
    <x v="0"/>
    <x v="0"/>
    <x v="0"/>
    <x v="0"/>
  </r>
  <r>
    <x v="1"/>
    <x v="1"/>
    <n v="4112000271"/>
    <x v="15"/>
    <s v="05CNCTCOCK"/>
    <s v="FRUTTA NATURAL COCKTAIL 1LTR X 10PCS"/>
    <n v="1"/>
    <n v="143"/>
    <n v="142"/>
    <n v="4"/>
    <n v="565477.02"/>
    <n v="42410.78"/>
    <n v="3982.23"/>
    <x v="1"/>
    <x v="1"/>
    <x v="0"/>
    <x v="1"/>
    <x v="14"/>
    <x v="14"/>
    <x v="0"/>
    <x v="0"/>
    <x v="0"/>
  </r>
  <r>
    <x v="1"/>
    <x v="1"/>
    <n v="4112000271"/>
    <x v="15"/>
    <s v="05CNCTORG"/>
    <s v="FRUTTA NATURAL ORANGE 1LTR X 10PCS"/>
    <n v="79"/>
    <n v="138"/>
    <n v="59"/>
    <n v="-60"/>
    <n v="256035.9"/>
    <n v="19202.689999999999"/>
    <n v="4339.59"/>
    <x v="1"/>
    <x v="1"/>
    <x v="0"/>
    <x v="1"/>
    <x v="1"/>
    <x v="1"/>
    <x v="0"/>
    <x v="0"/>
    <x v="0"/>
  </r>
  <r>
    <x v="1"/>
    <x v="1"/>
    <n v="4112000271"/>
    <x v="15"/>
    <s v="05CNCTPNPL"/>
    <s v="FRUTTA NATURAL PINEAPPLE 1LTR X 10PCS"/>
    <n v="0"/>
    <n v="63"/>
    <n v="63"/>
    <n v="0"/>
    <n v="254061.12"/>
    <n v="19054.580000000002"/>
    <n v="4032.72"/>
    <x v="1"/>
    <x v="1"/>
    <x v="0"/>
    <x v="1"/>
    <x v="18"/>
    <x v="18"/>
    <x v="0"/>
    <x v="0"/>
    <x v="0"/>
  </r>
  <r>
    <x v="1"/>
    <x v="1"/>
    <n v="4112000271"/>
    <x v="15"/>
    <s v="06MACCRNBRY"/>
    <s v="MACCAW DRINK CRANBERRY 1LTR X 10PCS"/>
    <n v="13"/>
    <n v="125"/>
    <n v="112"/>
    <n v="24"/>
    <n v="382112.64"/>
    <n v="28658.45"/>
    <n v="3411.72"/>
    <x v="1"/>
    <x v="1"/>
    <x v="0"/>
    <x v="1"/>
    <x v="3"/>
    <x v="3"/>
    <x v="1"/>
    <x v="0"/>
    <x v="0"/>
  </r>
  <r>
    <x v="1"/>
    <x v="1"/>
    <n v="4112000271"/>
    <x v="15"/>
    <s v="06MACORAGE"/>
    <s v="MACCAW DRINK ORANGE 1LTR X 10PCS"/>
    <n v="41"/>
    <n v="44"/>
    <n v="3"/>
    <n v="0"/>
    <n v="10235.16"/>
    <n v="767.64"/>
    <n v="3411.72"/>
    <x v="1"/>
    <x v="1"/>
    <x v="0"/>
    <x v="1"/>
    <x v="19"/>
    <x v="19"/>
    <x v="1"/>
    <x v="0"/>
    <x v="0"/>
  </r>
  <r>
    <x v="1"/>
    <x v="1"/>
    <n v="4112000271"/>
    <x v="15"/>
    <s v="06MACPNPL"/>
    <s v="MACCAW DRINK PINEAPPLE 1LTR X 10PCS"/>
    <n v="1"/>
    <n v="121"/>
    <n v="120"/>
    <n v="35"/>
    <n v="409406.4"/>
    <n v="30705.48"/>
    <n v="3411.72"/>
    <x v="1"/>
    <x v="1"/>
    <x v="0"/>
    <x v="1"/>
    <x v="12"/>
    <x v="12"/>
    <x v="1"/>
    <x v="0"/>
    <x v="0"/>
  </r>
  <r>
    <x v="1"/>
    <x v="1"/>
    <n v="4112000271"/>
    <x v="15"/>
    <s v="07NPBBKT"/>
    <s v="FRUTTA PET BOTTLE BLACKCURRENT 500ML (12PCS)"/>
    <n v="0"/>
    <n v="108"/>
    <n v="108"/>
    <n v="777"/>
    <n v="126425.31"/>
    <n v="9481.9"/>
    <n v="1170.5999999999999"/>
    <x v="1"/>
    <x v="1"/>
    <x v="0"/>
    <x v="1"/>
    <x v="5"/>
    <x v="5"/>
    <x v="0"/>
    <x v="0"/>
    <x v="1"/>
  </r>
  <r>
    <x v="1"/>
    <x v="1"/>
    <n v="4112000271"/>
    <x v="15"/>
    <s v="07NPBCTL"/>
    <s v="FRUTTA PET BOTTLE  COCKTAIL 500ML (12PCS)"/>
    <n v="10"/>
    <n v="94"/>
    <n v="84"/>
    <n v="747"/>
    <n v="98330.79"/>
    <n v="7374.81"/>
    <n v="1170.5999999999999"/>
    <x v="1"/>
    <x v="1"/>
    <x v="0"/>
    <x v="1"/>
    <x v="6"/>
    <x v="6"/>
    <x v="0"/>
    <x v="0"/>
    <x v="1"/>
  </r>
  <r>
    <x v="1"/>
    <x v="1"/>
    <n v="4112000271"/>
    <x v="15"/>
    <s v="07NPBORG"/>
    <s v="FRUTTA PET BOTTLE  ORANGE 500ML (12PCS)"/>
    <n v="10"/>
    <n v="95"/>
    <n v="85"/>
    <n v="985"/>
    <n v="99501.4"/>
    <n v="7462.6"/>
    <n v="1170.5999999999999"/>
    <x v="1"/>
    <x v="1"/>
    <x v="0"/>
    <x v="1"/>
    <x v="7"/>
    <x v="7"/>
    <x v="0"/>
    <x v="0"/>
    <x v="1"/>
  </r>
  <r>
    <x v="1"/>
    <x v="1"/>
    <n v="4112000271"/>
    <x v="15"/>
    <s v="07NPBPPL"/>
    <s v="FRUTTA PET BOTTLE PINEAPPLE 500ML (12PCS)"/>
    <n v="29"/>
    <n v="119"/>
    <n v="90"/>
    <n v="1572"/>
    <n v="105354.42"/>
    <n v="7901.58"/>
    <n v="1170.5999999999999"/>
    <x v="1"/>
    <x v="1"/>
    <x v="0"/>
    <x v="1"/>
    <x v="13"/>
    <x v="13"/>
    <x v="0"/>
    <x v="0"/>
    <x v="1"/>
  </r>
  <r>
    <x v="1"/>
    <x v="1"/>
    <n v="4112000273"/>
    <x v="16"/>
    <s v="05CNCTAPPLE"/>
    <s v="FRUTTA NATURAL APPLE JUICE 1LTR X 10PCS"/>
    <n v="0"/>
    <n v="138"/>
    <n v="138"/>
    <n v="0"/>
    <n v="616186.05000000005"/>
    <n v="46213.95"/>
    <n v="4465.12"/>
    <x v="1"/>
    <x v="1"/>
    <x v="0"/>
    <x v="1"/>
    <x v="0"/>
    <x v="0"/>
    <x v="0"/>
    <x v="0"/>
    <x v="0"/>
  </r>
  <r>
    <x v="1"/>
    <x v="1"/>
    <n v="4112000273"/>
    <x v="16"/>
    <s v="05CNCTCOCK"/>
    <s v="FRUTTA NATURAL COCKTAIL 1LTR X 10PCS"/>
    <n v="0"/>
    <n v="30"/>
    <n v="30"/>
    <n v="4"/>
    <n v="133953.49"/>
    <n v="10046.51"/>
    <n v="4465.12"/>
    <x v="1"/>
    <x v="1"/>
    <x v="0"/>
    <x v="1"/>
    <x v="14"/>
    <x v="14"/>
    <x v="0"/>
    <x v="0"/>
    <x v="0"/>
  </r>
  <r>
    <x v="1"/>
    <x v="1"/>
    <n v="4112000273"/>
    <x v="16"/>
    <s v="05CNCTORG"/>
    <s v="FRUTTA NATURAL ORANGE 1LTR X 10PCS"/>
    <n v="0"/>
    <n v="249"/>
    <n v="249"/>
    <n v="-60"/>
    <n v="1111813.96"/>
    <n v="83386.05"/>
    <n v="4465.12"/>
    <x v="1"/>
    <x v="1"/>
    <x v="0"/>
    <x v="1"/>
    <x v="1"/>
    <x v="1"/>
    <x v="0"/>
    <x v="0"/>
    <x v="0"/>
  </r>
  <r>
    <x v="1"/>
    <x v="1"/>
    <n v="4112000273"/>
    <x v="16"/>
    <s v="05CNCTPNPL"/>
    <s v="FRUTTA NATURAL PINEAPPLE 1LTR X 10PCS"/>
    <n v="74"/>
    <n v="175"/>
    <n v="101"/>
    <n v="0"/>
    <n v="450976.75"/>
    <n v="33823.26"/>
    <n v="4465.12"/>
    <x v="1"/>
    <x v="1"/>
    <x v="0"/>
    <x v="1"/>
    <x v="18"/>
    <x v="18"/>
    <x v="0"/>
    <x v="0"/>
    <x v="0"/>
  </r>
  <r>
    <x v="1"/>
    <x v="1"/>
    <n v="4112000276"/>
    <x v="17"/>
    <s v="03CSAPPLE"/>
    <s v="CALIFORNIA SUN APPLE X 40PCS"/>
    <n v="2"/>
    <n v="15"/>
    <n v="13"/>
    <n v="155"/>
    <n v="32651.19"/>
    <n v="2448.84"/>
    <n v="2511.63"/>
    <x v="1"/>
    <x v="1"/>
    <x v="0"/>
    <x v="1"/>
    <x v="15"/>
    <x v="15"/>
    <x v="2"/>
    <x v="0"/>
    <x v="2"/>
  </r>
  <r>
    <x v="1"/>
    <x v="1"/>
    <n v="4112000276"/>
    <x v="17"/>
    <s v="03CSCOCK"/>
    <s v="CALIFORNIA SUN COCKTAIL X 40PCS"/>
    <n v="0"/>
    <n v="10"/>
    <n v="10"/>
    <n v="283"/>
    <n v="25116.3"/>
    <n v="1883.72"/>
    <n v="2511.63"/>
    <x v="1"/>
    <x v="1"/>
    <x v="0"/>
    <x v="1"/>
    <x v="8"/>
    <x v="8"/>
    <x v="2"/>
    <x v="0"/>
    <x v="2"/>
  </r>
  <r>
    <x v="1"/>
    <x v="1"/>
    <n v="4112000276"/>
    <x v="17"/>
    <s v="03CSMNG"/>
    <s v="CALIFORNIA SUN MANGO X 40PCS"/>
    <n v="0"/>
    <n v="10"/>
    <n v="10"/>
    <n v="214"/>
    <n v="25116.3"/>
    <n v="1883.72"/>
    <n v="2511.63"/>
    <x v="1"/>
    <x v="1"/>
    <x v="0"/>
    <x v="1"/>
    <x v="9"/>
    <x v="9"/>
    <x v="2"/>
    <x v="0"/>
    <x v="2"/>
  </r>
  <r>
    <x v="1"/>
    <x v="1"/>
    <n v="4112000276"/>
    <x v="17"/>
    <s v="03CSORG"/>
    <s v="CALIFORNIA SUN ORANGE X 40PCS"/>
    <n v="0"/>
    <n v="15"/>
    <n v="15"/>
    <n v="35"/>
    <n v="37674.449999999997"/>
    <n v="2825.58"/>
    <n v="2511.63"/>
    <x v="1"/>
    <x v="1"/>
    <x v="0"/>
    <x v="1"/>
    <x v="10"/>
    <x v="10"/>
    <x v="2"/>
    <x v="0"/>
    <x v="2"/>
  </r>
  <r>
    <x v="1"/>
    <x v="1"/>
    <n v="4112000276"/>
    <x v="17"/>
    <s v="03CSPNPL"/>
    <s v="CALIFORNIA SUN  PINEAPPLE X 40PCS"/>
    <n v="0"/>
    <n v="15"/>
    <n v="15"/>
    <n v="1"/>
    <n v="37674.449999999997"/>
    <n v="2825.58"/>
    <n v="2511.63"/>
    <x v="1"/>
    <x v="1"/>
    <x v="0"/>
    <x v="1"/>
    <x v="11"/>
    <x v="11"/>
    <x v="2"/>
    <x v="0"/>
    <x v="2"/>
  </r>
  <r>
    <x v="1"/>
    <x v="1"/>
    <n v="4112000276"/>
    <x v="17"/>
    <s v="03CSSBRY"/>
    <s v="CALIFORNIA SUN STRAWBERRY X 40PCS"/>
    <n v="2"/>
    <n v="10"/>
    <n v="8"/>
    <n v="244"/>
    <n v="20093.04"/>
    <n v="1506.98"/>
    <n v="2511.63"/>
    <x v="1"/>
    <x v="1"/>
    <x v="0"/>
    <x v="1"/>
    <x v="16"/>
    <x v="16"/>
    <x v="2"/>
    <x v="0"/>
    <x v="2"/>
  </r>
  <r>
    <x v="1"/>
    <x v="1"/>
    <n v="4112000276"/>
    <x v="17"/>
    <s v="05CNCTAPPLE"/>
    <s v="FRUTTA NATURAL APPLE JUICE 1LTR X 10PCS"/>
    <n v="0"/>
    <n v="15"/>
    <n v="15"/>
    <n v="0"/>
    <n v="60000"/>
    <n v="4500"/>
    <n v="4000"/>
    <x v="1"/>
    <x v="1"/>
    <x v="0"/>
    <x v="1"/>
    <x v="0"/>
    <x v="0"/>
    <x v="0"/>
    <x v="0"/>
    <x v="0"/>
  </r>
  <r>
    <x v="1"/>
    <x v="1"/>
    <n v="4112000276"/>
    <x v="17"/>
    <s v="05CNCTCOCK"/>
    <s v="FRUTTA NATURAL COCKTAIL 1LTR X 10PCS"/>
    <n v="0"/>
    <n v="12"/>
    <n v="12"/>
    <n v="4"/>
    <n v="40000"/>
    <n v="3000"/>
    <n v="3333.33"/>
    <x v="1"/>
    <x v="1"/>
    <x v="0"/>
    <x v="1"/>
    <x v="14"/>
    <x v="14"/>
    <x v="0"/>
    <x v="0"/>
    <x v="0"/>
  </r>
  <r>
    <x v="1"/>
    <x v="1"/>
    <n v="4112000276"/>
    <x v="17"/>
    <s v="05CNCTORG"/>
    <s v="FRUTTA NATURAL ORANGE 1LTR X 10PCS"/>
    <n v="0"/>
    <n v="17"/>
    <n v="17"/>
    <n v="-60"/>
    <n v="60000"/>
    <n v="4500"/>
    <n v="3529.41"/>
    <x v="1"/>
    <x v="1"/>
    <x v="0"/>
    <x v="1"/>
    <x v="1"/>
    <x v="1"/>
    <x v="0"/>
    <x v="0"/>
    <x v="0"/>
  </r>
  <r>
    <x v="1"/>
    <x v="1"/>
    <n v="4112000276"/>
    <x v="17"/>
    <s v="05CNCTPNPL"/>
    <s v="FRUTTA NATURAL PINEAPPLE 1LTR X 10PCS"/>
    <n v="0"/>
    <n v="15"/>
    <n v="15"/>
    <n v="0"/>
    <n v="60000"/>
    <n v="4500"/>
    <n v="4000"/>
    <x v="1"/>
    <x v="1"/>
    <x v="0"/>
    <x v="1"/>
    <x v="18"/>
    <x v="18"/>
    <x v="0"/>
    <x v="0"/>
    <x v="0"/>
  </r>
  <r>
    <x v="1"/>
    <x v="1"/>
    <n v="4112000276"/>
    <x v="17"/>
    <s v="06MACCRNBRY"/>
    <s v="MACCAW DRINK CRANBERRY 1LTR X 10PCS"/>
    <n v="0"/>
    <n v="15"/>
    <n v="15"/>
    <n v="24"/>
    <n v="55813.95"/>
    <n v="4186.05"/>
    <n v="3720.93"/>
    <x v="1"/>
    <x v="1"/>
    <x v="0"/>
    <x v="1"/>
    <x v="3"/>
    <x v="3"/>
    <x v="1"/>
    <x v="0"/>
    <x v="0"/>
  </r>
  <r>
    <x v="1"/>
    <x v="1"/>
    <n v="4112000276"/>
    <x v="17"/>
    <s v="06MACORAGE"/>
    <s v="MACCAW DRINK ORANGE 1LTR X 10PCS"/>
    <n v="0"/>
    <n v="15"/>
    <n v="15"/>
    <n v="0"/>
    <n v="55813.95"/>
    <n v="4186.05"/>
    <n v="3720.93"/>
    <x v="1"/>
    <x v="1"/>
    <x v="0"/>
    <x v="1"/>
    <x v="19"/>
    <x v="19"/>
    <x v="1"/>
    <x v="0"/>
    <x v="0"/>
  </r>
  <r>
    <x v="1"/>
    <x v="1"/>
    <n v="4112000276"/>
    <x v="17"/>
    <s v="06MACPNPL"/>
    <s v="MACCAW DRINK PINEAPPLE 1LTR X 10PCS"/>
    <n v="0"/>
    <n v="13"/>
    <n v="13"/>
    <n v="35"/>
    <n v="37209.300000000003"/>
    <n v="2790.7"/>
    <n v="2862.25"/>
    <x v="1"/>
    <x v="1"/>
    <x v="0"/>
    <x v="1"/>
    <x v="12"/>
    <x v="12"/>
    <x v="1"/>
    <x v="0"/>
    <x v="0"/>
  </r>
  <r>
    <x v="1"/>
    <x v="1"/>
    <n v="4112000276"/>
    <x v="17"/>
    <s v="07NPBBKT"/>
    <s v="FRUTTA PET BOTTLE BLACKCURRENT 500ML (12PCS)"/>
    <n v="0"/>
    <n v="11"/>
    <n v="11"/>
    <n v="777"/>
    <n v="11162.79"/>
    <n v="837.21"/>
    <n v="1014.8"/>
    <x v="1"/>
    <x v="1"/>
    <x v="0"/>
    <x v="1"/>
    <x v="5"/>
    <x v="5"/>
    <x v="0"/>
    <x v="0"/>
    <x v="1"/>
  </r>
  <r>
    <x v="1"/>
    <x v="1"/>
    <n v="4112000279"/>
    <x v="18"/>
    <s v="03CSAPPLE"/>
    <s v="CALIFORNIA SUN APPLE X 40PCS"/>
    <n v="0"/>
    <n v="7"/>
    <n v="7"/>
    <n v="155"/>
    <n v="17581.41"/>
    <n v="1318.61"/>
    <n v="2511.63"/>
    <x v="1"/>
    <x v="1"/>
    <x v="0"/>
    <x v="1"/>
    <x v="15"/>
    <x v="15"/>
    <x v="2"/>
    <x v="0"/>
    <x v="2"/>
  </r>
  <r>
    <x v="1"/>
    <x v="1"/>
    <n v="4112000279"/>
    <x v="18"/>
    <s v="03CSORG"/>
    <s v="CALIFORNIA SUN ORANGE X 40PCS"/>
    <n v="0"/>
    <n v="2"/>
    <n v="2"/>
    <n v="35"/>
    <n v="5023.26"/>
    <n v="376.74"/>
    <n v="2511.63"/>
    <x v="1"/>
    <x v="1"/>
    <x v="0"/>
    <x v="1"/>
    <x v="10"/>
    <x v="10"/>
    <x v="2"/>
    <x v="0"/>
    <x v="2"/>
  </r>
  <r>
    <x v="1"/>
    <x v="1"/>
    <n v="4112000279"/>
    <x v="18"/>
    <s v="03CSPNPL"/>
    <s v="CALIFORNIA SUN  PINEAPPLE X 40PCS"/>
    <n v="0"/>
    <n v="3"/>
    <n v="3"/>
    <n v="1"/>
    <n v="7534.89"/>
    <n v="565.12"/>
    <n v="2511.63"/>
    <x v="1"/>
    <x v="1"/>
    <x v="0"/>
    <x v="1"/>
    <x v="11"/>
    <x v="11"/>
    <x v="2"/>
    <x v="0"/>
    <x v="2"/>
  </r>
  <r>
    <x v="1"/>
    <x v="1"/>
    <n v="4112000279"/>
    <x v="18"/>
    <s v="05CNCTAPPLE"/>
    <s v="FRUTTA NATURAL APPLE JUICE 1LTR X 10PCS"/>
    <n v="0"/>
    <n v="13"/>
    <n v="13"/>
    <n v="0"/>
    <n v="52000"/>
    <n v="3900"/>
    <n v="4000"/>
    <x v="1"/>
    <x v="1"/>
    <x v="0"/>
    <x v="1"/>
    <x v="0"/>
    <x v="0"/>
    <x v="0"/>
    <x v="0"/>
    <x v="0"/>
  </r>
  <r>
    <x v="1"/>
    <x v="1"/>
    <n v="4112000279"/>
    <x v="18"/>
    <s v="05CNCTCOCK"/>
    <s v="FRUTTA NATURAL COCKTAIL 1LTR X 10PCS"/>
    <n v="0"/>
    <n v="16"/>
    <n v="16"/>
    <n v="4"/>
    <n v="56000"/>
    <n v="4200"/>
    <n v="3500"/>
    <x v="1"/>
    <x v="1"/>
    <x v="0"/>
    <x v="1"/>
    <x v="14"/>
    <x v="14"/>
    <x v="0"/>
    <x v="0"/>
    <x v="0"/>
  </r>
  <r>
    <x v="1"/>
    <x v="1"/>
    <n v="4112000279"/>
    <x v="18"/>
    <s v="05CNCTORG"/>
    <s v="FRUTTA NATURAL ORANGE 1LTR X 10PCS"/>
    <n v="0"/>
    <n v="6"/>
    <n v="6"/>
    <n v="-60"/>
    <n v="24000"/>
    <n v="1800"/>
    <n v="4000"/>
    <x v="1"/>
    <x v="1"/>
    <x v="0"/>
    <x v="1"/>
    <x v="1"/>
    <x v="1"/>
    <x v="0"/>
    <x v="0"/>
    <x v="0"/>
  </r>
  <r>
    <x v="1"/>
    <x v="1"/>
    <n v="4112000279"/>
    <x v="18"/>
    <s v="05CNCTPNPL"/>
    <s v="FRUTTA NATURAL PINEAPPLE 1LTR X 10PCS"/>
    <n v="0"/>
    <n v="3"/>
    <n v="3"/>
    <n v="0"/>
    <n v="12000"/>
    <n v="900"/>
    <n v="4000"/>
    <x v="1"/>
    <x v="1"/>
    <x v="0"/>
    <x v="1"/>
    <x v="18"/>
    <x v="18"/>
    <x v="0"/>
    <x v="0"/>
    <x v="0"/>
  </r>
  <r>
    <x v="1"/>
    <x v="1"/>
    <n v="4112000279"/>
    <x v="18"/>
    <s v="06MACCRNBRY"/>
    <s v="MACCAW DRINK CRANBERRY 1LTR X 10PCS"/>
    <n v="0"/>
    <n v="3"/>
    <n v="3"/>
    <n v="24"/>
    <n v="11162.79"/>
    <n v="837.21"/>
    <n v="3720.93"/>
    <x v="1"/>
    <x v="1"/>
    <x v="0"/>
    <x v="1"/>
    <x v="3"/>
    <x v="3"/>
    <x v="1"/>
    <x v="0"/>
    <x v="0"/>
  </r>
  <r>
    <x v="1"/>
    <x v="1"/>
    <n v="4112000279"/>
    <x v="18"/>
    <s v="06MACORAGE"/>
    <s v="MACCAW DRINK ORANGE 1LTR X 10PCS"/>
    <n v="0"/>
    <n v="5"/>
    <n v="5"/>
    <n v="0"/>
    <n v="18604.650000000001"/>
    <n v="1395.35"/>
    <n v="3720.93"/>
    <x v="1"/>
    <x v="1"/>
    <x v="0"/>
    <x v="1"/>
    <x v="19"/>
    <x v="19"/>
    <x v="1"/>
    <x v="0"/>
    <x v="0"/>
  </r>
  <r>
    <x v="1"/>
    <x v="1"/>
    <n v="4112000279"/>
    <x v="18"/>
    <s v="06MACPNPL"/>
    <s v="MACCAW DRINK PINEAPPLE 1LTR X 10PCS"/>
    <n v="0"/>
    <n v="2"/>
    <n v="2"/>
    <n v="35"/>
    <n v="7441.86"/>
    <n v="558.14"/>
    <n v="3720.93"/>
    <x v="1"/>
    <x v="1"/>
    <x v="0"/>
    <x v="1"/>
    <x v="12"/>
    <x v="12"/>
    <x v="1"/>
    <x v="0"/>
    <x v="0"/>
  </r>
  <r>
    <x v="1"/>
    <x v="1"/>
    <n v="4112000279"/>
    <x v="18"/>
    <s v="07NPBBKT"/>
    <s v="FRUTTA PET BOTTLE BLACKCURRENT 500ML (12PCS)"/>
    <n v="0"/>
    <n v="12"/>
    <n v="12"/>
    <n v="777"/>
    <n v="13395.35"/>
    <n v="1004.65"/>
    <n v="1116.28"/>
    <x v="1"/>
    <x v="1"/>
    <x v="0"/>
    <x v="1"/>
    <x v="5"/>
    <x v="5"/>
    <x v="0"/>
    <x v="0"/>
    <x v="1"/>
  </r>
  <r>
    <x v="1"/>
    <x v="1"/>
    <n v="4112000279"/>
    <x v="18"/>
    <s v="07NPBCTL"/>
    <s v="FRUTTA PET BOTTLE  COCKTAIL 500ML (12PCS)"/>
    <n v="0"/>
    <n v="12"/>
    <n v="12"/>
    <n v="747"/>
    <n v="13395.35"/>
    <n v="1004.65"/>
    <n v="1116.28"/>
    <x v="1"/>
    <x v="1"/>
    <x v="0"/>
    <x v="1"/>
    <x v="6"/>
    <x v="6"/>
    <x v="0"/>
    <x v="0"/>
    <x v="1"/>
  </r>
  <r>
    <x v="1"/>
    <x v="1"/>
    <n v="4112000279"/>
    <x v="18"/>
    <s v="07NPBORG"/>
    <s v="FRUTTA PET BOTTLE  ORANGE 500ML (12PCS)"/>
    <n v="0"/>
    <n v="13"/>
    <n v="13"/>
    <n v="985"/>
    <n v="14511.63"/>
    <n v="1088.3699999999999"/>
    <n v="1116.28"/>
    <x v="1"/>
    <x v="1"/>
    <x v="0"/>
    <x v="1"/>
    <x v="7"/>
    <x v="7"/>
    <x v="0"/>
    <x v="0"/>
    <x v="1"/>
  </r>
  <r>
    <x v="1"/>
    <x v="1"/>
    <n v="4112000279"/>
    <x v="18"/>
    <s v="07NPBPPL"/>
    <s v="FRUTTA PET BOTTLE PINEAPPLE 500ML (12PCS)"/>
    <n v="0"/>
    <n v="16"/>
    <n v="16"/>
    <n v="1572"/>
    <n v="13395.35"/>
    <n v="1004.65"/>
    <n v="837.21"/>
    <x v="1"/>
    <x v="1"/>
    <x v="0"/>
    <x v="1"/>
    <x v="13"/>
    <x v="13"/>
    <x v="0"/>
    <x v="0"/>
    <x v="1"/>
  </r>
  <r>
    <x v="1"/>
    <x v="1"/>
    <n v="4112000299"/>
    <x v="103"/>
    <s v="04NCTAPPLE"/>
    <s v="FRUTTA NATURAL  APPLE 250ML X 24PCS"/>
    <n v="0"/>
    <n v="10"/>
    <n v="10"/>
    <n v="0"/>
    <n v="31627.91"/>
    <n v="2372.09"/>
    <n v="3162.79"/>
    <x v="1"/>
    <x v="1"/>
    <x v="0"/>
    <x v="1"/>
    <x v="20"/>
    <x v="20"/>
    <x v="0"/>
    <x v="0"/>
    <x v="3"/>
  </r>
  <r>
    <x v="1"/>
    <x v="1"/>
    <n v="4112000299"/>
    <x v="103"/>
    <s v="04NCTORG"/>
    <s v="FRUTTA NATURAL ORANGE 250ML X 24PCS"/>
    <n v="0"/>
    <n v="10"/>
    <n v="10"/>
    <n v="150"/>
    <n v="31627.91"/>
    <n v="2372.09"/>
    <n v="3162.79"/>
    <x v="1"/>
    <x v="1"/>
    <x v="0"/>
    <x v="1"/>
    <x v="21"/>
    <x v="21"/>
    <x v="0"/>
    <x v="0"/>
    <x v="3"/>
  </r>
  <r>
    <x v="1"/>
    <x v="1"/>
    <n v="4112000299"/>
    <x v="103"/>
    <s v="05CNCTAPPLE"/>
    <s v="FRUTTA NATURAL APPLE JUICE 1LTR X 10PCS"/>
    <n v="0"/>
    <n v="10"/>
    <n v="10"/>
    <n v="0"/>
    <n v="44651.16"/>
    <n v="3348.84"/>
    <n v="4465.12"/>
    <x v="1"/>
    <x v="1"/>
    <x v="0"/>
    <x v="1"/>
    <x v="0"/>
    <x v="0"/>
    <x v="0"/>
    <x v="0"/>
    <x v="0"/>
  </r>
  <r>
    <x v="1"/>
    <x v="1"/>
    <n v="4112000299"/>
    <x v="103"/>
    <s v="05CNCTCOCK"/>
    <s v="FRUTTA NATURAL COCKTAIL 1LTR X 10PCS"/>
    <n v="0"/>
    <n v="11"/>
    <n v="11"/>
    <n v="4"/>
    <n v="44651.16"/>
    <n v="3348.84"/>
    <n v="4059.2"/>
    <x v="1"/>
    <x v="1"/>
    <x v="0"/>
    <x v="1"/>
    <x v="14"/>
    <x v="14"/>
    <x v="0"/>
    <x v="0"/>
    <x v="0"/>
  </r>
  <r>
    <x v="1"/>
    <x v="1"/>
    <n v="4112000337"/>
    <x v="123"/>
    <s v="05CNCTAPPLE"/>
    <s v="FRUTTA NATURAL APPLE JUICE 1LTR X 10PCS"/>
    <n v="0"/>
    <n v="100"/>
    <n v="100"/>
    <n v="0"/>
    <n v="400000"/>
    <n v="30000"/>
    <n v="4000"/>
    <x v="1"/>
    <x v="1"/>
    <x v="0"/>
    <x v="1"/>
    <x v="0"/>
    <x v="0"/>
    <x v="0"/>
    <x v="0"/>
    <x v="0"/>
  </r>
  <r>
    <x v="1"/>
    <x v="1"/>
    <n v="4112000337"/>
    <x v="123"/>
    <s v="05CNCTORG"/>
    <s v="FRUTTA NATURAL ORANGE 1LTR X 10PCS"/>
    <n v="0"/>
    <n v="216"/>
    <n v="216"/>
    <n v="-60"/>
    <n v="800000"/>
    <n v="60000"/>
    <n v="3703.7"/>
    <x v="1"/>
    <x v="1"/>
    <x v="0"/>
    <x v="1"/>
    <x v="1"/>
    <x v="1"/>
    <x v="0"/>
    <x v="0"/>
    <x v="0"/>
  </r>
  <r>
    <x v="1"/>
    <x v="1"/>
    <n v="4112000337"/>
    <x v="123"/>
    <s v="05CNCTPNPL"/>
    <s v="FRUTTA NATURAL PINEAPPLE 1LTR X 10PCS"/>
    <n v="0"/>
    <n v="116"/>
    <n v="116"/>
    <n v="0"/>
    <n v="400000"/>
    <n v="30000"/>
    <n v="3448.28"/>
    <x v="1"/>
    <x v="1"/>
    <x v="0"/>
    <x v="1"/>
    <x v="18"/>
    <x v="18"/>
    <x v="0"/>
    <x v="0"/>
    <x v="0"/>
  </r>
  <r>
    <x v="1"/>
    <x v="1"/>
    <n v="4112000457"/>
    <x v="81"/>
    <s v="03CSAPPLE"/>
    <s v="CALIFORNIA SUN APPLE X 40PCS"/>
    <n v="0"/>
    <n v="43"/>
    <n v="43"/>
    <n v="155"/>
    <n v="108000.09"/>
    <n v="8100.01"/>
    <n v="2511.63"/>
    <x v="1"/>
    <x v="1"/>
    <x v="0"/>
    <x v="1"/>
    <x v="15"/>
    <x v="15"/>
    <x v="2"/>
    <x v="0"/>
    <x v="2"/>
  </r>
  <r>
    <x v="1"/>
    <x v="1"/>
    <n v="4112000457"/>
    <x v="81"/>
    <s v="03CSCOCK"/>
    <s v="CALIFORNIA SUN COCKTAIL X 40PCS"/>
    <n v="0"/>
    <n v="28"/>
    <n v="28"/>
    <n v="283"/>
    <n v="70325.64"/>
    <n v="5274.42"/>
    <n v="2511.63"/>
    <x v="1"/>
    <x v="1"/>
    <x v="0"/>
    <x v="1"/>
    <x v="8"/>
    <x v="8"/>
    <x v="2"/>
    <x v="0"/>
    <x v="2"/>
  </r>
  <r>
    <x v="1"/>
    <x v="1"/>
    <n v="4112000457"/>
    <x v="81"/>
    <s v="03CSORG"/>
    <s v="CALIFORNIA SUN ORANGE X 40PCS"/>
    <n v="0"/>
    <n v="29"/>
    <n v="29"/>
    <n v="35"/>
    <n v="72837.27"/>
    <n v="5462.8"/>
    <n v="2511.63"/>
    <x v="1"/>
    <x v="1"/>
    <x v="0"/>
    <x v="1"/>
    <x v="10"/>
    <x v="10"/>
    <x v="2"/>
    <x v="0"/>
    <x v="2"/>
  </r>
  <r>
    <x v="1"/>
    <x v="1"/>
    <n v="4112000457"/>
    <x v="81"/>
    <s v="03CSPNPL"/>
    <s v="CALIFORNIA SUN  PINEAPPLE X 40PCS"/>
    <n v="0"/>
    <n v="33"/>
    <n v="33"/>
    <n v="1"/>
    <n v="82883.789999999994"/>
    <n v="6216.28"/>
    <n v="2511.63"/>
    <x v="1"/>
    <x v="1"/>
    <x v="0"/>
    <x v="1"/>
    <x v="11"/>
    <x v="11"/>
    <x v="2"/>
    <x v="0"/>
    <x v="2"/>
  </r>
  <r>
    <x v="1"/>
    <x v="1"/>
    <n v="4112000457"/>
    <x v="81"/>
    <s v="05CNCTAPPLE"/>
    <s v="FRUTTA NATURAL APPLE JUICE 1LTR X 10PCS"/>
    <n v="0"/>
    <n v="1"/>
    <n v="1"/>
    <n v="0"/>
    <n v="4000"/>
    <n v="300"/>
    <n v="4000"/>
    <x v="1"/>
    <x v="1"/>
    <x v="0"/>
    <x v="1"/>
    <x v="0"/>
    <x v="0"/>
    <x v="0"/>
    <x v="0"/>
    <x v="0"/>
  </r>
  <r>
    <x v="1"/>
    <x v="1"/>
    <n v="4112000457"/>
    <x v="81"/>
    <s v="05CNCTORG"/>
    <s v="FRUTTA NATURAL ORANGE 1LTR X 10PCS"/>
    <n v="0"/>
    <n v="25"/>
    <n v="25"/>
    <n v="-60"/>
    <n v="100000"/>
    <n v="7500"/>
    <n v="4000"/>
    <x v="1"/>
    <x v="1"/>
    <x v="0"/>
    <x v="1"/>
    <x v="1"/>
    <x v="1"/>
    <x v="0"/>
    <x v="0"/>
    <x v="0"/>
  </r>
  <r>
    <x v="1"/>
    <x v="1"/>
    <n v="4112000457"/>
    <x v="81"/>
    <s v="05CNCTPNPL"/>
    <s v="FRUTTA NATURAL PINEAPPLE 1LTR X 10PCS"/>
    <n v="2"/>
    <n v="11"/>
    <n v="9"/>
    <n v="0"/>
    <n v="28000"/>
    <n v="2100"/>
    <n v="3111.11"/>
    <x v="1"/>
    <x v="1"/>
    <x v="0"/>
    <x v="1"/>
    <x v="18"/>
    <x v="18"/>
    <x v="0"/>
    <x v="0"/>
    <x v="0"/>
  </r>
  <r>
    <x v="1"/>
    <x v="1"/>
    <n v="4112000457"/>
    <x v="81"/>
    <s v="06MACCRNBRY"/>
    <s v="MACCAW DRINK CRANBERRY 1LTR X 10PCS"/>
    <n v="0"/>
    <n v="75"/>
    <n v="75"/>
    <n v="24"/>
    <n v="256744.18"/>
    <n v="19255.810000000001"/>
    <n v="3423.26"/>
    <x v="1"/>
    <x v="1"/>
    <x v="0"/>
    <x v="1"/>
    <x v="3"/>
    <x v="3"/>
    <x v="1"/>
    <x v="0"/>
    <x v="0"/>
  </r>
  <r>
    <x v="1"/>
    <x v="1"/>
    <n v="4112000457"/>
    <x v="81"/>
    <s v="06MACORAGE"/>
    <s v="MACCAW DRINK ORANGE 1LTR X 10PCS"/>
    <n v="0"/>
    <n v="69"/>
    <n v="69"/>
    <n v="0"/>
    <n v="256744.18"/>
    <n v="19255.810000000001"/>
    <n v="3720.93"/>
    <x v="1"/>
    <x v="1"/>
    <x v="0"/>
    <x v="1"/>
    <x v="19"/>
    <x v="19"/>
    <x v="1"/>
    <x v="0"/>
    <x v="0"/>
  </r>
  <r>
    <x v="1"/>
    <x v="1"/>
    <n v="4112000457"/>
    <x v="81"/>
    <s v="06MACPNPL"/>
    <s v="MACCAW DRINK PINEAPPLE 1LTR X 10PCS"/>
    <n v="0"/>
    <n v="73"/>
    <n v="73"/>
    <n v="35"/>
    <n v="238139.53"/>
    <n v="17860.46"/>
    <n v="3262.19"/>
    <x v="1"/>
    <x v="1"/>
    <x v="0"/>
    <x v="1"/>
    <x v="12"/>
    <x v="12"/>
    <x v="1"/>
    <x v="0"/>
    <x v="0"/>
  </r>
  <r>
    <x v="1"/>
    <x v="1"/>
    <n v="4112000457"/>
    <x v="81"/>
    <s v="07NPBBKT"/>
    <s v="FRUTTA PET BOTTLE BLACKCURRENT 500ML (12PCS)"/>
    <n v="0"/>
    <n v="25"/>
    <n v="25"/>
    <n v="777"/>
    <n v="25674.42"/>
    <n v="1925.58"/>
    <n v="1026.98"/>
    <x v="1"/>
    <x v="1"/>
    <x v="0"/>
    <x v="1"/>
    <x v="5"/>
    <x v="5"/>
    <x v="0"/>
    <x v="0"/>
    <x v="1"/>
  </r>
  <r>
    <x v="1"/>
    <x v="1"/>
    <n v="4112000457"/>
    <x v="81"/>
    <s v="07NPBCTL"/>
    <s v="FRUTTA PET BOTTLE  COCKTAIL 500ML (12PCS)"/>
    <n v="0"/>
    <n v="26"/>
    <n v="26"/>
    <n v="747"/>
    <n v="25674.42"/>
    <n v="1925.58"/>
    <n v="987.48"/>
    <x v="1"/>
    <x v="1"/>
    <x v="0"/>
    <x v="1"/>
    <x v="6"/>
    <x v="6"/>
    <x v="0"/>
    <x v="0"/>
    <x v="1"/>
  </r>
  <r>
    <x v="1"/>
    <x v="1"/>
    <n v="4112000457"/>
    <x v="81"/>
    <s v="07NPBORG"/>
    <s v="FRUTTA PET BOTTLE  ORANGE 500ML (12PCS)"/>
    <n v="0"/>
    <n v="28"/>
    <n v="28"/>
    <n v="985"/>
    <n v="26790.7"/>
    <n v="2009.3"/>
    <n v="956.81"/>
    <x v="1"/>
    <x v="1"/>
    <x v="0"/>
    <x v="1"/>
    <x v="7"/>
    <x v="7"/>
    <x v="0"/>
    <x v="0"/>
    <x v="1"/>
  </r>
  <r>
    <x v="1"/>
    <x v="1"/>
    <n v="4112000457"/>
    <x v="81"/>
    <s v="07NPBPPL"/>
    <s v="FRUTTA PET BOTTLE PINEAPPLE 500ML (12PCS)"/>
    <n v="0"/>
    <n v="22"/>
    <n v="22"/>
    <n v="1572"/>
    <n v="24558.14"/>
    <n v="1841.86"/>
    <n v="1116.28"/>
    <x v="1"/>
    <x v="1"/>
    <x v="0"/>
    <x v="1"/>
    <x v="13"/>
    <x v="13"/>
    <x v="0"/>
    <x v="0"/>
    <x v="1"/>
  </r>
  <r>
    <x v="1"/>
    <x v="1"/>
    <n v="4112000465"/>
    <x v="21"/>
    <s v="06MACCRNBRY"/>
    <s v="MACCAW DRINK CRANBERRY 1LTR X 10PCS"/>
    <n v="0"/>
    <n v="30"/>
    <n v="30"/>
    <n v="24"/>
    <n v="111627.91"/>
    <n v="8372.09"/>
    <n v="3720.93"/>
    <x v="0"/>
    <x v="0"/>
    <x v="0"/>
    <x v="0"/>
    <x v="3"/>
    <x v="3"/>
    <x v="1"/>
    <x v="0"/>
    <x v="0"/>
  </r>
  <r>
    <x v="1"/>
    <x v="1"/>
    <n v="4112000465"/>
    <x v="21"/>
    <s v="06MACORAGE"/>
    <s v="MACCAW DRINK ORANGE 1LTR X 10PCS"/>
    <n v="0"/>
    <n v="10"/>
    <n v="10"/>
    <n v="0"/>
    <n v="37209.300000000003"/>
    <n v="2790.7"/>
    <n v="3720.93"/>
    <x v="0"/>
    <x v="0"/>
    <x v="0"/>
    <x v="0"/>
    <x v="19"/>
    <x v="19"/>
    <x v="1"/>
    <x v="0"/>
    <x v="0"/>
  </r>
  <r>
    <x v="1"/>
    <x v="1"/>
    <n v="4112000465"/>
    <x v="21"/>
    <s v="06MACPNPL"/>
    <s v="MACCAW DRINK PINEAPPLE 1LTR X 10PCS"/>
    <n v="0"/>
    <n v="10"/>
    <n v="10"/>
    <n v="35"/>
    <n v="37209.300000000003"/>
    <n v="2790.7"/>
    <n v="3720.93"/>
    <x v="0"/>
    <x v="0"/>
    <x v="0"/>
    <x v="0"/>
    <x v="12"/>
    <x v="12"/>
    <x v="1"/>
    <x v="0"/>
    <x v="0"/>
  </r>
  <r>
    <x v="1"/>
    <x v="1"/>
    <n v="4112000507"/>
    <x v="23"/>
    <s v="03CSAPPLE"/>
    <s v="CALIFORNIA SUN APPLE X 40PCS"/>
    <n v="1"/>
    <n v="100"/>
    <n v="99"/>
    <n v="155"/>
    <n v="248651.37"/>
    <n v="18648.849999999999"/>
    <n v="2511.63"/>
    <x v="0"/>
    <x v="0"/>
    <x v="0"/>
    <x v="0"/>
    <x v="15"/>
    <x v="15"/>
    <x v="2"/>
    <x v="0"/>
    <x v="2"/>
  </r>
  <r>
    <x v="1"/>
    <x v="1"/>
    <n v="4112000507"/>
    <x v="23"/>
    <s v="03CSCOCK"/>
    <s v="CALIFORNIA SUN COCKTAIL X 40PCS"/>
    <n v="0"/>
    <n v="59"/>
    <n v="59"/>
    <n v="283"/>
    <n v="148186.17000000001"/>
    <n v="11113.96"/>
    <n v="2511.63"/>
    <x v="0"/>
    <x v="0"/>
    <x v="0"/>
    <x v="0"/>
    <x v="8"/>
    <x v="8"/>
    <x v="2"/>
    <x v="0"/>
    <x v="2"/>
  </r>
  <r>
    <x v="1"/>
    <x v="1"/>
    <n v="4112000507"/>
    <x v="23"/>
    <s v="03CSORG"/>
    <s v="CALIFORNIA SUN ORANGE X 40PCS"/>
    <n v="0"/>
    <n v="75"/>
    <n v="75"/>
    <n v="35"/>
    <n v="188372.25"/>
    <n v="14127.92"/>
    <n v="2511.63"/>
    <x v="0"/>
    <x v="0"/>
    <x v="0"/>
    <x v="0"/>
    <x v="10"/>
    <x v="10"/>
    <x v="2"/>
    <x v="0"/>
    <x v="2"/>
  </r>
  <r>
    <x v="1"/>
    <x v="1"/>
    <n v="4112000507"/>
    <x v="23"/>
    <s v="03CSPNPL"/>
    <s v="CALIFORNIA SUN  PINEAPPLE X 40PCS"/>
    <n v="3"/>
    <n v="100"/>
    <n v="97"/>
    <n v="1"/>
    <n v="243628.11"/>
    <n v="18272.11"/>
    <n v="2511.63"/>
    <x v="0"/>
    <x v="0"/>
    <x v="0"/>
    <x v="0"/>
    <x v="11"/>
    <x v="11"/>
    <x v="2"/>
    <x v="0"/>
    <x v="2"/>
  </r>
  <r>
    <x v="1"/>
    <x v="1"/>
    <n v="4112000507"/>
    <x v="23"/>
    <s v="05CNCTORG"/>
    <s v="FRUTTA NATURAL ORANGE 1LTR X 10PCS"/>
    <n v="0"/>
    <n v="100"/>
    <n v="100"/>
    <n v="-60"/>
    <n v="400000"/>
    <n v="30000"/>
    <n v="4000"/>
    <x v="0"/>
    <x v="0"/>
    <x v="0"/>
    <x v="0"/>
    <x v="1"/>
    <x v="1"/>
    <x v="0"/>
    <x v="0"/>
    <x v="0"/>
  </r>
  <r>
    <x v="1"/>
    <x v="1"/>
    <n v="4112000507"/>
    <x v="23"/>
    <s v="05CNCTPNPL"/>
    <s v="FRUTTA NATURAL PINEAPPLE 1LTR X 10PCS"/>
    <n v="0"/>
    <n v="50"/>
    <n v="50"/>
    <n v="0"/>
    <n v="200000"/>
    <n v="15000"/>
    <n v="4000"/>
    <x v="0"/>
    <x v="0"/>
    <x v="0"/>
    <x v="0"/>
    <x v="18"/>
    <x v="18"/>
    <x v="0"/>
    <x v="0"/>
    <x v="0"/>
  </r>
  <r>
    <x v="1"/>
    <x v="1"/>
    <n v="4112000507"/>
    <x v="23"/>
    <s v="06MACCRNBRY"/>
    <s v="MACCAW DRINK CRANBERRY 1LTR X 10PCS"/>
    <n v="0"/>
    <n v="30"/>
    <n v="30"/>
    <n v="24"/>
    <n v="111627.91"/>
    <n v="8372.09"/>
    <n v="3720.93"/>
    <x v="0"/>
    <x v="0"/>
    <x v="0"/>
    <x v="0"/>
    <x v="3"/>
    <x v="3"/>
    <x v="1"/>
    <x v="0"/>
    <x v="0"/>
  </r>
  <r>
    <x v="1"/>
    <x v="1"/>
    <n v="4112000507"/>
    <x v="23"/>
    <s v="06MACORAGE"/>
    <s v="MACCAW DRINK ORANGE 1LTR X 10PCS"/>
    <n v="0"/>
    <n v="10"/>
    <n v="10"/>
    <n v="0"/>
    <n v="37209.300000000003"/>
    <n v="2790.7"/>
    <n v="3720.93"/>
    <x v="0"/>
    <x v="0"/>
    <x v="0"/>
    <x v="0"/>
    <x v="19"/>
    <x v="19"/>
    <x v="1"/>
    <x v="0"/>
    <x v="0"/>
  </r>
  <r>
    <x v="1"/>
    <x v="1"/>
    <n v="4112000507"/>
    <x v="23"/>
    <s v="06MACPNPL"/>
    <s v="MACCAW DRINK PINEAPPLE 1LTR X 10PCS"/>
    <n v="0"/>
    <n v="10"/>
    <n v="10"/>
    <n v="35"/>
    <n v="37209.300000000003"/>
    <n v="2790.7"/>
    <n v="3720.93"/>
    <x v="0"/>
    <x v="0"/>
    <x v="0"/>
    <x v="0"/>
    <x v="12"/>
    <x v="12"/>
    <x v="1"/>
    <x v="0"/>
    <x v="0"/>
  </r>
  <r>
    <x v="1"/>
    <x v="1"/>
    <n v="4112000507"/>
    <x v="23"/>
    <s v="07NPBBKT"/>
    <s v="FRUTTA PET BOTTLE BLACKCURRENT 500ML (12PCS)"/>
    <n v="1"/>
    <n v="30"/>
    <n v="29"/>
    <n v="777"/>
    <n v="32372.09"/>
    <n v="2427.91"/>
    <n v="1116.28"/>
    <x v="0"/>
    <x v="0"/>
    <x v="0"/>
    <x v="0"/>
    <x v="5"/>
    <x v="5"/>
    <x v="0"/>
    <x v="0"/>
    <x v="1"/>
  </r>
  <r>
    <x v="1"/>
    <x v="1"/>
    <n v="4112000507"/>
    <x v="23"/>
    <s v="07NPBCTL"/>
    <s v="FRUTTA PET BOTTLE  COCKTAIL 500ML (12PCS)"/>
    <n v="1"/>
    <n v="25"/>
    <n v="24"/>
    <n v="747"/>
    <n v="26790.7"/>
    <n v="2009.3"/>
    <n v="1116.28"/>
    <x v="0"/>
    <x v="0"/>
    <x v="0"/>
    <x v="0"/>
    <x v="6"/>
    <x v="6"/>
    <x v="0"/>
    <x v="0"/>
    <x v="1"/>
  </r>
  <r>
    <x v="1"/>
    <x v="1"/>
    <n v="4112000507"/>
    <x v="23"/>
    <s v="07NPBORG"/>
    <s v="FRUTTA PET BOTTLE  ORANGE 500ML (12PCS)"/>
    <n v="0"/>
    <n v="25"/>
    <n v="25"/>
    <n v="985"/>
    <n v="27906.98"/>
    <n v="2093.02"/>
    <n v="1116.28"/>
    <x v="0"/>
    <x v="0"/>
    <x v="0"/>
    <x v="0"/>
    <x v="7"/>
    <x v="7"/>
    <x v="0"/>
    <x v="0"/>
    <x v="1"/>
  </r>
  <r>
    <x v="1"/>
    <x v="1"/>
    <n v="4112000507"/>
    <x v="23"/>
    <s v="07NPBPPL"/>
    <s v="FRUTTA PET BOTTLE PINEAPPLE 500ML (12PCS)"/>
    <n v="0"/>
    <n v="20"/>
    <n v="20"/>
    <n v="1572"/>
    <n v="22325.58"/>
    <n v="1674.42"/>
    <n v="1116.28"/>
    <x v="0"/>
    <x v="0"/>
    <x v="0"/>
    <x v="0"/>
    <x v="13"/>
    <x v="13"/>
    <x v="0"/>
    <x v="0"/>
    <x v="1"/>
  </r>
  <r>
    <x v="1"/>
    <x v="1"/>
    <n v="4112000535"/>
    <x v="24"/>
    <s v="03CSAPPLE"/>
    <s v="CALIFORNIA SUN APPLE X 40PCS"/>
    <n v="0"/>
    <n v="10"/>
    <n v="10"/>
    <n v="155"/>
    <n v="25116.3"/>
    <n v="1883.72"/>
    <n v="2511.63"/>
    <x v="1"/>
    <x v="1"/>
    <x v="0"/>
    <x v="1"/>
    <x v="15"/>
    <x v="15"/>
    <x v="2"/>
    <x v="0"/>
    <x v="2"/>
  </r>
  <r>
    <x v="1"/>
    <x v="1"/>
    <n v="4112000535"/>
    <x v="24"/>
    <s v="03CSMNG"/>
    <s v="CALIFORNIA SUN MANGO X 40PCS"/>
    <n v="0"/>
    <n v="5"/>
    <n v="5"/>
    <n v="214"/>
    <n v="12558.15"/>
    <n v="941.86"/>
    <n v="2511.63"/>
    <x v="1"/>
    <x v="1"/>
    <x v="0"/>
    <x v="1"/>
    <x v="9"/>
    <x v="9"/>
    <x v="2"/>
    <x v="0"/>
    <x v="2"/>
  </r>
  <r>
    <x v="1"/>
    <x v="1"/>
    <n v="4112000535"/>
    <x v="24"/>
    <s v="03CSPNPL"/>
    <s v="CALIFORNIA SUN  PINEAPPLE X 40PCS"/>
    <n v="0"/>
    <n v="10"/>
    <n v="10"/>
    <n v="1"/>
    <n v="25116.3"/>
    <n v="1883.72"/>
    <n v="2511.63"/>
    <x v="1"/>
    <x v="1"/>
    <x v="0"/>
    <x v="1"/>
    <x v="11"/>
    <x v="11"/>
    <x v="2"/>
    <x v="0"/>
    <x v="2"/>
  </r>
  <r>
    <x v="1"/>
    <x v="1"/>
    <n v="4112000535"/>
    <x v="24"/>
    <s v="07NPBBKT"/>
    <s v="FRUTTA PET BOTTLE BLACKCURRENT 500ML (12PCS)"/>
    <n v="0"/>
    <n v="11"/>
    <n v="11"/>
    <n v="777"/>
    <n v="12279.07"/>
    <n v="920.93"/>
    <n v="1116.28"/>
    <x v="1"/>
    <x v="1"/>
    <x v="0"/>
    <x v="1"/>
    <x v="5"/>
    <x v="5"/>
    <x v="0"/>
    <x v="0"/>
    <x v="1"/>
  </r>
  <r>
    <x v="1"/>
    <x v="1"/>
    <n v="4112000559"/>
    <x v="193"/>
    <s v="03CSORG"/>
    <s v="CALIFORNIA SUN ORANGE X 40PCS"/>
    <n v="10"/>
    <n v="0"/>
    <n v="-10"/>
    <n v="35"/>
    <n v="-25116.3"/>
    <n v="-1883.72"/>
    <n v="2511.63"/>
    <x v="0"/>
    <x v="0"/>
    <x v="0"/>
    <x v="0"/>
    <x v="10"/>
    <x v="10"/>
    <x v="2"/>
    <x v="0"/>
    <x v="2"/>
  </r>
  <r>
    <x v="1"/>
    <x v="1"/>
    <n v="4112000559"/>
    <x v="193"/>
    <s v="05CNCTPNPL"/>
    <s v="FRUTTA NATURAL PINEAPPLE 1LTR X 10PCS"/>
    <n v="2"/>
    <n v="0"/>
    <n v="-2"/>
    <n v="0"/>
    <n v="-8000"/>
    <n v="-600"/>
    <n v="4000"/>
    <x v="0"/>
    <x v="0"/>
    <x v="0"/>
    <x v="0"/>
    <x v="18"/>
    <x v="18"/>
    <x v="0"/>
    <x v="0"/>
    <x v="0"/>
  </r>
  <r>
    <x v="1"/>
    <x v="1"/>
    <n v="4112000603"/>
    <x v="126"/>
    <s v="06MACCRNBRY"/>
    <s v="MACCAW DRINK CRANBERRY 1LTR X 10PCS"/>
    <n v="0"/>
    <n v="70"/>
    <n v="70"/>
    <n v="24"/>
    <n v="260465.11"/>
    <n v="19534.88"/>
    <n v="3720.93"/>
    <x v="0"/>
    <x v="4"/>
    <x v="0"/>
    <x v="6"/>
    <x v="3"/>
    <x v="3"/>
    <x v="1"/>
    <x v="0"/>
    <x v="0"/>
  </r>
  <r>
    <x v="1"/>
    <x v="1"/>
    <n v="4112000603"/>
    <x v="126"/>
    <s v="06MACORAGE"/>
    <s v="MACCAW DRINK ORANGE 1LTR X 10PCS"/>
    <n v="2"/>
    <n v="135"/>
    <n v="133"/>
    <n v="0"/>
    <n v="494883.72"/>
    <n v="37116.28"/>
    <n v="3720.93"/>
    <x v="0"/>
    <x v="4"/>
    <x v="0"/>
    <x v="6"/>
    <x v="19"/>
    <x v="19"/>
    <x v="1"/>
    <x v="0"/>
    <x v="0"/>
  </r>
  <r>
    <x v="1"/>
    <x v="1"/>
    <n v="4112000604"/>
    <x v="29"/>
    <s v="03CSAPPLE"/>
    <s v="CALIFORNIA SUN APPLE X 40PCS"/>
    <n v="1"/>
    <n v="42"/>
    <n v="41"/>
    <n v="155"/>
    <n v="102976.83"/>
    <n v="7723.26"/>
    <n v="2511.63"/>
    <x v="0"/>
    <x v="0"/>
    <x v="0"/>
    <x v="5"/>
    <x v="15"/>
    <x v="15"/>
    <x v="2"/>
    <x v="0"/>
    <x v="2"/>
  </r>
  <r>
    <x v="1"/>
    <x v="1"/>
    <n v="4112000604"/>
    <x v="29"/>
    <s v="03CSCOCK"/>
    <s v="CALIFORNIA SUN COCKTAIL X 40PCS"/>
    <n v="3"/>
    <n v="41"/>
    <n v="38"/>
    <n v="283"/>
    <n v="95441.94"/>
    <n v="7158.15"/>
    <n v="2511.63"/>
    <x v="0"/>
    <x v="0"/>
    <x v="0"/>
    <x v="5"/>
    <x v="8"/>
    <x v="8"/>
    <x v="2"/>
    <x v="0"/>
    <x v="2"/>
  </r>
  <r>
    <x v="1"/>
    <x v="1"/>
    <n v="4112000604"/>
    <x v="29"/>
    <s v="03CSPNPL"/>
    <s v="CALIFORNIA SUN  PINEAPPLE X 40PCS"/>
    <n v="2"/>
    <n v="41"/>
    <n v="39"/>
    <n v="1"/>
    <n v="97953.57"/>
    <n v="7346.52"/>
    <n v="2511.63"/>
    <x v="0"/>
    <x v="0"/>
    <x v="0"/>
    <x v="5"/>
    <x v="11"/>
    <x v="11"/>
    <x v="2"/>
    <x v="0"/>
    <x v="2"/>
  </r>
  <r>
    <x v="1"/>
    <x v="1"/>
    <n v="4112000604"/>
    <x v="29"/>
    <s v="05CNCTAPPLE"/>
    <s v="FRUTTA NATURAL APPLE JUICE 1LTR X 10PCS"/>
    <n v="4"/>
    <n v="25"/>
    <n v="21"/>
    <n v="0"/>
    <n v="84000"/>
    <n v="6300"/>
    <n v="4000"/>
    <x v="0"/>
    <x v="0"/>
    <x v="0"/>
    <x v="5"/>
    <x v="0"/>
    <x v="0"/>
    <x v="0"/>
    <x v="0"/>
    <x v="0"/>
  </r>
  <r>
    <x v="1"/>
    <x v="1"/>
    <n v="4112000604"/>
    <x v="29"/>
    <s v="05CNCTCOCK"/>
    <s v="FRUTTA NATURAL COCKTAIL 1LTR X 10PCS"/>
    <n v="2"/>
    <n v="25"/>
    <n v="23"/>
    <n v="4"/>
    <n v="92000"/>
    <n v="6900"/>
    <n v="4000"/>
    <x v="0"/>
    <x v="0"/>
    <x v="0"/>
    <x v="5"/>
    <x v="14"/>
    <x v="14"/>
    <x v="0"/>
    <x v="0"/>
    <x v="0"/>
  </r>
  <r>
    <x v="1"/>
    <x v="1"/>
    <n v="4112000604"/>
    <x v="29"/>
    <s v="05CNCTORG"/>
    <s v="FRUTTA NATURAL ORANGE 1LTR X 10PCS"/>
    <n v="9"/>
    <n v="25"/>
    <n v="16"/>
    <n v="-60"/>
    <n v="64000"/>
    <n v="4800"/>
    <n v="4000"/>
    <x v="0"/>
    <x v="0"/>
    <x v="0"/>
    <x v="5"/>
    <x v="1"/>
    <x v="1"/>
    <x v="0"/>
    <x v="0"/>
    <x v="0"/>
  </r>
  <r>
    <x v="1"/>
    <x v="1"/>
    <n v="4112000604"/>
    <x v="29"/>
    <s v="05CNCTPNPL"/>
    <s v="FRUTTA NATURAL PINEAPPLE 1LTR X 10PCS"/>
    <n v="2"/>
    <n v="25"/>
    <n v="23"/>
    <n v="0"/>
    <n v="92000"/>
    <n v="6900"/>
    <n v="4000"/>
    <x v="0"/>
    <x v="0"/>
    <x v="0"/>
    <x v="5"/>
    <x v="18"/>
    <x v="18"/>
    <x v="0"/>
    <x v="0"/>
    <x v="0"/>
  </r>
  <r>
    <x v="1"/>
    <x v="1"/>
    <n v="4112000604"/>
    <x v="29"/>
    <s v="06MACC0CK"/>
    <s v="MACCAW DRINK COCKTAIL 1LTR X 10PCS"/>
    <n v="8"/>
    <n v="0"/>
    <n v="-8"/>
    <n v="0"/>
    <n v="-29767.439999999999"/>
    <n v="-2232.56"/>
    <n v="3720.93"/>
    <x v="0"/>
    <x v="0"/>
    <x v="0"/>
    <x v="5"/>
    <x v="2"/>
    <x v="2"/>
    <x v="1"/>
    <x v="0"/>
    <x v="0"/>
  </r>
  <r>
    <x v="1"/>
    <x v="1"/>
    <n v="4112000604"/>
    <x v="29"/>
    <s v="06MACCRNBRY"/>
    <s v="MACCAW DRINK CRANBERRY 1LTR X 10PCS"/>
    <n v="48"/>
    <n v="0"/>
    <n v="-48"/>
    <n v="24"/>
    <n v="-178604.65"/>
    <n v="-13395.35"/>
    <n v="3720.93"/>
    <x v="0"/>
    <x v="0"/>
    <x v="0"/>
    <x v="5"/>
    <x v="3"/>
    <x v="3"/>
    <x v="1"/>
    <x v="0"/>
    <x v="0"/>
  </r>
  <r>
    <x v="1"/>
    <x v="1"/>
    <n v="4112000608"/>
    <x v="30"/>
    <s v="05CNCTAPPLE"/>
    <s v="FRUTTA NATURAL APPLE JUICE 1LTR X 10PCS"/>
    <n v="38"/>
    <n v="0"/>
    <n v="-38"/>
    <n v="0"/>
    <n v="-152000"/>
    <n v="-11400"/>
    <n v="4000"/>
    <x v="0"/>
    <x v="0"/>
    <x v="0"/>
    <x v="5"/>
    <x v="0"/>
    <x v="0"/>
    <x v="0"/>
    <x v="0"/>
    <x v="0"/>
  </r>
  <r>
    <x v="1"/>
    <x v="1"/>
    <n v="4112000608"/>
    <x v="30"/>
    <s v="05CNCTCOCK"/>
    <s v="FRUTTA NATURAL COCKTAIL 1LTR X 10PCS"/>
    <n v="151"/>
    <n v="0"/>
    <n v="-151"/>
    <n v="4"/>
    <n v="-604000"/>
    <n v="-45300"/>
    <n v="4000"/>
    <x v="0"/>
    <x v="0"/>
    <x v="0"/>
    <x v="5"/>
    <x v="14"/>
    <x v="14"/>
    <x v="0"/>
    <x v="0"/>
    <x v="0"/>
  </r>
  <r>
    <x v="1"/>
    <x v="1"/>
    <n v="4112000608"/>
    <x v="30"/>
    <s v="05CNCTORG"/>
    <s v="FRUTTA NATURAL ORANGE 1LTR X 10PCS"/>
    <n v="94"/>
    <n v="0"/>
    <n v="-94"/>
    <n v="-60"/>
    <n v="-376000"/>
    <n v="-28200"/>
    <n v="4000"/>
    <x v="0"/>
    <x v="0"/>
    <x v="0"/>
    <x v="5"/>
    <x v="1"/>
    <x v="1"/>
    <x v="0"/>
    <x v="0"/>
    <x v="0"/>
  </r>
  <r>
    <x v="1"/>
    <x v="1"/>
    <n v="4112000608"/>
    <x v="30"/>
    <s v="05CNCTPNPL"/>
    <s v="FRUTTA NATURAL PINEAPPLE 1LTR X 10PCS"/>
    <n v="9"/>
    <n v="0"/>
    <n v="-9"/>
    <n v="0"/>
    <n v="-36000"/>
    <n v="-2700"/>
    <n v="4000"/>
    <x v="0"/>
    <x v="0"/>
    <x v="0"/>
    <x v="5"/>
    <x v="18"/>
    <x v="18"/>
    <x v="0"/>
    <x v="0"/>
    <x v="0"/>
  </r>
  <r>
    <x v="1"/>
    <x v="1"/>
    <n v="4112000617"/>
    <x v="35"/>
    <s v="03CSAPPLE"/>
    <s v="CALIFORNIA SUN APPLE X 40PCS"/>
    <n v="10"/>
    <n v="350"/>
    <n v="340"/>
    <n v="155"/>
    <n v="853954.2"/>
    <n v="64046.57"/>
    <n v="2511.63"/>
    <x v="0"/>
    <x v="3"/>
    <x v="2"/>
    <x v="7"/>
    <x v="15"/>
    <x v="15"/>
    <x v="2"/>
    <x v="3"/>
    <x v="2"/>
  </r>
  <r>
    <x v="1"/>
    <x v="1"/>
    <n v="4112000617"/>
    <x v="35"/>
    <s v="03CSCOCK"/>
    <s v="CALIFORNIA SUN COCKTAIL X 40PCS"/>
    <n v="24"/>
    <n v="550"/>
    <n v="526"/>
    <n v="283"/>
    <n v="1321117.3799999999"/>
    <n v="99083.8"/>
    <n v="2511.63"/>
    <x v="0"/>
    <x v="3"/>
    <x v="2"/>
    <x v="7"/>
    <x v="8"/>
    <x v="8"/>
    <x v="2"/>
    <x v="3"/>
    <x v="2"/>
  </r>
  <r>
    <x v="1"/>
    <x v="1"/>
    <n v="4112000617"/>
    <x v="35"/>
    <s v="03CSMNG"/>
    <s v="CALIFORNIA SUN MANGO X 40PCS"/>
    <n v="0"/>
    <n v="300"/>
    <n v="300"/>
    <n v="214"/>
    <n v="753489"/>
    <n v="56511.68"/>
    <n v="2511.63"/>
    <x v="0"/>
    <x v="3"/>
    <x v="2"/>
    <x v="7"/>
    <x v="9"/>
    <x v="9"/>
    <x v="2"/>
    <x v="3"/>
    <x v="2"/>
  </r>
  <r>
    <x v="1"/>
    <x v="1"/>
    <n v="4112000617"/>
    <x v="35"/>
    <s v="03CSORG"/>
    <s v="CALIFORNIA SUN ORANGE X 40PCS"/>
    <n v="20"/>
    <n v="650"/>
    <n v="630"/>
    <n v="35"/>
    <n v="1582326.9"/>
    <n v="118674.52"/>
    <n v="2511.63"/>
    <x v="0"/>
    <x v="3"/>
    <x v="2"/>
    <x v="7"/>
    <x v="10"/>
    <x v="10"/>
    <x v="2"/>
    <x v="3"/>
    <x v="2"/>
  </r>
  <r>
    <x v="1"/>
    <x v="1"/>
    <n v="4112000617"/>
    <x v="35"/>
    <s v="03CSPNPL"/>
    <s v="CALIFORNIA SUN  PINEAPPLE X 40PCS"/>
    <n v="20"/>
    <n v="650"/>
    <n v="630"/>
    <n v="1"/>
    <n v="1582326.9"/>
    <n v="118674.52"/>
    <n v="2511.63"/>
    <x v="0"/>
    <x v="3"/>
    <x v="2"/>
    <x v="7"/>
    <x v="11"/>
    <x v="11"/>
    <x v="2"/>
    <x v="3"/>
    <x v="2"/>
  </r>
  <r>
    <x v="1"/>
    <x v="1"/>
    <n v="4112000617"/>
    <x v="35"/>
    <s v="03CSSBRY"/>
    <s v="CALIFORNIA SUN STRAWBERRY X 40PCS"/>
    <n v="0"/>
    <n v="400"/>
    <n v="400"/>
    <n v="244"/>
    <n v="1004652"/>
    <n v="75348.899999999994"/>
    <n v="2511.63"/>
    <x v="0"/>
    <x v="3"/>
    <x v="2"/>
    <x v="7"/>
    <x v="16"/>
    <x v="16"/>
    <x v="2"/>
    <x v="3"/>
    <x v="2"/>
  </r>
  <r>
    <x v="1"/>
    <x v="1"/>
    <n v="4112000617"/>
    <x v="35"/>
    <s v="05CNCTAPPLE"/>
    <s v="FRUTTA NATURAL APPLE JUICE 1LTR X 10PCS"/>
    <n v="1"/>
    <n v="0"/>
    <n v="-1"/>
    <n v="0"/>
    <n v="-4000"/>
    <n v="-300"/>
    <n v="4000"/>
    <x v="0"/>
    <x v="3"/>
    <x v="2"/>
    <x v="7"/>
    <x v="0"/>
    <x v="0"/>
    <x v="0"/>
    <x v="3"/>
    <x v="0"/>
  </r>
  <r>
    <x v="1"/>
    <x v="1"/>
    <n v="4112000617"/>
    <x v="35"/>
    <s v="05CNCTPNPL"/>
    <s v="FRUTTA NATURAL PINEAPPLE 1LTR X 10PCS"/>
    <n v="17"/>
    <n v="0"/>
    <n v="-17"/>
    <n v="0"/>
    <n v="-68000"/>
    <n v="-5100"/>
    <n v="4000"/>
    <x v="0"/>
    <x v="3"/>
    <x v="2"/>
    <x v="7"/>
    <x v="18"/>
    <x v="18"/>
    <x v="0"/>
    <x v="3"/>
    <x v="0"/>
  </r>
  <r>
    <x v="1"/>
    <x v="1"/>
    <n v="4112000617"/>
    <x v="35"/>
    <s v="06MACCRNBRY"/>
    <s v="MACCAW DRINK CRANBERRY 1LTR X 10PCS"/>
    <n v="7"/>
    <n v="0"/>
    <n v="-7"/>
    <n v="24"/>
    <n v="-26046.51"/>
    <n v="-1953.49"/>
    <n v="3720.93"/>
    <x v="0"/>
    <x v="3"/>
    <x v="2"/>
    <x v="7"/>
    <x v="3"/>
    <x v="3"/>
    <x v="1"/>
    <x v="3"/>
    <x v="0"/>
  </r>
  <r>
    <x v="1"/>
    <x v="1"/>
    <n v="4112000617"/>
    <x v="35"/>
    <s v="06MACORAGE"/>
    <s v="MACCAW DRINK ORANGE 1LTR X 10PCS"/>
    <n v="7"/>
    <n v="0"/>
    <n v="-7"/>
    <n v="0"/>
    <n v="-26046.51"/>
    <n v="-1953.49"/>
    <n v="3720.93"/>
    <x v="0"/>
    <x v="3"/>
    <x v="2"/>
    <x v="7"/>
    <x v="19"/>
    <x v="19"/>
    <x v="1"/>
    <x v="3"/>
    <x v="0"/>
  </r>
  <r>
    <x v="1"/>
    <x v="1"/>
    <n v="4112000617"/>
    <x v="35"/>
    <s v="06MACPNPL"/>
    <s v="MACCAW DRINK PINEAPPLE 1LTR X 10PCS"/>
    <n v="3"/>
    <n v="0"/>
    <n v="-3"/>
    <n v="35"/>
    <n v="-11162.79"/>
    <n v="-837.21"/>
    <n v="3720.93"/>
    <x v="0"/>
    <x v="3"/>
    <x v="2"/>
    <x v="7"/>
    <x v="12"/>
    <x v="12"/>
    <x v="1"/>
    <x v="3"/>
    <x v="0"/>
  </r>
  <r>
    <x v="1"/>
    <x v="1"/>
    <n v="4112000617"/>
    <x v="35"/>
    <s v="07NPBBKT"/>
    <s v="FRUTTA PET BOTTLE BLACKCURRENT 500ML (12PCS)"/>
    <n v="18"/>
    <n v="0"/>
    <n v="-18"/>
    <n v="777"/>
    <n v="-21767.439999999999"/>
    <n v="-1632.56"/>
    <n v="1209.3"/>
    <x v="0"/>
    <x v="3"/>
    <x v="2"/>
    <x v="7"/>
    <x v="5"/>
    <x v="5"/>
    <x v="0"/>
    <x v="3"/>
    <x v="1"/>
  </r>
  <r>
    <x v="1"/>
    <x v="1"/>
    <n v="4112000617"/>
    <x v="35"/>
    <s v="07NPBCTL"/>
    <s v="FRUTTA PET BOTTLE  COCKTAIL 500ML (12PCS)"/>
    <n v="48"/>
    <n v="0"/>
    <n v="-48"/>
    <n v="747"/>
    <n v="-58046.51"/>
    <n v="-4353.49"/>
    <n v="1209.3"/>
    <x v="0"/>
    <x v="3"/>
    <x v="2"/>
    <x v="7"/>
    <x v="6"/>
    <x v="6"/>
    <x v="0"/>
    <x v="3"/>
    <x v="1"/>
  </r>
  <r>
    <x v="1"/>
    <x v="1"/>
    <n v="4112000617"/>
    <x v="35"/>
    <s v="07NPBORG"/>
    <s v="FRUTTA PET BOTTLE  ORANGE 500ML (12PCS)"/>
    <n v="5"/>
    <n v="0"/>
    <n v="-5"/>
    <n v="985"/>
    <n v="-6046.51"/>
    <n v="-453.49"/>
    <n v="1209.3"/>
    <x v="0"/>
    <x v="3"/>
    <x v="2"/>
    <x v="7"/>
    <x v="7"/>
    <x v="7"/>
    <x v="0"/>
    <x v="3"/>
    <x v="1"/>
  </r>
  <r>
    <x v="1"/>
    <x v="1"/>
    <n v="4112000623"/>
    <x v="36"/>
    <s v="03CSORG"/>
    <s v="CALIFORNIA SUN ORANGE X 40PCS"/>
    <n v="4"/>
    <n v="0"/>
    <n v="-4"/>
    <n v="35"/>
    <n v="-10046.52"/>
    <n v="-753.49"/>
    <n v="2511.63"/>
    <x v="0"/>
    <x v="0"/>
    <x v="0"/>
    <x v="0"/>
    <x v="10"/>
    <x v="10"/>
    <x v="2"/>
    <x v="0"/>
    <x v="2"/>
  </r>
  <r>
    <x v="1"/>
    <x v="1"/>
    <n v="4112000623"/>
    <x v="36"/>
    <s v="03CSPNPL"/>
    <s v="CALIFORNIA SUN  PINEAPPLE X 40PCS"/>
    <n v="3"/>
    <n v="0"/>
    <n v="-3"/>
    <n v="1"/>
    <n v="-7534.89"/>
    <n v="-565.12"/>
    <n v="2511.63"/>
    <x v="0"/>
    <x v="0"/>
    <x v="0"/>
    <x v="0"/>
    <x v="11"/>
    <x v="11"/>
    <x v="2"/>
    <x v="0"/>
    <x v="2"/>
  </r>
  <r>
    <x v="1"/>
    <x v="1"/>
    <n v="4112000623"/>
    <x v="36"/>
    <s v="05CNCTAPPLE"/>
    <s v="FRUTTA NATURAL APPLE JUICE 1LTR X 10PCS"/>
    <n v="2"/>
    <n v="0"/>
    <n v="-2"/>
    <n v="0"/>
    <n v="-8000"/>
    <n v="-600"/>
    <n v="4000"/>
    <x v="0"/>
    <x v="0"/>
    <x v="0"/>
    <x v="0"/>
    <x v="0"/>
    <x v="0"/>
    <x v="0"/>
    <x v="0"/>
    <x v="0"/>
  </r>
  <r>
    <x v="1"/>
    <x v="1"/>
    <n v="4112000624"/>
    <x v="166"/>
    <s v="03CSAPPLE"/>
    <s v="CALIFORNIA SUN APPLE X 40PCS"/>
    <n v="0"/>
    <n v="10"/>
    <n v="10"/>
    <n v="155"/>
    <n v="25116.3"/>
    <n v="1883.72"/>
    <n v="2511.63"/>
    <x v="1"/>
    <x v="1"/>
    <x v="0"/>
    <x v="1"/>
    <x v="15"/>
    <x v="15"/>
    <x v="2"/>
    <x v="0"/>
    <x v="2"/>
  </r>
  <r>
    <x v="1"/>
    <x v="1"/>
    <n v="4112000624"/>
    <x v="166"/>
    <s v="03CSCOCK"/>
    <s v="CALIFORNIA SUN COCKTAIL X 40PCS"/>
    <n v="0"/>
    <n v="10"/>
    <n v="10"/>
    <n v="283"/>
    <n v="25116.3"/>
    <n v="1883.72"/>
    <n v="2511.63"/>
    <x v="1"/>
    <x v="1"/>
    <x v="0"/>
    <x v="1"/>
    <x v="8"/>
    <x v="8"/>
    <x v="2"/>
    <x v="0"/>
    <x v="2"/>
  </r>
  <r>
    <x v="1"/>
    <x v="1"/>
    <n v="4112000624"/>
    <x v="166"/>
    <s v="03CSORG"/>
    <s v="CALIFORNIA SUN ORANGE X 40PCS"/>
    <n v="0"/>
    <n v="10"/>
    <n v="10"/>
    <n v="35"/>
    <n v="25116.3"/>
    <n v="1883.72"/>
    <n v="2511.63"/>
    <x v="1"/>
    <x v="1"/>
    <x v="0"/>
    <x v="1"/>
    <x v="10"/>
    <x v="10"/>
    <x v="2"/>
    <x v="0"/>
    <x v="2"/>
  </r>
  <r>
    <x v="1"/>
    <x v="1"/>
    <n v="4112000624"/>
    <x v="166"/>
    <s v="03CSPNPL"/>
    <s v="CALIFORNIA SUN  PINEAPPLE X 40PCS"/>
    <n v="0"/>
    <n v="10"/>
    <n v="10"/>
    <n v="1"/>
    <n v="25116.3"/>
    <n v="1883.72"/>
    <n v="2511.63"/>
    <x v="1"/>
    <x v="1"/>
    <x v="0"/>
    <x v="1"/>
    <x v="11"/>
    <x v="11"/>
    <x v="2"/>
    <x v="0"/>
    <x v="2"/>
  </r>
  <r>
    <x v="1"/>
    <x v="1"/>
    <n v="4112000624"/>
    <x v="166"/>
    <s v="05CNCTAPPLE"/>
    <s v="FRUTTA NATURAL APPLE JUICE 1LTR X 10PCS"/>
    <n v="0"/>
    <n v="5"/>
    <n v="5"/>
    <n v="0"/>
    <n v="20000"/>
    <n v="1500"/>
    <n v="4000"/>
    <x v="1"/>
    <x v="1"/>
    <x v="0"/>
    <x v="1"/>
    <x v="0"/>
    <x v="0"/>
    <x v="0"/>
    <x v="0"/>
    <x v="0"/>
  </r>
  <r>
    <x v="1"/>
    <x v="1"/>
    <n v="4112000624"/>
    <x v="166"/>
    <s v="05CNCTCOCK"/>
    <s v="FRUTTA NATURAL COCKTAIL 1LTR X 10PCS"/>
    <n v="0"/>
    <n v="6"/>
    <n v="6"/>
    <n v="4"/>
    <n v="20000"/>
    <n v="1500"/>
    <n v="3333.33"/>
    <x v="1"/>
    <x v="1"/>
    <x v="0"/>
    <x v="1"/>
    <x v="14"/>
    <x v="14"/>
    <x v="0"/>
    <x v="0"/>
    <x v="0"/>
  </r>
  <r>
    <x v="1"/>
    <x v="1"/>
    <n v="4112000624"/>
    <x v="166"/>
    <s v="05CNCTORG"/>
    <s v="FRUTTA NATURAL ORANGE 1LTR X 10PCS"/>
    <n v="0"/>
    <n v="5"/>
    <n v="5"/>
    <n v="-60"/>
    <n v="20000"/>
    <n v="1500"/>
    <n v="4000"/>
    <x v="1"/>
    <x v="1"/>
    <x v="0"/>
    <x v="1"/>
    <x v="1"/>
    <x v="1"/>
    <x v="0"/>
    <x v="0"/>
    <x v="0"/>
  </r>
  <r>
    <x v="1"/>
    <x v="1"/>
    <n v="4112000624"/>
    <x v="166"/>
    <s v="05CNCTPNPL"/>
    <s v="FRUTTA NATURAL PINEAPPLE 1LTR X 10PCS"/>
    <n v="0"/>
    <n v="5"/>
    <n v="5"/>
    <n v="0"/>
    <n v="20000"/>
    <n v="1500"/>
    <n v="4000"/>
    <x v="1"/>
    <x v="1"/>
    <x v="0"/>
    <x v="1"/>
    <x v="18"/>
    <x v="18"/>
    <x v="0"/>
    <x v="0"/>
    <x v="0"/>
  </r>
  <r>
    <x v="1"/>
    <x v="1"/>
    <n v="4112000624"/>
    <x v="166"/>
    <s v="06MACCRNBRY"/>
    <s v="MACCAW DRINK CRANBERRY 1LTR X 10PCS"/>
    <n v="0"/>
    <n v="4"/>
    <n v="4"/>
    <n v="24"/>
    <n v="14883.72"/>
    <n v="1116.28"/>
    <n v="3720.93"/>
    <x v="1"/>
    <x v="1"/>
    <x v="0"/>
    <x v="1"/>
    <x v="3"/>
    <x v="3"/>
    <x v="1"/>
    <x v="0"/>
    <x v="0"/>
  </r>
  <r>
    <x v="1"/>
    <x v="1"/>
    <n v="4112000624"/>
    <x v="166"/>
    <s v="06MACORAGE"/>
    <s v="MACCAW DRINK ORANGE 1LTR X 10PCS"/>
    <n v="0"/>
    <n v="4"/>
    <n v="4"/>
    <n v="0"/>
    <n v="14883.72"/>
    <n v="1116.28"/>
    <n v="3720.93"/>
    <x v="1"/>
    <x v="1"/>
    <x v="0"/>
    <x v="1"/>
    <x v="19"/>
    <x v="19"/>
    <x v="1"/>
    <x v="0"/>
    <x v="0"/>
  </r>
  <r>
    <x v="1"/>
    <x v="1"/>
    <n v="4112000624"/>
    <x v="166"/>
    <s v="06MACPNPL"/>
    <s v="MACCAW DRINK PINEAPPLE 1LTR X 10PCS"/>
    <n v="0"/>
    <n v="4"/>
    <n v="4"/>
    <n v="35"/>
    <n v="14883.72"/>
    <n v="1116.28"/>
    <n v="3720.93"/>
    <x v="1"/>
    <x v="1"/>
    <x v="0"/>
    <x v="1"/>
    <x v="12"/>
    <x v="12"/>
    <x v="1"/>
    <x v="0"/>
    <x v="0"/>
  </r>
  <r>
    <x v="1"/>
    <x v="1"/>
    <n v="4112000624"/>
    <x v="166"/>
    <s v="07NPBBKT"/>
    <s v="FRUTTA PET BOTTLE BLACKCURRENT 500ML (12PCS)"/>
    <n v="0"/>
    <n v="10"/>
    <n v="10"/>
    <n v="777"/>
    <n v="11162.79"/>
    <n v="837.21"/>
    <n v="1116.28"/>
    <x v="1"/>
    <x v="1"/>
    <x v="0"/>
    <x v="1"/>
    <x v="5"/>
    <x v="5"/>
    <x v="0"/>
    <x v="0"/>
    <x v="1"/>
  </r>
  <r>
    <x v="1"/>
    <x v="1"/>
    <n v="4112000624"/>
    <x v="166"/>
    <s v="07NPBCTL"/>
    <s v="FRUTTA PET BOTTLE  COCKTAIL 500ML (12PCS)"/>
    <n v="0"/>
    <n v="12"/>
    <n v="12"/>
    <n v="747"/>
    <n v="11162.79"/>
    <n v="837.21"/>
    <n v="930.23"/>
    <x v="1"/>
    <x v="1"/>
    <x v="0"/>
    <x v="1"/>
    <x v="6"/>
    <x v="6"/>
    <x v="0"/>
    <x v="0"/>
    <x v="1"/>
  </r>
  <r>
    <x v="1"/>
    <x v="1"/>
    <n v="4112000624"/>
    <x v="166"/>
    <s v="07NPBORG"/>
    <s v="FRUTTA PET BOTTLE  ORANGE 500ML (12PCS)"/>
    <n v="0"/>
    <n v="12"/>
    <n v="12"/>
    <n v="985"/>
    <n v="11162.79"/>
    <n v="837.21"/>
    <n v="930.23"/>
    <x v="1"/>
    <x v="1"/>
    <x v="0"/>
    <x v="1"/>
    <x v="7"/>
    <x v="7"/>
    <x v="0"/>
    <x v="0"/>
    <x v="1"/>
  </r>
  <r>
    <x v="1"/>
    <x v="1"/>
    <n v="4112000624"/>
    <x v="166"/>
    <s v="07NPBPPL"/>
    <s v="FRUTTA PET BOTTLE PINEAPPLE 500ML (12PCS)"/>
    <n v="0"/>
    <n v="10"/>
    <n v="10"/>
    <n v="1572"/>
    <n v="11162.79"/>
    <n v="837.21"/>
    <n v="1116.28"/>
    <x v="1"/>
    <x v="1"/>
    <x v="0"/>
    <x v="1"/>
    <x v="13"/>
    <x v="13"/>
    <x v="0"/>
    <x v="0"/>
    <x v="1"/>
  </r>
  <r>
    <x v="1"/>
    <x v="1"/>
    <n v="4112000637"/>
    <x v="41"/>
    <s v="03CSAPPLE"/>
    <s v="CALIFORNIA SUN APPLE X 40PCS"/>
    <n v="1"/>
    <n v="75"/>
    <n v="74"/>
    <n v="155"/>
    <n v="185860.62"/>
    <n v="13939.55"/>
    <n v="2511.63"/>
    <x v="0"/>
    <x v="0"/>
    <x v="0"/>
    <x v="5"/>
    <x v="15"/>
    <x v="15"/>
    <x v="2"/>
    <x v="0"/>
    <x v="2"/>
  </r>
  <r>
    <x v="1"/>
    <x v="1"/>
    <n v="4112000637"/>
    <x v="41"/>
    <s v="03CSCOCK"/>
    <s v="CALIFORNIA SUN COCKTAIL X 40PCS"/>
    <n v="1"/>
    <n v="50"/>
    <n v="49"/>
    <n v="283"/>
    <n v="123069.87"/>
    <n v="9230.24"/>
    <n v="2511.63"/>
    <x v="0"/>
    <x v="0"/>
    <x v="0"/>
    <x v="5"/>
    <x v="8"/>
    <x v="8"/>
    <x v="2"/>
    <x v="0"/>
    <x v="2"/>
  </r>
  <r>
    <x v="1"/>
    <x v="1"/>
    <n v="4112000637"/>
    <x v="41"/>
    <s v="03CSPNPL"/>
    <s v="CALIFORNIA SUN  PINEAPPLE X 40PCS"/>
    <n v="0"/>
    <n v="75"/>
    <n v="75"/>
    <n v="1"/>
    <n v="188372.25"/>
    <n v="14127.92"/>
    <n v="2511.63"/>
    <x v="0"/>
    <x v="0"/>
    <x v="0"/>
    <x v="5"/>
    <x v="11"/>
    <x v="11"/>
    <x v="2"/>
    <x v="0"/>
    <x v="2"/>
  </r>
  <r>
    <x v="1"/>
    <x v="1"/>
    <n v="4112000637"/>
    <x v="41"/>
    <s v="05CNCTAPPLE"/>
    <s v="FRUTTA NATURAL APPLE JUICE 1LTR X 10PCS"/>
    <n v="0"/>
    <n v="20"/>
    <n v="20"/>
    <n v="0"/>
    <n v="80000"/>
    <n v="6000"/>
    <n v="4000"/>
    <x v="0"/>
    <x v="0"/>
    <x v="0"/>
    <x v="5"/>
    <x v="0"/>
    <x v="0"/>
    <x v="0"/>
    <x v="0"/>
    <x v="0"/>
  </r>
  <r>
    <x v="1"/>
    <x v="1"/>
    <n v="4112000637"/>
    <x v="41"/>
    <s v="05CNCTCOCK"/>
    <s v="FRUTTA NATURAL COCKTAIL 1LTR X 10PCS"/>
    <n v="0"/>
    <n v="20"/>
    <n v="20"/>
    <n v="4"/>
    <n v="80000"/>
    <n v="6000"/>
    <n v="4000"/>
    <x v="0"/>
    <x v="0"/>
    <x v="0"/>
    <x v="5"/>
    <x v="14"/>
    <x v="14"/>
    <x v="0"/>
    <x v="0"/>
    <x v="0"/>
  </r>
  <r>
    <x v="1"/>
    <x v="1"/>
    <n v="4112000637"/>
    <x v="41"/>
    <s v="05CNCTPNPL"/>
    <s v="FRUTTA NATURAL PINEAPPLE 1LTR X 10PCS"/>
    <n v="0"/>
    <n v="10"/>
    <n v="10"/>
    <n v="0"/>
    <n v="40000"/>
    <n v="3000"/>
    <n v="4000"/>
    <x v="0"/>
    <x v="0"/>
    <x v="0"/>
    <x v="5"/>
    <x v="18"/>
    <x v="18"/>
    <x v="0"/>
    <x v="0"/>
    <x v="0"/>
  </r>
  <r>
    <x v="1"/>
    <x v="1"/>
    <n v="4112000637"/>
    <x v="41"/>
    <s v="07NPBBKT"/>
    <s v="FRUTTA PET BOTTLE BLACKCURRENT 500ML (12PCS)"/>
    <n v="1"/>
    <n v="80"/>
    <n v="79"/>
    <n v="777"/>
    <n v="88186.05"/>
    <n v="6613.95"/>
    <n v="1116.28"/>
    <x v="0"/>
    <x v="0"/>
    <x v="0"/>
    <x v="5"/>
    <x v="5"/>
    <x v="5"/>
    <x v="0"/>
    <x v="0"/>
    <x v="1"/>
  </r>
  <r>
    <x v="1"/>
    <x v="1"/>
    <n v="4112000637"/>
    <x v="41"/>
    <s v="07NPBORG"/>
    <s v="FRUTTA PET BOTTLE  ORANGE 500ML (12PCS)"/>
    <n v="0"/>
    <n v="20"/>
    <n v="20"/>
    <n v="985"/>
    <n v="22325.58"/>
    <n v="1674.42"/>
    <n v="1116.28"/>
    <x v="0"/>
    <x v="0"/>
    <x v="0"/>
    <x v="5"/>
    <x v="7"/>
    <x v="7"/>
    <x v="0"/>
    <x v="0"/>
    <x v="1"/>
  </r>
  <r>
    <x v="1"/>
    <x v="1"/>
    <n v="4112000639"/>
    <x v="42"/>
    <s v="03CSAPPLE"/>
    <s v="CALIFORNIA SUN APPLE X 40PCS"/>
    <n v="0"/>
    <n v="25"/>
    <n v="25"/>
    <n v="155"/>
    <n v="62790.75"/>
    <n v="4709.3100000000004"/>
    <n v="2511.63"/>
    <x v="0"/>
    <x v="0"/>
    <x v="0"/>
    <x v="5"/>
    <x v="15"/>
    <x v="15"/>
    <x v="2"/>
    <x v="0"/>
    <x v="2"/>
  </r>
  <r>
    <x v="1"/>
    <x v="1"/>
    <n v="4112000639"/>
    <x v="42"/>
    <s v="03CSCOCK"/>
    <s v="CALIFORNIA SUN COCKTAIL X 40PCS"/>
    <n v="0"/>
    <n v="25"/>
    <n v="25"/>
    <n v="283"/>
    <n v="62790.75"/>
    <n v="4709.3100000000004"/>
    <n v="2511.63"/>
    <x v="0"/>
    <x v="0"/>
    <x v="0"/>
    <x v="5"/>
    <x v="8"/>
    <x v="8"/>
    <x v="2"/>
    <x v="0"/>
    <x v="2"/>
  </r>
  <r>
    <x v="1"/>
    <x v="1"/>
    <n v="4112000639"/>
    <x v="42"/>
    <s v="03CSORG"/>
    <s v="CALIFORNIA SUN ORANGE X 40PCS"/>
    <n v="0"/>
    <n v="25"/>
    <n v="25"/>
    <n v="35"/>
    <n v="62790.75"/>
    <n v="4709.3100000000004"/>
    <n v="2511.63"/>
    <x v="0"/>
    <x v="0"/>
    <x v="0"/>
    <x v="5"/>
    <x v="10"/>
    <x v="10"/>
    <x v="2"/>
    <x v="0"/>
    <x v="2"/>
  </r>
  <r>
    <x v="1"/>
    <x v="1"/>
    <n v="4112000639"/>
    <x v="42"/>
    <s v="03CSPNPL"/>
    <s v="CALIFORNIA SUN  PINEAPPLE X 40PCS"/>
    <n v="0"/>
    <n v="25"/>
    <n v="25"/>
    <n v="1"/>
    <n v="62790.75"/>
    <n v="4709.3100000000004"/>
    <n v="2511.63"/>
    <x v="0"/>
    <x v="0"/>
    <x v="0"/>
    <x v="5"/>
    <x v="11"/>
    <x v="11"/>
    <x v="2"/>
    <x v="0"/>
    <x v="2"/>
  </r>
  <r>
    <x v="1"/>
    <x v="1"/>
    <n v="4112000639"/>
    <x v="42"/>
    <s v="06MACCRNBRY"/>
    <s v="MACCAW DRINK CRANBERRY 1LTR X 10PCS"/>
    <n v="0"/>
    <n v="10"/>
    <n v="10"/>
    <n v="24"/>
    <n v="37209.300000000003"/>
    <n v="2790.7"/>
    <n v="3720.93"/>
    <x v="0"/>
    <x v="0"/>
    <x v="0"/>
    <x v="5"/>
    <x v="3"/>
    <x v="3"/>
    <x v="1"/>
    <x v="0"/>
    <x v="0"/>
  </r>
  <r>
    <x v="1"/>
    <x v="1"/>
    <n v="4112000639"/>
    <x v="42"/>
    <s v="06MACORAGE"/>
    <s v="MACCAW DRINK ORANGE 1LTR X 10PCS"/>
    <n v="0"/>
    <n v="15"/>
    <n v="15"/>
    <n v="0"/>
    <n v="55813.95"/>
    <n v="4186.05"/>
    <n v="3720.93"/>
    <x v="0"/>
    <x v="0"/>
    <x v="0"/>
    <x v="5"/>
    <x v="19"/>
    <x v="19"/>
    <x v="1"/>
    <x v="0"/>
    <x v="0"/>
  </r>
  <r>
    <x v="1"/>
    <x v="1"/>
    <n v="4112000639"/>
    <x v="42"/>
    <s v="06MACPNPL"/>
    <s v="MACCAW DRINK PINEAPPLE 1LTR X 10PCS"/>
    <n v="0"/>
    <n v="10"/>
    <n v="10"/>
    <n v="35"/>
    <n v="37209.300000000003"/>
    <n v="2790.7"/>
    <n v="3720.93"/>
    <x v="0"/>
    <x v="0"/>
    <x v="0"/>
    <x v="5"/>
    <x v="12"/>
    <x v="12"/>
    <x v="1"/>
    <x v="0"/>
    <x v="0"/>
  </r>
  <r>
    <x v="1"/>
    <x v="1"/>
    <n v="4112000639"/>
    <x v="42"/>
    <s v="07NPBBKT"/>
    <s v="FRUTTA PET BOTTLE BLACKCURRENT 500ML (12PCS)"/>
    <n v="0"/>
    <n v="30"/>
    <n v="30"/>
    <n v="777"/>
    <n v="33488.370000000003"/>
    <n v="2511.63"/>
    <n v="1116.28"/>
    <x v="0"/>
    <x v="0"/>
    <x v="0"/>
    <x v="5"/>
    <x v="5"/>
    <x v="5"/>
    <x v="0"/>
    <x v="0"/>
    <x v="1"/>
  </r>
  <r>
    <x v="1"/>
    <x v="1"/>
    <n v="4112000639"/>
    <x v="42"/>
    <s v="07NPBCTL"/>
    <s v="FRUTTA PET BOTTLE  COCKTAIL 500ML (12PCS)"/>
    <n v="0"/>
    <n v="20"/>
    <n v="20"/>
    <n v="747"/>
    <n v="22325.58"/>
    <n v="1674.42"/>
    <n v="1116.28"/>
    <x v="0"/>
    <x v="0"/>
    <x v="0"/>
    <x v="5"/>
    <x v="6"/>
    <x v="6"/>
    <x v="0"/>
    <x v="0"/>
    <x v="1"/>
  </r>
  <r>
    <x v="1"/>
    <x v="1"/>
    <n v="4112000639"/>
    <x v="42"/>
    <s v="07NPBORG"/>
    <s v="FRUTTA PET BOTTLE  ORANGE 500ML (12PCS)"/>
    <n v="0"/>
    <n v="50"/>
    <n v="50"/>
    <n v="985"/>
    <n v="55813.96"/>
    <n v="4186.05"/>
    <n v="1116.28"/>
    <x v="0"/>
    <x v="0"/>
    <x v="0"/>
    <x v="5"/>
    <x v="7"/>
    <x v="7"/>
    <x v="0"/>
    <x v="0"/>
    <x v="1"/>
  </r>
  <r>
    <x v="1"/>
    <x v="1"/>
    <n v="4112000639"/>
    <x v="42"/>
    <s v="07NPBPPL"/>
    <s v="FRUTTA PET BOTTLE PINEAPPLE 500ML (12PCS)"/>
    <n v="0"/>
    <n v="20"/>
    <n v="20"/>
    <n v="1572"/>
    <n v="22325.58"/>
    <n v="1674.42"/>
    <n v="1116.28"/>
    <x v="0"/>
    <x v="0"/>
    <x v="0"/>
    <x v="5"/>
    <x v="13"/>
    <x v="13"/>
    <x v="0"/>
    <x v="0"/>
    <x v="1"/>
  </r>
  <r>
    <x v="1"/>
    <x v="1"/>
    <n v="4112000640"/>
    <x v="106"/>
    <s v="06MACCRNBRY"/>
    <s v="MACCAW DRINK CRANBERRY 1LTR X 10PCS"/>
    <n v="0"/>
    <n v="200"/>
    <n v="200"/>
    <n v="24"/>
    <n v="744186.04"/>
    <n v="55813.95"/>
    <n v="3720.93"/>
    <x v="0"/>
    <x v="5"/>
    <x v="1"/>
    <x v="11"/>
    <x v="3"/>
    <x v="3"/>
    <x v="1"/>
    <x v="23"/>
    <x v="0"/>
  </r>
  <r>
    <x v="1"/>
    <x v="1"/>
    <n v="4112000640"/>
    <x v="106"/>
    <s v="06MACORAGE"/>
    <s v="MACCAW DRINK ORANGE 1LTR X 10PCS"/>
    <n v="0"/>
    <n v="200"/>
    <n v="200"/>
    <n v="0"/>
    <n v="744186.04"/>
    <n v="55813.95"/>
    <n v="3720.93"/>
    <x v="0"/>
    <x v="5"/>
    <x v="1"/>
    <x v="11"/>
    <x v="19"/>
    <x v="19"/>
    <x v="1"/>
    <x v="23"/>
    <x v="0"/>
  </r>
  <r>
    <x v="1"/>
    <x v="1"/>
    <n v="4112000640"/>
    <x v="106"/>
    <s v="06MACPNPL"/>
    <s v="MACCAW DRINK PINEAPPLE 1LTR X 10PCS"/>
    <n v="0"/>
    <n v="200"/>
    <n v="200"/>
    <n v="35"/>
    <n v="744186.04"/>
    <n v="55813.95"/>
    <n v="3720.93"/>
    <x v="0"/>
    <x v="5"/>
    <x v="1"/>
    <x v="11"/>
    <x v="12"/>
    <x v="12"/>
    <x v="1"/>
    <x v="23"/>
    <x v="0"/>
  </r>
  <r>
    <x v="1"/>
    <x v="1"/>
    <n v="4112000640"/>
    <x v="106"/>
    <s v="07NPBBKT"/>
    <s v="FRUTTA PET BOTTLE BLACKCURRENT 500ML (12PCS)"/>
    <n v="0"/>
    <n v="200"/>
    <n v="200"/>
    <n v="777"/>
    <n v="232558.14"/>
    <n v="17441.86"/>
    <n v="1162.79"/>
    <x v="0"/>
    <x v="5"/>
    <x v="1"/>
    <x v="11"/>
    <x v="5"/>
    <x v="5"/>
    <x v="0"/>
    <x v="23"/>
    <x v="1"/>
  </r>
  <r>
    <x v="1"/>
    <x v="1"/>
    <n v="4112000640"/>
    <x v="106"/>
    <s v="07NPBCTL"/>
    <s v="FRUTTA PET BOTTLE  COCKTAIL 500ML (12PCS)"/>
    <n v="0"/>
    <n v="200"/>
    <n v="200"/>
    <n v="747"/>
    <n v="232558.14"/>
    <n v="17441.86"/>
    <n v="1162.79"/>
    <x v="0"/>
    <x v="5"/>
    <x v="1"/>
    <x v="11"/>
    <x v="6"/>
    <x v="6"/>
    <x v="0"/>
    <x v="23"/>
    <x v="1"/>
  </r>
  <r>
    <x v="1"/>
    <x v="1"/>
    <n v="4112000640"/>
    <x v="106"/>
    <s v="07NPBORG"/>
    <s v="FRUTTA PET BOTTLE  ORANGE 500ML (12PCS)"/>
    <n v="0"/>
    <n v="200"/>
    <n v="200"/>
    <n v="985"/>
    <n v="232558.14"/>
    <n v="17441.86"/>
    <n v="1162.79"/>
    <x v="0"/>
    <x v="5"/>
    <x v="1"/>
    <x v="11"/>
    <x v="7"/>
    <x v="7"/>
    <x v="0"/>
    <x v="23"/>
    <x v="1"/>
  </r>
  <r>
    <x v="1"/>
    <x v="1"/>
    <n v="4112000640"/>
    <x v="106"/>
    <s v="07NPBPPL"/>
    <s v="FRUTTA PET BOTTLE PINEAPPLE 500ML (12PCS)"/>
    <n v="0"/>
    <n v="200"/>
    <n v="200"/>
    <n v="1572"/>
    <n v="232558.14"/>
    <n v="17441.86"/>
    <n v="1162.79"/>
    <x v="0"/>
    <x v="5"/>
    <x v="1"/>
    <x v="11"/>
    <x v="13"/>
    <x v="13"/>
    <x v="0"/>
    <x v="23"/>
    <x v="1"/>
  </r>
  <r>
    <x v="1"/>
    <x v="1"/>
    <n v="4112000647"/>
    <x v="45"/>
    <s v="03CSAPPLE"/>
    <s v="CALIFORNIA SUN APPLE X 40PCS"/>
    <n v="0"/>
    <n v="100"/>
    <n v="100"/>
    <n v="155"/>
    <n v="251163"/>
    <n v="18837.22"/>
    <n v="2511.63"/>
    <x v="0"/>
    <x v="3"/>
    <x v="2"/>
    <x v="8"/>
    <x v="15"/>
    <x v="15"/>
    <x v="2"/>
    <x v="5"/>
    <x v="2"/>
  </r>
  <r>
    <x v="1"/>
    <x v="1"/>
    <n v="4112000647"/>
    <x v="45"/>
    <s v="03CSCOCK"/>
    <s v="CALIFORNIA SUN COCKTAIL X 40PCS"/>
    <n v="0"/>
    <n v="200"/>
    <n v="200"/>
    <n v="283"/>
    <n v="502326"/>
    <n v="37674.449999999997"/>
    <n v="2511.63"/>
    <x v="0"/>
    <x v="3"/>
    <x v="2"/>
    <x v="8"/>
    <x v="8"/>
    <x v="8"/>
    <x v="2"/>
    <x v="5"/>
    <x v="2"/>
  </r>
  <r>
    <x v="1"/>
    <x v="1"/>
    <n v="4112000647"/>
    <x v="45"/>
    <s v="03CSORG"/>
    <s v="CALIFORNIA SUN ORANGE X 40PCS"/>
    <n v="0"/>
    <n v="103"/>
    <n v="103"/>
    <n v="35"/>
    <n v="258697.89"/>
    <n v="19402.34"/>
    <n v="2511.63"/>
    <x v="0"/>
    <x v="3"/>
    <x v="2"/>
    <x v="8"/>
    <x v="10"/>
    <x v="10"/>
    <x v="2"/>
    <x v="5"/>
    <x v="2"/>
  </r>
  <r>
    <x v="1"/>
    <x v="1"/>
    <n v="4112000647"/>
    <x v="45"/>
    <s v="03CSPNPL"/>
    <s v="CALIFORNIA SUN  PINEAPPLE X 40PCS"/>
    <n v="0"/>
    <n v="247"/>
    <n v="247"/>
    <n v="1"/>
    <n v="620372.61"/>
    <n v="46527.95"/>
    <n v="2511.63"/>
    <x v="0"/>
    <x v="3"/>
    <x v="2"/>
    <x v="8"/>
    <x v="11"/>
    <x v="11"/>
    <x v="2"/>
    <x v="5"/>
    <x v="2"/>
  </r>
  <r>
    <x v="1"/>
    <x v="1"/>
    <n v="4112000647"/>
    <x v="45"/>
    <s v="03CSSBRY"/>
    <s v="CALIFORNIA SUN STRAWBERRY X 40PCS"/>
    <n v="0"/>
    <n v="150"/>
    <n v="150"/>
    <n v="244"/>
    <n v="376744.5"/>
    <n v="28255.84"/>
    <n v="2511.63"/>
    <x v="0"/>
    <x v="3"/>
    <x v="2"/>
    <x v="8"/>
    <x v="16"/>
    <x v="16"/>
    <x v="2"/>
    <x v="5"/>
    <x v="2"/>
  </r>
  <r>
    <x v="1"/>
    <x v="1"/>
    <n v="4112000647"/>
    <x v="45"/>
    <s v="05CNCTAPPLE"/>
    <s v="FRUTTA NATURAL APPLE JUICE 1LTR X 10PCS"/>
    <n v="0"/>
    <n v="50"/>
    <n v="50"/>
    <n v="0"/>
    <n v="223256"/>
    <n v="16744.2"/>
    <n v="4465.12"/>
    <x v="0"/>
    <x v="3"/>
    <x v="2"/>
    <x v="8"/>
    <x v="0"/>
    <x v="0"/>
    <x v="0"/>
    <x v="5"/>
    <x v="0"/>
  </r>
  <r>
    <x v="1"/>
    <x v="1"/>
    <n v="4112000647"/>
    <x v="45"/>
    <s v="05CNCTORG"/>
    <s v="FRUTTA NATURAL ORANGE 1LTR X 10PCS"/>
    <n v="0"/>
    <n v="50"/>
    <n v="50"/>
    <n v="-60"/>
    <n v="223256"/>
    <n v="16744.2"/>
    <n v="4465.12"/>
    <x v="0"/>
    <x v="3"/>
    <x v="2"/>
    <x v="8"/>
    <x v="1"/>
    <x v="1"/>
    <x v="0"/>
    <x v="5"/>
    <x v="0"/>
  </r>
  <r>
    <x v="1"/>
    <x v="1"/>
    <n v="4112000647"/>
    <x v="45"/>
    <s v="06MACCRNBRY"/>
    <s v="MACCAW DRINK CRANBERRY 1LTR X 10PCS"/>
    <n v="0"/>
    <n v="150"/>
    <n v="150"/>
    <n v="24"/>
    <n v="558139.53"/>
    <n v="41860.46"/>
    <n v="3720.93"/>
    <x v="0"/>
    <x v="3"/>
    <x v="2"/>
    <x v="8"/>
    <x v="3"/>
    <x v="3"/>
    <x v="1"/>
    <x v="5"/>
    <x v="0"/>
  </r>
  <r>
    <x v="1"/>
    <x v="1"/>
    <n v="4112000647"/>
    <x v="45"/>
    <s v="06MACORAGE"/>
    <s v="MACCAW DRINK ORANGE 1LTR X 10PCS"/>
    <n v="0"/>
    <n v="100"/>
    <n v="100"/>
    <n v="0"/>
    <n v="372093.02"/>
    <n v="27906.98"/>
    <n v="3720.93"/>
    <x v="0"/>
    <x v="3"/>
    <x v="2"/>
    <x v="8"/>
    <x v="19"/>
    <x v="19"/>
    <x v="1"/>
    <x v="5"/>
    <x v="0"/>
  </r>
  <r>
    <x v="1"/>
    <x v="1"/>
    <n v="4112000647"/>
    <x v="45"/>
    <s v="06MACPNPL"/>
    <s v="MACCAW DRINK PINEAPPLE 1LTR X 10PCS"/>
    <n v="0"/>
    <n v="50"/>
    <n v="50"/>
    <n v="35"/>
    <n v="186046.51"/>
    <n v="13953.49"/>
    <n v="3720.93"/>
    <x v="0"/>
    <x v="3"/>
    <x v="2"/>
    <x v="8"/>
    <x v="12"/>
    <x v="12"/>
    <x v="1"/>
    <x v="5"/>
    <x v="0"/>
  </r>
  <r>
    <x v="1"/>
    <x v="1"/>
    <n v="4112000647"/>
    <x v="45"/>
    <s v="07NPBBKT"/>
    <s v="FRUTTA PET BOTTLE BLACKCURRENT 500ML (12PCS)"/>
    <n v="0"/>
    <n v="500"/>
    <n v="500"/>
    <n v="777"/>
    <n v="604651.15"/>
    <n v="45348.84"/>
    <n v="1209.3"/>
    <x v="0"/>
    <x v="3"/>
    <x v="2"/>
    <x v="8"/>
    <x v="5"/>
    <x v="5"/>
    <x v="0"/>
    <x v="5"/>
    <x v="1"/>
  </r>
  <r>
    <x v="1"/>
    <x v="1"/>
    <n v="4112000647"/>
    <x v="45"/>
    <s v="07NPBCTL"/>
    <s v="FRUTTA PET BOTTLE  COCKTAIL 500ML (12PCS)"/>
    <n v="0"/>
    <n v="900"/>
    <n v="900"/>
    <n v="747"/>
    <n v="1088372.07"/>
    <n v="81627.91"/>
    <n v="1209.3"/>
    <x v="0"/>
    <x v="3"/>
    <x v="2"/>
    <x v="8"/>
    <x v="6"/>
    <x v="6"/>
    <x v="0"/>
    <x v="5"/>
    <x v="1"/>
  </r>
  <r>
    <x v="1"/>
    <x v="1"/>
    <n v="4112000647"/>
    <x v="45"/>
    <s v="07NPBORG"/>
    <s v="FRUTTA PET BOTTLE  ORANGE 500ML (12PCS)"/>
    <n v="0"/>
    <n v="1000"/>
    <n v="1000"/>
    <n v="985"/>
    <n v="1209302.3"/>
    <n v="90697.67"/>
    <n v="1209.3"/>
    <x v="0"/>
    <x v="3"/>
    <x v="2"/>
    <x v="8"/>
    <x v="7"/>
    <x v="7"/>
    <x v="0"/>
    <x v="5"/>
    <x v="1"/>
  </r>
  <r>
    <x v="1"/>
    <x v="1"/>
    <n v="4112000647"/>
    <x v="45"/>
    <s v="07NPBPPL"/>
    <s v="FRUTTA PET BOTTLE PINEAPPLE 500ML (12PCS)"/>
    <n v="0"/>
    <n v="600"/>
    <n v="600"/>
    <n v="1572"/>
    <n v="725581.38"/>
    <n v="54418.6"/>
    <n v="1209.3"/>
    <x v="0"/>
    <x v="3"/>
    <x v="2"/>
    <x v="8"/>
    <x v="13"/>
    <x v="13"/>
    <x v="0"/>
    <x v="5"/>
    <x v="1"/>
  </r>
  <r>
    <x v="1"/>
    <x v="1"/>
    <n v="4112000652"/>
    <x v="46"/>
    <s v="06MACORAGE"/>
    <s v="MACCAW DRINK ORANGE 1LTR X 10PCS"/>
    <n v="0"/>
    <n v="10"/>
    <n v="10"/>
    <n v="0"/>
    <n v="37209.300000000003"/>
    <n v="2790.7"/>
    <n v="3720.93"/>
    <x v="1"/>
    <x v="1"/>
    <x v="0"/>
    <x v="1"/>
    <x v="19"/>
    <x v="19"/>
    <x v="1"/>
    <x v="0"/>
    <x v="0"/>
  </r>
  <r>
    <x v="1"/>
    <x v="1"/>
    <n v="4112000656"/>
    <x v="48"/>
    <s v="03CSAPPLE"/>
    <s v="CALIFORNIA SUN APPLE X 40PCS"/>
    <n v="0"/>
    <n v="80"/>
    <n v="80"/>
    <n v="155"/>
    <n v="200930.4"/>
    <n v="15069.78"/>
    <n v="2511.63"/>
    <x v="0"/>
    <x v="0"/>
    <x v="0"/>
    <x v="0"/>
    <x v="15"/>
    <x v="15"/>
    <x v="2"/>
    <x v="0"/>
    <x v="2"/>
  </r>
  <r>
    <x v="1"/>
    <x v="1"/>
    <n v="4112000656"/>
    <x v="48"/>
    <s v="03CSCOCK"/>
    <s v="CALIFORNIA SUN COCKTAIL X 40PCS"/>
    <n v="0"/>
    <n v="150"/>
    <n v="150"/>
    <n v="283"/>
    <n v="376744.5"/>
    <n v="28255.84"/>
    <n v="2511.63"/>
    <x v="0"/>
    <x v="0"/>
    <x v="0"/>
    <x v="0"/>
    <x v="8"/>
    <x v="8"/>
    <x v="2"/>
    <x v="0"/>
    <x v="2"/>
  </r>
  <r>
    <x v="1"/>
    <x v="1"/>
    <n v="4112000656"/>
    <x v="48"/>
    <s v="03CSORG"/>
    <s v="CALIFORNIA SUN ORANGE X 40PCS"/>
    <n v="0"/>
    <n v="190"/>
    <n v="190"/>
    <n v="35"/>
    <n v="477209.7"/>
    <n v="35790.730000000003"/>
    <n v="2511.63"/>
    <x v="0"/>
    <x v="0"/>
    <x v="0"/>
    <x v="0"/>
    <x v="10"/>
    <x v="10"/>
    <x v="2"/>
    <x v="0"/>
    <x v="2"/>
  </r>
  <r>
    <x v="1"/>
    <x v="1"/>
    <n v="4112000656"/>
    <x v="48"/>
    <s v="03CSPNPL"/>
    <s v="CALIFORNIA SUN  PINEAPPLE X 40PCS"/>
    <n v="0"/>
    <n v="80"/>
    <n v="80"/>
    <n v="1"/>
    <n v="200930.4"/>
    <n v="15069.78"/>
    <n v="2511.63"/>
    <x v="0"/>
    <x v="0"/>
    <x v="0"/>
    <x v="0"/>
    <x v="11"/>
    <x v="11"/>
    <x v="2"/>
    <x v="0"/>
    <x v="2"/>
  </r>
  <r>
    <x v="1"/>
    <x v="1"/>
    <n v="4112000656"/>
    <x v="48"/>
    <s v="05CNCTAPPLE"/>
    <s v="FRUTTA NATURAL APPLE JUICE 1LTR X 10PCS"/>
    <n v="219"/>
    <n v="0"/>
    <n v="-219"/>
    <n v="0"/>
    <n v="-876000"/>
    <n v="-65700"/>
    <n v="4000"/>
    <x v="0"/>
    <x v="0"/>
    <x v="0"/>
    <x v="0"/>
    <x v="0"/>
    <x v="0"/>
    <x v="0"/>
    <x v="0"/>
    <x v="0"/>
  </r>
  <r>
    <x v="1"/>
    <x v="1"/>
    <n v="4112000656"/>
    <x v="48"/>
    <s v="05CNCTCOCK"/>
    <s v="FRUTTA NATURAL COCKTAIL 1LTR X 10PCS"/>
    <n v="39"/>
    <n v="0"/>
    <n v="-39"/>
    <n v="4"/>
    <n v="-156000"/>
    <n v="-11700"/>
    <n v="4000"/>
    <x v="0"/>
    <x v="0"/>
    <x v="0"/>
    <x v="0"/>
    <x v="14"/>
    <x v="14"/>
    <x v="0"/>
    <x v="0"/>
    <x v="0"/>
  </r>
  <r>
    <x v="1"/>
    <x v="1"/>
    <n v="4112000656"/>
    <x v="48"/>
    <s v="05CNCTORG"/>
    <s v="FRUTTA NATURAL ORANGE 1LTR X 10PCS"/>
    <n v="226"/>
    <n v="0"/>
    <n v="-226"/>
    <n v="-60"/>
    <n v="-904000"/>
    <n v="-67800"/>
    <n v="4000"/>
    <x v="0"/>
    <x v="0"/>
    <x v="0"/>
    <x v="0"/>
    <x v="1"/>
    <x v="1"/>
    <x v="0"/>
    <x v="0"/>
    <x v="0"/>
  </r>
  <r>
    <x v="1"/>
    <x v="1"/>
    <n v="4112000656"/>
    <x v="48"/>
    <s v="05CNCTPNPL"/>
    <s v="FRUTTA NATURAL PINEAPPLE 1LTR X 10PCS"/>
    <n v="263"/>
    <n v="0"/>
    <n v="-263"/>
    <n v="0"/>
    <n v="-1052000"/>
    <n v="-78900"/>
    <n v="4000"/>
    <x v="0"/>
    <x v="0"/>
    <x v="0"/>
    <x v="0"/>
    <x v="18"/>
    <x v="18"/>
    <x v="0"/>
    <x v="0"/>
    <x v="0"/>
  </r>
  <r>
    <x v="1"/>
    <x v="1"/>
    <n v="4112000664"/>
    <x v="49"/>
    <s v="05CNCTAPPLE"/>
    <s v="FRUTTA NATURAL APPLE JUICE 1LTR X 10PCS"/>
    <n v="0"/>
    <n v="15"/>
    <n v="15"/>
    <n v="0"/>
    <n v="60000"/>
    <n v="4500"/>
    <n v="4000"/>
    <x v="1"/>
    <x v="1"/>
    <x v="0"/>
    <x v="1"/>
    <x v="0"/>
    <x v="0"/>
    <x v="0"/>
    <x v="0"/>
    <x v="0"/>
  </r>
  <r>
    <x v="1"/>
    <x v="1"/>
    <n v="4112000664"/>
    <x v="49"/>
    <s v="05CNCTCOCK"/>
    <s v="FRUTTA NATURAL COCKTAIL 1LTR X 10PCS"/>
    <n v="0"/>
    <n v="15"/>
    <n v="15"/>
    <n v="4"/>
    <n v="48000"/>
    <n v="3600"/>
    <n v="3200"/>
    <x v="1"/>
    <x v="1"/>
    <x v="0"/>
    <x v="1"/>
    <x v="14"/>
    <x v="14"/>
    <x v="0"/>
    <x v="0"/>
    <x v="0"/>
  </r>
  <r>
    <x v="1"/>
    <x v="1"/>
    <n v="4112000664"/>
    <x v="49"/>
    <s v="05CNCTORG"/>
    <s v="FRUTTA NATURAL ORANGE 1LTR X 10PCS"/>
    <n v="0"/>
    <n v="10"/>
    <n v="10"/>
    <n v="-60"/>
    <n v="40000"/>
    <n v="3000"/>
    <n v="4000"/>
    <x v="1"/>
    <x v="1"/>
    <x v="0"/>
    <x v="1"/>
    <x v="1"/>
    <x v="1"/>
    <x v="0"/>
    <x v="0"/>
    <x v="0"/>
  </r>
  <r>
    <x v="1"/>
    <x v="1"/>
    <n v="4112000664"/>
    <x v="49"/>
    <s v="05CNCTPNPL"/>
    <s v="FRUTTA NATURAL PINEAPPLE 1LTR X 10PCS"/>
    <n v="0"/>
    <n v="10"/>
    <n v="10"/>
    <n v="0"/>
    <n v="40000"/>
    <n v="3000"/>
    <n v="4000"/>
    <x v="1"/>
    <x v="1"/>
    <x v="0"/>
    <x v="1"/>
    <x v="18"/>
    <x v="18"/>
    <x v="0"/>
    <x v="0"/>
    <x v="0"/>
  </r>
  <r>
    <x v="1"/>
    <x v="1"/>
    <n v="4112000664"/>
    <x v="49"/>
    <s v="06MACCRNBRY"/>
    <s v="MACCAW DRINK CRANBERRY 1LTR X 10PCS"/>
    <n v="0"/>
    <n v="10"/>
    <n v="10"/>
    <n v="24"/>
    <n v="37209.300000000003"/>
    <n v="2790.7"/>
    <n v="3720.93"/>
    <x v="1"/>
    <x v="1"/>
    <x v="0"/>
    <x v="1"/>
    <x v="3"/>
    <x v="3"/>
    <x v="1"/>
    <x v="0"/>
    <x v="0"/>
  </r>
  <r>
    <x v="1"/>
    <x v="1"/>
    <n v="4112000664"/>
    <x v="49"/>
    <s v="06MACORAGE"/>
    <s v="MACCAW DRINK ORANGE 1LTR X 10PCS"/>
    <n v="0"/>
    <n v="11"/>
    <n v="11"/>
    <n v="0"/>
    <n v="37209.300000000003"/>
    <n v="2790.7"/>
    <n v="3382.66"/>
    <x v="1"/>
    <x v="1"/>
    <x v="0"/>
    <x v="1"/>
    <x v="19"/>
    <x v="19"/>
    <x v="1"/>
    <x v="0"/>
    <x v="0"/>
  </r>
  <r>
    <x v="1"/>
    <x v="1"/>
    <n v="4112000668"/>
    <x v="50"/>
    <s v="03CSAPPLE"/>
    <s v="CALIFORNIA SUN APPLE X 40PCS"/>
    <n v="0"/>
    <n v="250"/>
    <n v="250"/>
    <n v="155"/>
    <n v="627907.5"/>
    <n v="47093.06"/>
    <n v="2511.63"/>
    <x v="0"/>
    <x v="2"/>
    <x v="1"/>
    <x v="9"/>
    <x v="15"/>
    <x v="15"/>
    <x v="2"/>
    <x v="7"/>
    <x v="2"/>
  </r>
  <r>
    <x v="1"/>
    <x v="1"/>
    <n v="4112000668"/>
    <x v="50"/>
    <s v="03CSCOCK"/>
    <s v="CALIFORNIA SUN COCKTAIL X 40PCS"/>
    <n v="0"/>
    <n v="250"/>
    <n v="250"/>
    <n v="283"/>
    <n v="627907.5"/>
    <n v="47093.06"/>
    <n v="2511.63"/>
    <x v="0"/>
    <x v="2"/>
    <x v="1"/>
    <x v="9"/>
    <x v="8"/>
    <x v="8"/>
    <x v="2"/>
    <x v="7"/>
    <x v="2"/>
  </r>
  <r>
    <x v="1"/>
    <x v="1"/>
    <n v="4112000668"/>
    <x v="50"/>
    <s v="03CSORG"/>
    <s v="CALIFORNIA SUN ORANGE X 40PCS"/>
    <n v="0"/>
    <n v="300"/>
    <n v="300"/>
    <n v="35"/>
    <n v="753489"/>
    <n v="56511.68"/>
    <n v="2511.63"/>
    <x v="0"/>
    <x v="2"/>
    <x v="1"/>
    <x v="9"/>
    <x v="10"/>
    <x v="10"/>
    <x v="2"/>
    <x v="7"/>
    <x v="2"/>
  </r>
  <r>
    <x v="1"/>
    <x v="1"/>
    <n v="4112000668"/>
    <x v="50"/>
    <s v="03CSPNPL"/>
    <s v="CALIFORNIA SUN  PINEAPPLE X 40PCS"/>
    <n v="0"/>
    <n v="300"/>
    <n v="300"/>
    <n v="1"/>
    <n v="753489"/>
    <n v="56511.68"/>
    <n v="2511.63"/>
    <x v="0"/>
    <x v="2"/>
    <x v="1"/>
    <x v="9"/>
    <x v="11"/>
    <x v="11"/>
    <x v="2"/>
    <x v="7"/>
    <x v="2"/>
  </r>
  <r>
    <x v="1"/>
    <x v="1"/>
    <n v="4112000668"/>
    <x v="50"/>
    <s v="07NPBBKT"/>
    <s v="FRUTTA PET BOTTLE BLACKCURRENT 500ML (12PCS)"/>
    <n v="0"/>
    <n v="200"/>
    <n v="200"/>
    <n v="777"/>
    <n v="223255.82"/>
    <n v="16744.189999999999"/>
    <n v="1116.28"/>
    <x v="0"/>
    <x v="2"/>
    <x v="1"/>
    <x v="9"/>
    <x v="5"/>
    <x v="5"/>
    <x v="0"/>
    <x v="7"/>
    <x v="1"/>
  </r>
  <r>
    <x v="1"/>
    <x v="1"/>
    <n v="4112000668"/>
    <x v="50"/>
    <s v="07NPBCTL"/>
    <s v="FRUTTA PET BOTTLE  COCKTAIL 500ML (12PCS)"/>
    <n v="0"/>
    <n v="300"/>
    <n v="300"/>
    <n v="747"/>
    <n v="334883.73"/>
    <n v="25116.28"/>
    <n v="1116.28"/>
    <x v="0"/>
    <x v="2"/>
    <x v="1"/>
    <x v="9"/>
    <x v="6"/>
    <x v="6"/>
    <x v="0"/>
    <x v="7"/>
    <x v="1"/>
  </r>
  <r>
    <x v="1"/>
    <x v="1"/>
    <n v="4112000668"/>
    <x v="50"/>
    <s v="07NPBORG"/>
    <s v="FRUTTA PET BOTTLE  ORANGE 500ML (12PCS)"/>
    <n v="0"/>
    <n v="300"/>
    <n v="300"/>
    <n v="985"/>
    <n v="334883.73"/>
    <n v="25116.28"/>
    <n v="1116.28"/>
    <x v="0"/>
    <x v="2"/>
    <x v="1"/>
    <x v="9"/>
    <x v="7"/>
    <x v="7"/>
    <x v="0"/>
    <x v="7"/>
    <x v="1"/>
  </r>
  <r>
    <x v="1"/>
    <x v="1"/>
    <n v="4112000668"/>
    <x v="50"/>
    <s v="07NPBPPL"/>
    <s v="FRUTTA PET BOTTLE PINEAPPLE 500ML (12PCS)"/>
    <n v="0"/>
    <n v="300"/>
    <n v="300"/>
    <n v="1572"/>
    <n v="334883.73"/>
    <n v="25116.28"/>
    <n v="1116.28"/>
    <x v="0"/>
    <x v="2"/>
    <x v="1"/>
    <x v="9"/>
    <x v="13"/>
    <x v="13"/>
    <x v="0"/>
    <x v="7"/>
    <x v="1"/>
  </r>
  <r>
    <x v="1"/>
    <x v="1"/>
    <n v="4112000676"/>
    <x v="53"/>
    <s v="03CSAPPLE"/>
    <s v="CALIFORNIA SUN APPLE X 40PCS"/>
    <n v="0"/>
    <n v="350"/>
    <n v="350"/>
    <n v="155"/>
    <n v="879070.5"/>
    <n v="65930.289999999994"/>
    <n v="2511.63"/>
    <x v="0"/>
    <x v="5"/>
    <x v="1"/>
    <x v="11"/>
    <x v="15"/>
    <x v="15"/>
    <x v="2"/>
    <x v="9"/>
    <x v="2"/>
  </r>
  <r>
    <x v="1"/>
    <x v="1"/>
    <n v="4112000676"/>
    <x v="53"/>
    <s v="03CSCOCK"/>
    <s v="CALIFORNIA SUN COCKTAIL X 40PCS"/>
    <n v="0"/>
    <n v="400"/>
    <n v="400"/>
    <n v="283"/>
    <n v="1004652"/>
    <n v="75348.899999999994"/>
    <n v="2511.63"/>
    <x v="0"/>
    <x v="5"/>
    <x v="1"/>
    <x v="11"/>
    <x v="8"/>
    <x v="8"/>
    <x v="2"/>
    <x v="9"/>
    <x v="2"/>
  </r>
  <r>
    <x v="1"/>
    <x v="1"/>
    <n v="4112000676"/>
    <x v="53"/>
    <s v="03CSMNG"/>
    <s v="CALIFORNIA SUN MANGO X 40PCS"/>
    <n v="0"/>
    <n v="350"/>
    <n v="350"/>
    <n v="214"/>
    <n v="879070.5"/>
    <n v="65930.289999999994"/>
    <n v="2511.63"/>
    <x v="0"/>
    <x v="5"/>
    <x v="1"/>
    <x v="11"/>
    <x v="9"/>
    <x v="9"/>
    <x v="2"/>
    <x v="9"/>
    <x v="2"/>
  </r>
  <r>
    <x v="1"/>
    <x v="1"/>
    <n v="4112000676"/>
    <x v="53"/>
    <s v="03CSORG"/>
    <s v="CALIFORNIA SUN ORANGE X 40PCS"/>
    <n v="0"/>
    <n v="100"/>
    <n v="100"/>
    <n v="35"/>
    <n v="251163"/>
    <n v="18837.22"/>
    <n v="2511.63"/>
    <x v="0"/>
    <x v="5"/>
    <x v="1"/>
    <x v="11"/>
    <x v="10"/>
    <x v="10"/>
    <x v="2"/>
    <x v="9"/>
    <x v="2"/>
  </r>
  <r>
    <x v="1"/>
    <x v="1"/>
    <n v="4112000676"/>
    <x v="53"/>
    <s v="03CSPNPL"/>
    <s v="CALIFORNIA SUN  PINEAPPLE X 40PCS"/>
    <n v="0"/>
    <n v="400"/>
    <n v="400"/>
    <n v="1"/>
    <n v="1004652"/>
    <n v="75348.899999999994"/>
    <n v="2511.63"/>
    <x v="0"/>
    <x v="5"/>
    <x v="1"/>
    <x v="11"/>
    <x v="11"/>
    <x v="11"/>
    <x v="2"/>
    <x v="9"/>
    <x v="2"/>
  </r>
  <r>
    <x v="1"/>
    <x v="1"/>
    <n v="4112000676"/>
    <x v="53"/>
    <s v="03CSSBRY"/>
    <s v="CALIFORNIA SUN STRAWBERRY X 40PCS"/>
    <n v="0"/>
    <n v="200"/>
    <n v="200"/>
    <n v="244"/>
    <n v="502326"/>
    <n v="37674.449999999997"/>
    <n v="2511.63"/>
    <x v="0"/>
    <x v="5"/>
    <x v="1"/>
    <x v="11"/>
    <x v="16"/>
    <x v="16"/>
    <x v="2"/>
    <x v="9"/>
    <x v="2"/>
  </r>
  <r>
    <x v="1"/>
    <x v="1"/>
    <n v="4112000676"/>
    <x v="53"/>
    <s v="06MACCRNBRY"/>
    <s v="MACCAW DRINK CRANBERRY 1LTR X 10PCS"/>
    <n v="0"/>
    <n v="300"/>
    <n v="300"/>
    <n v="24"/>
    <n v="1116279.06"/>
    <n v="83720.929999999993"/>
    <n v="3720.93"/>
    <x v="0"/>
    <x v="5"/>
    <x v="1"/>
    <x v="11"/>
    <x v="3"/>
    <x v="3"/>
    <x v="1"/>
    <x v="9"/>
    <x v="0"/>
  </r>
  <r>
    <x v="1"/>
    <x v="1"/>
    <n v="4112000676"/>
    <x v="53"/>
    <s v="06MACORAGE"/>
    <s v="MACCAW DRINK ORANGE 1LTR X 10PCS"/>
    <n v="0"/>
    <n v="250"/>
    <n v="250"/>
    <n v="0"/>
    <n v="930232.55"/>
    <n v="69767.44"/>
    <n v="3720.93"/>
    <x v="0"/>
    <x v="5"/>
    <x v="1"/>
    <x v="11"/>
    <x v="19"/>
    <x v="19"/>
    <x v="1"/>
    <x v="9"/>
    <x v="0"/>
  </r>
  <r>
    <x v="1"/>
    <x v="1"/>
    <n v="4112000676"/>
    <x v="53"/>
    <s v="07NPBBKT"/>
    <s v="FRUTTA PET BOTTLE BLACKCURRENT 500ML (12PCS)"/>
    <n v="0"/>
    <n v="200"/>
    <n v="200"/>
    <n v="777"/>
    <n v="232558.14"/>
    <n v="17441.86"/>
    <n v="1162.79"/>
    <x v="0"/>
    <x v="5"/>
    <x v="1"/>
    <x v="11"/>
    <x v="5"/>
    <x v="5"/>
    <x v="0"/>
    <x v="9"/>
    <x v="1"/>
  </r>
  <r>
    <x v="1"/>
    <x v="1"/>
    <n v="4112000676"/>
    <x v="53"/>
    <s v="07NPBCTL"/>
    <s v="FRUTTA PET BOTTLE  COCKTAIL 500ML (12PCS)"/>
    <n v="0"/>
    <n v="100"/>
    <n v="100"/>
    <n v="747"/>
    <n v="116279.07"/>
    <n v="8720.93"/>
    <n v="1162.79"/>
    <x v="0"/>
    <x v="5"/>
    <x v="1"/>
    <x v="11"/>
    <x v="6"/>
    <x v="6"/>
    <x v="0"/>
    <x v="9"/>
    <x v="1"/>
  </r>
  <r>
    <x v="1"/>
    <x v="1"/>
    <n v="4112000676"/>
    <x v="53"/>
    <s v="07NPBORG"/>
    <s v="FRUTTA PET BOTTLE  ORANGE 500ML (12PCS)"/>
    <n v="0"/>
    <n v="100"/>
    <n v="100"/>
    <n v="985"/>
    <n v="116279.07"/>
    <n v="8720.93"/>
    <n v="1162.79"/>
    <x v="0"/>
    <x v="5"/>
    <x v="1"/>
    <x v="11"/>
    <x v="7"/>
    <x v="7"/>
    <x v="0"/>
    <x v="9"/>
    <x v="1"/>
  </r>
  <r>
    <x v="1"/>
    <x v="1"/>
    <n v="4112000676"/>
    <x v="53"/>
    <s v="07NPBPPL"/>
    <s v="FRUTTA PET BOTTLE PINEAPPLE 500ML (12PCS)"/>
    <n v="0"/>
    <n v="100"/>
    <n v="100"/>
    <n v="1572"/>
    <n v="116279.07"/>
    <n v="8720.93"/>
    <n v="1162.79"/>
    <x v="0"/>
    <x v="5"/>
    <x v="1"/>
    <x v="11"/>
    <x v="13"/>
    <x v="13"/>
    <x v="0"/>
    <x v="9"/>
    <x v="1"/>
  </r>
  <r>
    <x v="1"/>
    <x v="1"/>
    <n v="4112000682"/>
    <x v="54"/>
    <s v="03CSAPPLE"/>
    <s v="CALIFORNIA SUN APPLE X 40PCS"/>
    <n v="13"/>
    <n v="0"/>
    <n v="-13"/>
    <n v="155"/>
    <n v="-32651.19"/>
    <n v="-2448.84"/>
    <n v="2511.63"/>
    <x v="0"/>
    <x v="6"/>
    <x v="3"/>
    <x v="12"/>
    <x v="15"/>
    <x v="15"/>
    <x v="2"/>
    <x v="10"/>
    <x v="2"/>
  </r>
  <r>
    <x v="1"/>
    <x v="1"/>
    <n v="4112000682"/>
    <x v="54"/>
    <s v="03CSMNG"/>
    <s v="CALIFORNIA SUN MANGO X 40PCS"/>
    <n v="13"/>
    <n v="200"/>
    <n v="187"/>
    <n v="214"/>
    <n v="469674.81"/>
    <n v="35225.61"/>
    <n v="2511.63"/>
    <x v="0"/>
    <x v="6"/>
    <x v="3"/>
    <x v="12"/>
    <x v="9"/>
    <x v="9"/>
    <x v="2"/>
    <x v="10"/>
    <x v="2"/>
  </r>
  <r>
    <x v="1"/>
    <x v="1"/>
    <n v="4112000682"/>
    <x v="54"/>
    <s v="03CSORG"/>
    <s v="CALIFORNIA SUN ORANGE X 40PCS"/>
    <n v="11"/>
    <n v="150"/>
    <n v="139"/>
    <n v="35"/>
    <n v="349116.57"/>
    <n v="26183.74"/>
    <n v="2511.63"/>
    <x v="0"/>
    <x v="6"/>
    <x v="3"/>
    <x v="12"/>
    <x v="10"/>
    <x v="10"/>
    <x v="2"/>
    <x v="10"/>
    <x v="2"/>
  </r>
  <r>
    <x v="1"/>
    <x v="1"/>
    <n v="4112000682"/>
    <x v="54"/>
    <s v="03CSPNPL"/>
    <s v="CALIFORNIA SUN  PINEAPPLE X 40PCS"/>
    <n v="6"/>
    <n v="100"/>
    <n v="94"/>
    <n v="1"/>
    <n v="236093.22"/>
    <n v="17706.990000000002"/>
    <n v="2511.63"/>
    <x v="0"/>
    <x v="6"/>
    <x v="3"/>
    <x v="12"/>
    <x v="11"/>
    <x v="11"/>
    <x v="2"/>
    <x v="10"/>
    <x v="2"/>
  </r>
  <r>
    <x v="1"/>
    <x v="1"/>
    <n v="4112000682"/>
    <x v="54"/>
    <s v="03CSSBRY"/>
    <s v="CALIFORNIA SUN STRAWBERRY X 40PCS"/>
    <n v="0"/>
    <n v="50"/>
    <n v="50"/>
    <n v="244"/>
    <n v="125581.5"/>
    <n v="9418.61"/>
    <n v="2511.63"/>
    <x v="0"/>
    <x v="6"/>
    <x v="3"/>
    <x v="12"/>
    <x v="16"/>
    <x v="16"/>
    <x v="2"/>
    <x v="10"/>
    <x v="2"/>
  </r>
  <r>
    <x v="1"/>
    <x v="1"/>
    <n v="4112000682"/>
    <x v="54"/>
    <s v="06MACCRNBRY"/>
    <s v="MACCAW DRINK CRANBERRY 1LTR X 10PCS"/>
    <n v="2"/>
    <n v="100"/>
    <n v="98"/>
    <n v="24"/>
    <n v="364651.16"/>
    <n v="27348.84"/>
    <n v="3720.93"/>
    <x v="0"/>
    <x v="6"/>
    <x v="3"/>
    <x v="12"/>
    <x v="3"/>
    <x v="3"/>
    <x v="1"/>
    <x v="10"/>
    <x v="0"/>
  </r>
  <r>
    <x v="1"/>
    <x v="1"/>
    <n v="4112000682"/>
    <x v="54"/>
    <s v="06MACORAGE"/>
    <s v="MACCAW DRINK ORANGE 1LTR X 10PCS"/>
    <n v="4"/>
    <n v="100"/>
    <n v="96"/>
    <n v="0"/>
    <n v="357209.3"/>
    <n v="26790.7"/>
    <n v="3720.93"/>
    <x v="0"/>
    <x v="6"/>
    <x v="3"/>
    <x v="12"/>
    <x v="19"/>
    <x v="19"/>
    <x v="1"/>
    <x v="10"/>
    <x v="0"/>
  </r>
  <r>
    <x v="1"/>
    <x v="1"/>
    <n v="4112000682"/>
    <x v="54"/>
    <s v="06MACPNPL"/>
    <s v="MACCAW DRINK PINEAPPLE 1LTR X 10PCS"/>
    <n v="1"/>
    <n v="100"/>
    <n v="99"/>
    <n v="35"/>
    <n v="368372.09"/>
    <n v="27627.91"/>
    <n v="3720.93"/>
    <x v="0"/>
    <x v="6"/>
    <x v="3"/>
    <x v="12"/>
    <x v="12"/>
    <x v="12"/>
    <x v="1"/>
    <x v="10"/>
    <x v="0"/>
  </r>
  <r>
    <x v="1"/>
    <x v="1"/>
    <n v="4112000682"/>
    <x v="54"/>
    <s v="07NPBBKT"/>
    <s v="FRUTTA PET BOTTLE BLACKCURRENT 500ML (12PCS)"/>
    <n v="0"/>
    <n v="700"/>
    <n v="700"/>
    <n v="777"/>
    <n v="781395.37"/>
    <n v="58604.65"/>
    <n v="1116.28"/>
    <x v="0"/>
    <x v="6"/>
    <x v="3"/>
    <x v="12"/>
    <x v="5"/>
    <x v="5"/>
    <x v="0"/>
    <x v="10"/>
    <x v="1"/>
  </r>
  <r>
    <x v="1"/>
    <x v="1"/>
    <n v="4112000682"/>
    <x v="54"/>
    <s v="07NPBCTL"/>
    <s v="FRUTTA PET BOTTLE  COCKTAIL 500ML (12PCS)"/>
    <n v="0"/>
    <n v="500"/>
    <n v="500"/>
    <n v="747"/>
    <n v="558139.55000000005"/>
    <n v="41860.47"/>
    <n v="1116.28"/>
    <x v="0"/>
    <x v="6"/>
    <x v="3"/>
    <x v="12"/>
    <x v="6"/>
    <x v="6"/>
    <x v="0"/>
    <x v="10"/>
    <x v="1"/>
  </r>
  <r>
    <x v="1"/>
    <x v="1"/>
    <n v="4112000682"/>
    <x v="54"/>
    <s v="07NPBORG"/>
    <s v="FRUTTA PET BOTTLE  ORANGE 500ML (12PCS)"/>
    <n v="0"/>
    <n v="500"/>
    <n v="500"/>
    <n v="985"/>
    <n v="558139.55000000005"/>
    <n v="41860.47"/>
    <n v="1116.28"/>
    <x v="0"/>
    <x v="6"/>
    <x v="3"/>
    <x v="12"/>
    <x v="7"/>
    <x v="7"/>
    <x v="0"/>
    <x v="10"/>
    <x v="1"/>
  </r>
  <r>
    <x v="1"/>
    <x v="1"/>
    <n v="4112000682"/>
    <x v="54"/>
    <s v="07NPBPPL"/>
    <s v="FRUTTA PET BOTTLE PINEAPPLE 500ML (12PCS)"/>
    <n v="0"/>
    <n v="300"/>
    <n v="300"/>
    <n v="1572"/>
    <n v="334883.73"/>
    <n v="25116.28"/>
    <n v="1116.28"/>
    <x v="0"/>
    <x v="6"/>
    <x v="3"/>
    <x v="12"/>
    <x v="13"/>
    <x v="13"/>
    <x v="0"/>
    <x v="10"/>
    <x v="1"/>
  </r>
  <r>
    <x v="1"/>
    <x v="1"/>
    <n v="4112000685"/>
    <x v="55"/>
    <s v="03CSAPPLE"/>
    <s v="CALIFORNIA SUN APPLE X 40PCS"/>
    <n v="0"/>
    <n v="25"/>
    <n v="25"/>
    <n v="155"/>
    <n v="62790.75"/>
    <n v="4709.3100000000004"/>
    <n v="2511.63"/>
    <x v="0"/>
    <x v="2"/>
    <x v="1"/>
    <x v="13"/>
    <x v="15"/>
    <x v="15"/>
    <x v="2"/>
    <x v="11"/>
    <x v="2"/>
  </r>
  <r>
    <x v="1"/>
    <x v="1"/>
    <n v="4112000685"/>
    <x v="55"/>
    <s v="03CSCOCK"/>
    <s v="CALIFORNIA SUN COCKTAIL X 40PCS"/>
    <n v="0"/>
    <n v="25"/>
    <n v="25"/>
    <n v="283"/>
    <n v="62790.75"/>
    <n v="4709.3100000000004"/>
    <n v="2511.63"/>
    <x v="0"/>
    <x v="2"/>
    <x v="1"/>
    <x v="13"/>
    <x v="8"/>
    <x v="8"/>
    <x v="2"/>
    <x v="11"/>
    <x v="2"/>
  </r>
  <r>
    <x v="1"/>
    <x v="1"/>
    <n v="4112000685"/>
    <x v="55"/>
    <s v="03CSMNG"/>
    <s v="CALIFORNIA SUN MANGO X 40PCS"/>
    <n v="0"/>
    <n v="25"/>
    <n v="25"/>
    <n v="214"/>
    <n v="62790.75"/>
    <n v="4709.3100000000004"/>
    <n v="2511.63"/>
    <x v="0"/>
    <x v="2"/>
    <x v="1"/>
    <x v="13"/>
    <x v="9"/>
    <x v="9"/>
    <x v="2"/>
    <x v="11"/>
    <x v="2"/>
  </r>
  <r>
    <x v="1"/>
    <x v="1"/>
    <n v="4112000685"/>
    <x v="55"/>
    <s v="03CSPNPL"/>
    <s v="CALIFORNIA SUN  PINEAPPLE X 40PCS"/>
    <n v="0"/>
    <n v="25"/>
    <n v="25"/>
    <n v="1"/>
    <n v="62790.75"/>
    <n v="4709.3100000000004"/>
    <n v="2511.63"/>
    <x v="0"/>
    <x v="2"/>
    <x v="1"/>
    <x v="13"/>
    <x v="11"/>
    <x v="11"/>
    <x v="2"/>
    <x v="11"/>
    <x v="2"/>
  </r>
  <r>
    <x v="1"/>
    <x v="1"/>
    <n v="4112000685"/>
    <x v="55"/>
    <s v="03CSSBRY"/>
    <s v="CALIFORNIA SUN STRAWBERRY X 40PCS"/>
    <n v="0"/>
    <n v="23"/>
    <n v="23"/>
    <n v="244"/>
    <n v="57767.49"/>
    <n v="4332.5600000000004"/>
    <n v="2511.63"/>
    <x v="0"/>
    <x v="2"/>
    <x v="1"/>
    <x v="13"/>
    <x v="16"/>
    <x v="16"/>
    <x v="2"/>
    <x v="11"/>
    <x v="2"/>
  </r>
  <r>
    <x v="1"/>
    <x v="1"/>
    <n v="4112000685"/>
    <x v="55"/>
    <s v="06MACCRNBRY"/>
    <s v="MACCAW DRINK CRANBERRY 1LTR X 10PCS"/>
    <n v="0"/>
    <n v="40"/>
    <n v="40"/>
    <n v="24"/>
    <n v="148837.21"/>
    <n v="11162.79"/>
    <n v="3720.93"/>
    <x v="0"/>
    <x v="2"/>
    <x v="1"/>
    <x v="13"/>
    <x v="3"/>
    <x v="3"/>
    <x v="1"/>
    <x v="11"/>
    <x v="0"/>
  </r>
  <r>
    <x v="1"/>
    <x v="1"/>
    <n v="4112000685"/>
    <x v="55"/>
    <s v="06MACORAGE"/>
    <s v="MACCAW DRINK ORANGE 1LTR X 10PCS"/>
    <n v="0"/>
    <n v="22"/>
    <n v="22"/>
    <n v="0"/>
    <n v="81860.460000000006"/>
    <n v="6139.53"/>
    <n v="3720.93"/>
    <x v="0"/>
    <x v="2"/>
    <x v="1"/>
    <x v="13"/>
    <x v="19"/>
    <x v="19"/>
    <x v="1"/>
    <x v="11"/>
    <x v="0"/>
  </r>
  <r>
    <x v="1"/>
    <x v="1"/>
    <n v="4112000685"/>
    <x v="55"/>
    <s v="06MACPNPL"/>
    <s v="MACCAW DRINK PINEAPPLE 1LTR X 10PCS"/>
    <n v="0"/>
    <n v="23"/>
    <n v="23"/>
    <n v="35"/>
    <n v="85581.39"/>
    <n v="6418.6"/>
    <n v="3720.93"/>
    <x v="0"/>
    <x v="2"/>
    <x v="1"/>
    <x v="13"/>
    <x v="12"/>
    <x v="12"/>
    <x v="1"/>
    <x v="11"/>
    <x v="0"/>
  </r>
  <r>
    <x v="1"/>
    <x v="1"/>
    <n v="4112000685"/>
    <x v="55"/>
    <s v="07NPBBKT"/>
    <s v="FRUTTA PET BOTTLE BLACKCURRENT 500ML (12PCS)"/>
    <n v="0"/>
    <n v="25"/>
    <n v="25"/>
    <n v="777"/>
    <n v="29069.77"/>
    <n v="2180.23"/>
    <n v="1162.79"/>
    <x v="0"/>
    <x v="2"/>
    <x v="1"/>
    <x v="13"/>
    <x v="5"/>
    <x v="5"/>
    <x v="0"/>
    <x v="11"/>
    <x v="1"/>
  </r>
  <r>
    <x v="1"/>
    <x v="1"/>
    <n v="4112000685"/>
    <x v="55"/>
    <s v="07NPBCTL"/>
    <s v="FRUTTA PET BOTTLE  COCKTAIL 500ML (12PCS)"/>
    <n v="0"/>
    <n v="25"/>
    <n v="25"/>
    <n v="747"/>
    <n v="29069.77"/>
    <n v="2180.23"/>
    <n v="1162.79"/>
    <x v="0"/>
    <x v="2"/>
    <x v="1"/>
    <x v="13"/>
    <x v="6"/>
    <x v="6"/>
    <x v="0"/>
    <x v="11"/>
    <x v="1"/>
  </r>
  <r>
    <x v="1"/>
    <x v="1"/>
    <n v="4112000685"/>
    <x v="55"/>
    <s v="07NPBORG"/>
    <s v="FRUTTA PET BOTTLE  ORANGE 500ML (12PCS)"/>
    <n v="0"/>
    <n v="25"/>
    <n v="25"/>
    <n v="985"/>
    <n v="29069.77"/>
    <n v="2180.23"/>
    <n v="1162.79"/>
    <x v="0"/>
    <x v="2"/>
    <x v="1"/>
    <x v="13"/>
    <x v="7"/>
    <x v="7"/>
    <x v="0"/>
    <x v="11"/>
    <x v="1"/>
  </r>
  <r>
    <x v="1"/>
    <x v="1"/>
    <n v="4112000685"/>
    <x v="55"/>
    <s v="07NPBPPL"/>
    <s v="FRUTTA PET BOTTLE PINEAPPLE 500ML (12PCS)"/>
    <n v="0"/>
    <n v="25"/>
    <n v="25"/>
    <n v="1572"/>
    <n v="29069.77"/>
    <n v="2180.23"/>
    <n v="1162.79"/>
    <x v="0"/>
    <x v="2"/>
    <x v="1"/>
    <x v="13"/>
    <x v="13"/>
    <x v="13"/>
    <x v="0"/>
    <x v="11"/>
    <x v="1"/>
  </r>
  <r>
    <x v="1"/>
    <x v="1"/>
    <n v="4112000686"/>
    <x v="56"/>
    <s v="03CSAPPLE"/>
    <s v="CALIFORNIA SUN APPLE X 40PCS"/>
    <n v="0"/>
    <n v="50"/>
    <n v="50"/>
    <n v="155"/>
    <n v="125581.5"/>
    <n v="9418.61"/>
    <n v="2511.63"/>
    <x v="0"/>
    <x v="0"/>
    <x v="0"/>
    <x v="0"/>
    <x v="15"/>
    <x v="15"/>
    <x v="2"/>
    <x v="0"/>
    <x v="2"/>
  </r>
  <r>
    <x v="1"/>
    <x v="1"/>
    <n v="4112000686"/>
    <x v="56"/>
    <s v="03CSCOCK"/>
    <s v="CALIFORNIA SUN COCKTAIL X 40PCS"/>
    <n v="0"/>
    <n v="100"/>
    <n v="100"/>
    <n v="283"/>
    <n v="251163"/>
    <n v="18837.22"/>
    <n v="2511.63"/>
    <x v="0"/>
    <x v="0"/>
    <x v="0"/>
    <x v="0"/>
    <x v="8"/>
    <x v="8"/>
    <x v="2"/>
    <x v="0"/>
    <x v="2"/>
  </r>
  <r>
    <x v="1"/>
    <x v="1"/>
    <n v="4112000686"/>
    <x v="56"/>
    <s v="03CSORG"/>
    <s v="CALIFORNIA SUN ORANGE X 40PCS"/>
    <n v="2"/>
    <n v="100"/>
    <n v="98"/>
    <n v="35"/>
    <n v="246139.74"/>
    <n v="18460.48"/>
    <n v="2511.63"/>
    <x v="0"/>
    <x v="0"/>
    <x v="0"/>
    <x v="0"/>
    <x v="10"/>
    <x v="10"/>
    <x v="2"/>
    <x v="0"/>
    <x v="2"/>
  </r>
  <r>
    <x v="1"/>
    <x v="1"/>
    <n v="4112000686"/>
    <x v="56"/>
    <s v="03CSPNPL"/>
    <s v="CALIFORNIA SUN  PINEAPPLE X 40PCS"/>
    <n v="0"/>
    <n v="50"/>
    <n v="50"/>
    <n v="1"/>
    <n v="125581.5"/>
    <n v="9418.61"/>
    <n v="2511.63"/>
    <x v="0"/>
    <x v="0"/>
    <x v="0"/>
    <x v="0"/>
    <x v="11"/>
    <x v="11"/>
    <x v="2"/>
    <x v="0"/>
    <x v="2"/>
  </r>
  <r>
    <x v="1"/>
    <x v="1"/>
    <n v="4112000686"/>
    <x v="56"/>
    <s v="05CNCTAPPLE"/>
    <s v="FRUTTA NATURAL APPLE JUICE 1LTR X 10PCS"/>
    <n v="134"/>
    <n v="0"/>
    <n v="-134"/>
    <n v="0"/>
    <n v="-536000"/>
    <n v="-40200"/>
    <n v="4000"/>
    <x v="0"/>
    <x v="0"/>
    <x v="0"/>
    <x v="0"/>
    <x v="0"/>
    <x v="0"/>
    <x v="0"/>
    <x v="0"/>
    <x v="0"/>
  </r>
  <r>
    <x v="1"/>
    <x v="1"/>
    <n v="4112000686"/>
    <x v="56"/>
    <s v="05CNCTCOCK"/>
    <s v="FRUTTA NATURAL COCKTAIL 1LTR X 10PCS"/>
    <n v="53"/>
    <n v="0"/>
    <n v="-53"/>
    <n v="4"/>
    <n v="-212000"/>
    <n v="-15900"/>
    <n v="4000"/>
    <x v="0"/>
    <x v="0"/>
    <x v="0"/>
    <x v="0"/>
    <x v="14"/>
    <x v="14"/>
    <x v="0"/>
    <x v="0"/>
    <x v="0"/>
  </r>
  <r>
    <x v="1"/>
    <x v="1"/>
    <n v="4112000686"/>
    <x v="56"/>
    <s v="05CNCTORG"/>
    <s v="FRUTTA NATURAL ORANGE 1LTR X 10PCS"/>
    <n v="184"/>
    <n v="0"/>
    <n v="-184"/>
    <n v="-60"/>
    <n v="-736000"/>
    <n v="-55200"/>
    <n v="4000"/>
    <x v="0"/>
    <x v="0"/>
    <x v="0"/>
    <x v="0"/>
    <x v="1"/>
    <x v="1"/>
    <x v="0"/>
    <x v="0"/>
    <x v="0"/>
  </r>
  <r>
    <x v="1"/>
    <x v="1"/>
    <n v="4112000686"/>
    <x v="56"/>
    <s v="05CNCTPNPL"/>
    <s v="FRUTTA NATURAL PINEAPPLE 1LTR X 10PCS"/>
    <n v="27"/>
    <n v="0"/>
    <n v="-27"/>
    <n v="0"/>
    <n v="-108000"/>
    <n v="-8100"/>
    <n v="4000"/>
    <x v="0"/>
    <x v="0"/>
    <x v="0"/>
    <x v="0"/>
    <x v="18"/>
    <x v="18"/>
    <x v="0"/>
    <x v="0"/>
    <x v="0"/>
  </r>
  <r>
    <x v="1"/>
    <x v="1"/>
    <n v="4112000686"/>
    <x v="56"/>
    <s v="07NPBBKT"/>
    <s v="FRUTTA PET BOTTLE BLACKCURRENT 500ML (12PCS)"/>
    <n v="0"/>
    <n v="100"/>
    <n v="100"/>
    <n v="777"/>
    <n v="111627.91"/>
    <n v="8372.09"/>
    <n v="1116.28"/>
    <x v="0"/>
    <x v="0"/>
    <x v="0"/>
    <x v="0"/>
    <x v="5"/>
    <x v="5"/>
    <x v="0"/>
    <x v="0"/>
    <x v="1"/>
  </r>
  <r>
    <x v="1"/>
    <x v="1"/>
    <n v="4112000686"/>
    <x v="56"/>
    <s v="07NPBCTL"/>
    <s v="FRUTTA PET BOTTLE  COCKTAIL 500ML (12PCS)"/>
    <n v="0"/>
    <n v="150"/>
    <n v="150"/>
    <n v="747"/>
    <n v="167441.85999999999"/>
    <n v="12558.14"/>
    <n v="1116.28"/>
    <x v="0"/>
    <x v="0"/>
    <x v="0"/>
    <x v="0"/>
    <x v="6"/>
    <x v="6"/>
    <x v="0"/>
    <x v="0"/>
    <x v="1"/>
  </r>
  <r>
    <x v="1"/>
    <x v="1"/>
    <n v="4112000686"/>
    <x v="56"/>
    <s v="07NPBORG"/>
    <s v="FRUTTA PET BOTTLE  ORANGE 500ML (12PCS)"/>
    <n v="0"/>
    <n v="100"/>
    <n v="100"/>
    <n v="985"/>
    <n v="111627.91"/>
    <n v="8372.09"/>
    <n v="1116.28"/>
    <x v="0"/>
    <x v="0"/>
    <x v="0"/>
    <x v="0"/>
    <x v="7"/>
    <x v="7"/>
    <x v="0"/>
    <x v="0"/>
    <x v="1"/>
  </r>
  <r>
    <x v="1"/>
    <x v="1"/>
    <n v="4112000686"/>
    <x v="56"/>
    <s v="07NPBPPL"/>
    <s v="FRUTTA PET BOTTLE PINEAPPLE 500ML (12PCS)"/>
    <n v="0"/>
    <n v="50"/>
    <n v="50"/>
    <n v="1572"/>
    <n v="55813.96"/>
    <n v="4186.05"/>
    <n v="1116.28"/>
    <x v="0"/>
    <x v="0"/>
    <x v="0"/>
    <x v="0"/>
    <x v="13"/>
    <x v="13"/>
    <x v="0"/>
    <x v="0"/>
    <x v="1"/>
  </r>
  <r>
    <x v="1"/>
    <x v="1"/>
    <n v="4112000688"/>
    <x v="91"/>
    <s v="03CSAPPLE"/>
    <s v="CALIFORNIA SUN APPLE X 40PCS"/>
    <n v="0"/>
    <n v="100"/>
    <n v="100"/>
    <n v="155"/>
    <n v="251163"/>
    <n v="18837.22"/>
    <n v="2511.63"/>
    <x v="0"/>
    <x v="3"/>
    <x v="2"/>
    <x v="8"/>
    <x v="15"/>
    <x v="15"/>
    <x v="2"/>
    <x v="19"/>
    <x v="2"/>
  </r>
  <r>
    <x v="1"/>
    <x v="1"/>
    <n v="4112000688"/>
    <x v="91"/>
    <s v="03CSCOCK"/>
    <s v="CALIFORNIA SUN COCKTAIL X 40PCS"/>
    <n v="0"/>
    <n v="200"/>
    <n v="200"/>
    <n v="283"/>
    <n v="502326"/>
    <n v="37674.449999999997"/>
    <n v="2511.63"/>
    <x v="0"/>
    <x v="3"/>
    <x v="2"/>
    <x v="8"/>
    <x v="8"/>
    <x v="8"/>
    <x v="2"/>
    <x v="19"/>
    <x v="2"/>
  </r>
  <r>
    <x v="1"/>
    <x v="1"/>
    <n v="4112000688"/>
    <x v="91"/>
    <s v="03CSORG"/>
    <s v="CALIFORNIA SUN ORANGE X 40PCS"/>
    <n v="0"/>
    <n v="300"/>
    <n v="300"/>
    <n v="35"/>
    <n v="753489"/>
    <n v="56511.68"/>
    <n v="2511.63"/>
    <x v="0"/>
    <x v="3"/>
    <x v="2"/>
    <x v="8"/>
    <x v="10"/>
    <x v="10"/>
    <x v="2"/>
    <x v="19"/>
    <x v="2"/>
  </r>
  <r>
    <x v="1"/>
    <x v="1"/>
    <n v="4112000688"/>
    <x v="91"/>
    <s v="03CSPNPL"/>
    <s v="CALIFORNIA SUN  PINEAPPLE X 40PCS"/>
    <n v="0"/>
    <n v="100"/>
    <n v="100"/>
    <n v="1"/>
    <n v="251163"/>
    <n v="18837.22"/>
    <n v="2511.63"/>
    <x v="0"/>
    <x v="3"/>
    <x v="2"/>
    <x v="8"/>
    <x v="11"/>
    <x v="11"/>
    <x v="2"/>
    <x v="19"/>
    <x v="2"/>
  </r>
  <r>
    <x v="1"/>
    <x v="1"/>
    <n v="4112000688"/>
    <x v="91"/>
    <s v="03CSSBRY"/>
    <s v="CALIFORNIA SUN STRAWBERRY X 40PCS"/>
    <n v="0"/>
    <n v="100"/>
    <n v="100"/>
    <n v="244"/>
    <n v="251163"/>
    <n v="18837.22"/>
    <n v="2511.63"/>
    <x v="0"/>
    <x v="3"/>
    <x v="2"/>
    <x v="8"/>
    <x v="16"/>
    <x v="16"/>
    <x v="2"/>
    <x v="19"/>
    <x v="2"/>
  </r>
  <r>
    <x v="1"/>
    <x v="1"/>
    <n v="4112000688"/>
    <x v="91"/>
    <s v="05CNCTAPPLE"/>
    <s v="FRUTTA NATURAL APPLE JUICE 1LTR X 10PCS"/>
    <n v="0"/>
    <n v="32"/>
    <n v="32"/>
    <n v="0"/>
    <n v="142883.84"/>
    <n v="10716.29"/>
    <n v="4465.12"/>
    <x v="0"/>
    <x v="3"/>
    <x v="2"/>
    <x v="8"/>
    <x v="0"/>
    <x v="0"/>
    <x v="0"/>
    <x v="19"/>
    <x v="0"/>
  </r>
  <r>
    <x v="1"/>
    <x v="1"/>
    <n v="4112000688"/>
    <x v="91"/>
    <s v="05CNCTORG"/>
    <s v="FRUTTA NATURAL ORANGE 1LTR X 10PCS"/>
    <n v="0"/>
    <n v="39"/>
    <n v="39"/>
    <n v="-60"/>
    <n v="174139.68"/>
    <n v="13060.48"/>
    <n v="4465.12"/>
    <x v="0"/>
    <x v="3"/>
    <x v="2"/>
    <x v="8"/>
    <x v="1"/>
    <x v="1"/>
    <x v="0"/>
    <x v="19"/>
    <x v="0"/>
  </r>
  <r>
    <x v="1"/>
    <x v="1"/>
    <n v="4112000688"/>
    <x v="91"/>
    <s v="05CNCTPNPL"/>
    <s v="FRUTTA NATURAL PINEAPPLE 1LTR X 10PCS"/>
    <n v="0"/>
    <n v="29"/>
    <n v="29"/>
    <n v="0"/>
    <n v="129488.48"/>
    <n v="9711.64"/>
    <n v="4465.12"/>
    <x v="0"/>
    <x v="3"/>
    <x v="2"/>
    <x v="8"/>
    <x v="18"/>
    <x v="18"/>
    <x v="0"/>
    <x v="19"/>
    <x v="0"/>
  </r>
  <r>
    <x v="1"/>
    <x v="1"/>
    <n v="4112000688"/>
    <x v="91"/>
    <s v="06MACCRNBRY"/>
    <s v="MACCAW DRINK CRANBERRY 1LTR X 10PCS"/>
    <n v="0"/>
    <n v="50"/>
    <n v="50"/>
    <n v="24"/>
    <n v="186046.51"/>
    <n v="13953.49"/>
    <n v="3720.93"/>
    <x v="0"/>
    <x v="3"/>
    <x v="2"/>
    <x v="8"/>
    <x v="3"/>
    <x v="3"/>
    <x v="1"/>
    <x v="19"/>
    <x v="0"/>
  </r>
  <r>
    <x v="1"/>
    <x v="1"/>
    <n v="4112000688"/>
    <x v="91"/>
    <s v="06MACORAGE"/>
    <s v="MACCAW DRINK ORANGE 1LTR X 10PCS"/>
    <n v="0"/>
    <n v="100"/>
    <n v="100"/>
    <n v="0"/>
    <n v="372093.02"/>
    <n v="27906.98"/>
    <n v="3720.93"/>
    <x v="0"/>
    <x v="3"/>
    <x v="2"/>
    <x v="8"/>
    <x v="19"/>
    <x v="19"/>
    <x v="1"/>
    <x v="19"/>
    <x v="0"/>
  </r>
  <r>
    <x v="1"/>
    <x v="1"/>
    <n v="4112000688"/>
    <x v="91"/>
    <s v="06MACPNPL"/>
    <s v="MACCAW DRINK PINEAPPLE 1LTR X 10PCS"/>
    <n v="0"/>
    <n v="50"/>
    <n v="50"/>
    <n v="35"/>
    <n v="186046.51"/>
    <n v="13953.49"/>
    <n v="3720.93"/>
    <x v="0"/>
    <x v="3"/>
    <x v="2"/>
    <x v="8"/>
    <x v="12"/>
    <x v="12"/>
    <x v="1"/>
    <x v="19"/>
    <x v="0"/>
  </r>
  <r>
    <x v="1"/>
    <x v="1"/>
    <n v="4112000688"/>
    <x v="91"/>
    <s v="07NPBBKT"/>
    <s v="FRUTTA PET BOTTLE BLACKCURRENT 500ML (12PCS)"/>
    <n v="0"/>
    <n v="200"/>
    <n v="200"/>
    <n v="777"/>
    <n v="241860.46"/>
    <n v="18139.53"/>
    <n v="1209.3"/>
    <x v="0"/>
    <x v="3"/>
    <x v="2"/>
    <x v="8"/>
    <x v="5"/>
    <x v="5"/>
    <x v="0"/>
    <x v="19"/>
    <x v="1"/>
  </r>
  <r>
    <x v="1"/>
    <x v="1"/>
    <n v="4112000688"/>
    <x v="91"/>
    <s v="07NPBCTL"/>
    <s v="FRUTTA PET BOTTLE  COCKTAIL 500ML (12PCS)"/>
    <n v="0"/>
    <n v="500"/>
    <n v="500"/>
    <n v="747"/>
    <n v="604651.15"/>
    <n v="45348.84"/>
    <n v="1209.3"/>
    <x v="0"/>
    <x v="3"/>
    <x v="2"/>
    <x v="8"/>
    <x v="6"/>
    <x v="6"/>
    <x v="0"/>
    <x v="19"/>
    <x v="1"/>
  </r>
  <r>
    <x v="1"/>
    <x v="1"/>
    <n v="4112000688"/>
    <x v="91"/>
    <s v="07NPBORG"/>
    <s v="FRUTTA PET BOTTLE  ORANGE 500ML (12PCS)"/>
    <n v="0"/>
    <n v="200"/>
    <n v="200"/>
    <n v="985"/>
    <n v="241860.46"/>
    <n v="18139.53"/>
    <n v="1209.3"/>
    <x v="0"/>
    <x v="3"/>
    <x v="2"/>
    <x v="8"/>
    <x v="7"/>
    <x v="7"/>
    <x v="0"/>
    <x v="19"/>
    <x v="1"/>
  </r>
  <r>
    <x v="1"/>
    <x v="1"/>
    <n v="4112000688"/>
    <x v="91"/>
    <s v="07NPBPPL"/>
    <s v="FRUTTA PET BOTTLE PINEAPPLE 500ML (12PCS)"/>
    <n v="0"/>
    <n v="200"/>
    <n v="200"/>
    <n v="1572"/>
    <n v="241860.46"/>
    <n v="18139.53"/>
    <n v="1209.3"/>
    <x v="0"/>
    <x v="3"/>
    <x v="2"/>
    <x v="8"/>
    <x v="13"/>
    <x v="13"/>
    <x v="0"/>
    <x v="19"/>
    <x v="1"/>
  </r>
  <r>
    <x v="1"/>
    <x v="1"/>
    <n v="4112000693"/>
    <x v="58"/>
    <s v="03CSAPPLE"/>
    <s v="CALIFORNIA SUN APPLE X 40PCS"/>
    <n v="0"/>
    <n v="10"/>
    <n v="10"/>
    <n v="155"/>
    <n v="25116.3"/>
    <n v="1883.72"/>
    <n v="2511.63"/>
    <x v="1"/>
    <x v="1"/>
    <x v="0"/>
    <x v="1"/>
    <x v="15"/>
    <x v="15"/>
    <x v="2"/>
    <x v="0"/>
    <x v="2"/>
  </r>
  <r>
    <x v="1"/>
    <x v="1"/>
    <n v="4112000693"/>
    <x v="58"/>
    <s v="03CSCOCK"/>
    <s v="CALIFORNIA SUN COCKTAIL X 40PCS"/>
    <n v="0"/>
    <n v="10"/>
    <n v="10"/>
    <n v="283"/>
    <n v="25116.3"/>
    <n v="1883.72"/>
    <n v="2511.63"/>
    <x v="1"/>
    <x v="1"/>
    <x v="0"/>
    <x v="1"/>
    <x v="8"/>
    <x v="8"/>
    <x v="2"/>
    <x v="0"/>
    <x v="2"/>
  </r>
  <r>
    <x v="1"/>
    <x v="1"/>
    <n v="4112000693"/>
    <x v="58"/>
    <s v="03CSPNPL"/>
    <s v="CALIFORNIA SUN  PINEAPPLE X 40PCS"/>
    <n v="0"/>
    <n v="10"/>
    <n v="10"/>
    <n v="1"/>
    <n v="25116.3"/>
    <n v="1883.72"/>
    <n v="2511.63"/>
    <x v="1"/>
    <x v="1"/>
    <x v="0"/>
    <x v="1"/>
    <x v="11"/>
    <x v="11"/>
    <x v="2"/>
    <x v="0"/>
    <x v="2"/>
  </r>
  <r>
    <x v="1"/>
    <x v="1"/>
    <n v="4112000693"/>
    <x v="58"/>
    <s v="05CNCTAPPLE"/>
    <s v="FRUTTA NATURAL APPLE JUICE 1LTR X 10PCS"/>
    <n v="0"/>
    <n v="20"/>
    <n v="20"/>
    <n v="0"/>
    <n v="80000"/>
    <n v="6000"/>
    <n v="4000"/>
    <x v="1"/>
    <x v="1"/>
    <x v="0"/>
    <x v="1"/>
    <x v="0"/>
    <x v="0"/>
    <x v="0"/>
    <x v="0"/>
    <x v="0"/>
  </r>
  <r>
    <x v="1"/>
    <x v="1"/>
    <n v="4112000693"/>
    <x v="58"/>
    <s v="05CNCTCOCK"/>
    <s v="FRUTTA NATURAL COCKTAIL 1LTR X 10PCS"/>
    <n v="0"/>
    <n v="10"/>
    <n v="10"/>
    <n v="4"/>
    <n v="40000"/>
    <n v="3000"/>
    <n v="4000"/>
    <x v="1"/>
    <x v="1"/>
    <x v="0"/>
    <x v="1"/>
    <x v="14"/>
    <x v="14"/>
    <x v="0"/>
    <x v="0"/>
    <x v="0"/>
  </r>
  <r>
    <x v="1"/>
    <x v="1"/>
    <n v="4112000693"/>
    <x v="58"/>
    <s v="05CNCTORG"/>
    <s v="FRUTTA NATURAL ORANGE 1LTR X 10PCS"/>
    <n v="0"/>
    <n v="20"/>
    <n v="20"/>
    <n v="-60"/>
    <n v="80000"/>
    <n v="6000"/>
    <n v="4000"/>
    <x v="1"/>
    <x v="1"/>
    <x v="0"/>
    <x v="1"/>
    <x v="1"/>
    <x v="1"/>
    <x v="0"/>
    <x v="0"/>
    <x v="0"/>
  </r>
  <r>
    <x v="1"/>
    <x v="1"/>
    <n v="4112000693"/>
    <x v="58"/>
    <s v="05CNCTPNPL"/>
    <s v="FRUTTA NATURAL PINEAPPLE 1LTR X 10PCS"/>
    <n v="0"/>
    <n v="25"/>
    <n v="25"/>
    <n v="0"/>
    <n v="80000"/>
    <n v="6000"/>
    <n v="3200"/>
    <x v="1"/>
    <x v="1"/>
    <x v="0"/>
    <x v="1"/>
    <x v="18"/>
    <x v="18"/>
    <x v="0"/>
    <x v="0"/>
    <x v="0"/>
  </r>
  <r>
    <x v="1"/>
    <x v="1"/>
    <n v="4112000693"/>
    <x v="58"/>
    <s v="06MACCRNBRY"/>
    <s v="MACCAW DRINK CRANBERRY 1LTR X 10PCS"/>
    <n v="0"/>
    <n v="20"/>
    <n v="20"/>
    <n v="24"/>
    <n v="74418.600000000006"/>
    <n v="5581.4"/>
    <n v="3720.93"/>
    <x v="1"/>
    <x v="1"/>
    <x v="0"/>
    <x v="1"/>
    <x v="3"/>
    <x v="3"/>
    <x v="1"/>
    <x v="0"/>
    <x v="0"/>
  </r>
  <r>
    <x v="1"/>
    <x v="1"/>
    <n v="4112000693"/>
    <x v="58"/>
    <s v="06MACORAGE"/>
    <s v="MACCAW DRINK ORANGE 1LTR X 10PCS"/>
    <n v="0"/>
    <n v="20"/>
    <n v="20"/>
    <n v="0"/>
    <n v="74418.600000000006"/>
    <n v="5581.4"/>
    <n v="3720.93"/>
    <x v="1"/>
    <x v="1"/>
    <x v="0"/>
    <x v="1"/>
    <x v="19"/>
    <x v="19"/>
    <x v="1"/>
    <x v="0"/>
    <x v="0"/>
  </r>
  <r>
    <x v="1"/>
    <x v="1"/>
    <n v="4112000693"/>
    <x v="58"/>
    <s v="06MACPNPL"/>
    <s v="MACCAW DRINK PINEAPPLE 1LTR X 10PCS"/>
    <n v="1"/>
    <n v="24"/>
    <n v="23"/>
    <n v="35"/>
    <n v="70697.67"/>
    <n v="5302.33"/>
    <n v="3073.81"/>
    <x v="1"/>
    <x v="1"/>
    <x v="0"/>
    <x v="1"/>
    <x v="12"/>
    <x v="12"/>
    <x v="1"/>
    <x v="0"/>
    <x v="0"/>
  </r>
  <r>
    <x v="1"/>
    <x v="1"/>
    <n v="4112000695"/>
    <x v="59"/>
    <s v="07NPBBKT"/>
    <s v="FRUTTA PET BOTTLE BLACKCURRENT 500ML (12PCS)"/>
    <n v="0"/>
    <n v="1500"/>
    <n v="1500"/>
    <n v="777"/>
    <n v="1674418.65"/>
    <n v="125581.4"/>
    <n v="1116.28"/>
    <x v="0"/>
    <x v="6"/>
    <x v="3"/>
    <x v="15"/>
    <x v="5"/>
    <x v="5"/>
    <x v="0"/>
    <x v="13"/>
    <x v="1"/>
  </r>
  <r>
    <x v="1"/>
    <x v="1"/>
    <n v="4112000695"/>
    <x v="59"/>
    <s v="07NPBCTL"/>
    <s v="FRUTTA PET BOTTLE  COCKTAIL 500ML (12PCS)"/>
    <n v="0"/>
    <n v="1371"/>
    <n v="1371"/>
    <n v="747"/>
    <n v="1530418.65"/>
    <n v="114781.4"/>
    <n v="1116.28"/>
    <x v="0"/>
    <x v="6"/>
    <x v="3"/>
    <x v="15"/>
    <x v="6"/>
    <x v="6"/>
    <x v="0"/>
    <x v="13"/>
    <x v="1"/>
  </r>
  <r>
    <x v="1"/>
    <x v="1"/>
    <n v="4112000695"/>
    <x v="59"/>
    <s v="07NPBORG"/>
    <s v="FRUTTA PET BOTTLE  ORANGE 500ML (12PCS)"/>
    <n v="0"/>
    <n v="929"/>
    <n v="929"/>
    <n v="985"/>
    <n v="1037023.28"/>
    <n v="77776.75"/>
    <n v="1116.28"/>
    <x v="0"/>
    <x v="6"/>
    <x v="3"/>
    <x v="15"/>
    <x v="7"/>
    <x v="7"/>
    <x v="0"/>
    <x v="13"/>
    <x v="1"/>
  </r>
  <r>
    <x v="1"/>
    <x v="1"/>
    <n v="4112000695"/>
    <x v="59"/>
    <s v="07NPBPPL"/>
    <s v="FRUTTA PET BOTTLE PINEAPPLE 500ML (12PCS)"/>
    <n v="0"/>
    <n v="700"/>
    <n v="700"/>
    <n v="1572"/>
    <n v="781395.37"/>
    <n v="58604.65"/>
    <n v="1116.28"/>
    <x v="0"/>
    <x v="6"/>
    <x v="3"/>
    <x v="15"/>
    <x v="13"/>
    <x v="13"/>
    <x v="0"/>
    <x v="13"/>
    <x v="1"/>
  </r>
  <r>
    <x v="1"/>
    <x v="1"/>
    <n v="4112000697"/>
    <x v="60"/>
    <s v="03CSCOCK"/>
    <s v="CALIFORNIA SUN COCKTAIL X 40PCS"/>
    <n v="2"/>
    <n v="300"/>
    <n v="298"/>
    <n v="283"/>
    <n v="748465.74"/>
    <n v="56134.93"/>
    <n v="2511.63"/>
    <x v="0"/>
    <x v="6"/>
    <x v="3"/>
    <x v="15"/>
    <x v="8"/>
    <x v="8"/>
    <x v="2"/>
    <x v="14"/>
    <x v="2"/>
  </r>
  <r>
    <x v="1"/>
    <x v="1"/>
    <n v="4112000697"/>
    <x v="60"/>
    <s v="03CSPNPL"/>
    <s v="CALIFORNIA SUN  PINEAPPLE X 40PCS"/>
    <n v="4"/>
    <n v="200"/>
    <n v="196"/>
    <n v="1"/>
    <n v="492279.48"/>
    <n v="36920.959999999999"/>
    <n v="2511.63"/>
    <x v="0"/>
    <x v="6"/>
    <x v="3"/>
    <x v="15"/>
    <x v="11"/>
    <x v="11"/>
    <x v="2"/>
    <x v="14"/>
    <x v="2"/>
  </r>
  <r>
    <x v="1"/>
    <x v="1"/>
    <n v="4112000697"/>
    <x v="60"/>
    <s v="07NPBCTL"/>
    <s v="FRUTTA PET BOTTLE  COCKTAIL 500ML (12PCS)"/>
    <n v="0"/>
    <n v="700"/>
    <n v="700"/>
    <n v="747"/>
    <n v="781395.37"/>
    <n v="58604.65"/>
    <n v="1116.28"/>
    <x v="0"/>
    <x v="6"/>
    <x v="3"/>
    <x v="15"/>
    <x v="6"/>
    <x v="6"/>
    <x v="0"/>
    <x v="14"/>
    <x v="1"/>
  </r>
  <r>
    <x v="1"/>
    <x v="1"/>
    <n v="4112000697"/>
    <x v="60"/>
    <s v="07NPBPPL"/>
    <s v="FRUTTA PET BOTTLE PINEAPPLE 500ML (12PCS)"/>
    <n v="0"/>
    <n v="600"/>
    <n v="600"/>
    <n v="1572"/>
    <n v="669767.46"/>
    <n v="50232.56"/>
    <n v="1116.28"/>
    <x v="0"/>
    <x v="6"/>
    <x v="3"/>
    <x v="15"/>
    <x v="13"/>
    <x v="13"/>
    <x v="0"/>
    <x v="14"/>
    <x v="1"/>
  </r>
  <r>
    <x v="1"/>
    <x v="1"/>
    <n v="4112000709"/>
    <x v="64"/>
    <s v="03CSAPPLE"/>
    <s v="CALIFORNIA SUN APPLE X 40PCS"/>
    <n v="0"/>
    <n v="1"/>
    <n v="1"/>
    <n v="155"/>
    <n v="2511.63"/>
    <n v="188.37"/>
    <n v="2511.63"/>
    <x v="1"/>
    <x v="1"/>
    <x v="0"/>
    <x v="1"/>
    <x v="15"/>
    <x v="15"/>
    <x v="2"/>
    <x v="0"/>
    <x v="2"/>
  </r>
  <r>
    <x v="1"/>
    <x v="1"/>
    <n v="4112000709"/>
    <x v="64"/>
    <s v="03CSCOCK"/>
    <s v="CALIFORNIA SUN COCKTAIL X 40PCS"/>
    <n v="0"/>
    <n v="1"/>
    <n v="1"/>
    <n v="283"/>
    <n v="2511.63"/>
    <n v="188.37"/>
    <n v="2511.63"/>
    <x v="1"/>
    <x v="1"/>
    <x v="0"/>
    <x v="1"/>
    <x v="8"/>
    <x v="8"/>
    <x v="2"/>
    <x v="0"/>
    <x v="2"/>
  </r>
  <r>
    <x v="1"/>
    <x v="1"/>
    <n v="4112000709"/>
    <x v="64"/>
    <s v="03CSORG"/>
    <s v="CALIFORNIA SUN ORANGE X 40PCS"/>
    <n v="0"/>
    <n v="1"/>
    <n v="1"/>
    <n v="35"/>
    <n v="2511.63"/>
    <n v="188.37"/>
    <n v="2511.63"/>
    <x v="1"/>
    <x v="1"/>
    <x v="0"/>
    <x v="1"/>
    <x v="10"/>
    <x v="10"/>
    <x v="2"/>
    <x v="0"/>
    <x v="2"/>
  </r>
  <r>
    <x v="1"/>
    <x v="1"/>
    <n v="4112000709"/>
    <x v="64"/>
    <s v="03CSPNPL"/>
    <s v="CALIFORNIA SUN  PINEAPPLE X 40PCS"/>
    <n v="0"/>
    <n v="1"/>
    <n v="1"/>
    <n v="1"/>
    <n v="2511.63"/>
    <n v="188.37"/>
    <n v="2511.63"/>
    <x v="1"/>
    <x v="1"/>
    <x v="0"/>
    <x v="1"/>
    <x v="11"/>
    <x v="11"/>
    <x v="2"/>
    <x v="0"/>
    <x v="2"/>
  </r>
  <r>
    <x v="1"/>
    <x v="1"/>
    <n v="4112000709"/>
    <x v="64"/>
    <s v="04NCTAPPLE"/>
    <s v="FRUTTA NATURAL  APPLE 250ML X 24PCS"/>
    <n v="2"/>
    <n v="2"/>
    <n v="0"/>
    <n v="0"/>
    <n v="0"/>
    <n v="0"/>
    <n v="0"/>
    <x v="1"/>
    <x v="1"/>
    <x v="0"/>
    <x v="1"/>
    <x v="20"/>
    <x v="20"/>
    <x v="0"/>
    <x v="0"/>
    <x v="3"/>
  </r>
  <r>
    <x v="1"/>
    <x v="1"/>
    <n v="4112000709"/>
    <x v="64"/>
    <s v="05CNCTAPPLE"/>
    <s v="FRUTTA NATURAL APPLE JUICE 1LTR X 10PCS"/>
    <n v="0"/>
    <n v="10"/>
    <n v="10"/>
    <n v="0"/>
    <n v="40000"/>
    <n v="3000"/>
    <n v="4000"/>
    <x v="1"/>
    <x v="1"/>
    <x v="0"/>
    <x v="1"/>
    <x v="0"/>
    <x v="0"/>
    <x v="0"/>
    <x v="0"/>
    <x v="0"/>
  </r>
  <r>
    <x v="1"/>
    <x v="1"/>
    <n v="4112000709"/>
    <x v="64"/>
    <s v="05CNCTCOCK"/>
    <s v="FRUTTA NATURAL COCKTAIL 1LTR X 10PCS"/>
    <n v="0"/>
    <n v="3"/>
    <n v="3"/>
    <n v="4"/>
    <n v="8000"/>
    <n v="600"/>
    <n v="2666.67"/>
    <x v="1"/>
    <x v="1"/>
    <x v="0"/>
    <x v="1"/>
    <x v="14"/>
    <x v="14"/>
    <x v="0"/>
    <x v="0"/>
    <x v="0"/>
  </r>
  <r>
    <x v="1"/>
    <x v="1"/>
    <n v="4112000709"/>
    <x v="64"/>
    <s v="05CNCTORG"/>
    <s v="FRUTTA NATURAL ORANGE 1LTR X 10PCS"/>
    <n v="0"/>
    <n v="10"/>
    <n v="10"/>
    <n v="-60"/>
    <n v="40000"/>
    <n v="3000"/>
    <n v="4000"/>
    <x v="1"/>
    <x v="1"/>
    <x v="0"/>
    <x v="1"/>
    <x v="1"/>
    <x v="1"/>
    <x v="0"/>
    <x v="0"/>
    <x v="0"/>
  </r>
  <r>
    <x v="1"/>
    <x v="1"/>
    <n v="4112000709"/>
    <x v="64"/>
    <s v="06MACORAGE"/>
    <s v="MACCAW DRINK ORANGE 1LTR X 10PCS"/>
    <n v="0"/>
    <n v="5"/>
    <n v="5"/>
    <n v="0"/>
    <n v="18604.650000000001"/>
    <n v="1395.35"/>
    <n v="3720.93"/>
    <x v="1"/>
    <x v="1"/>
    <x v="0"/>
    <x v="1"/>
    <x v="19"/>
    <x v="19"/>
    <x v="1"/>
    <x v="0"/>
    <x v="0"/>
  </r>
  <r>
    <x v="1"/>
    <x v="1"/>
    <n v="4112000709"/>
    <x v="64"/>
    <s v="07NPBCTL"/>
    <s v="FRUTTA PET BOTTLE  COCKTAIL 500ML (12PCS)"/>
    <n v="0"/>
    <n v="4"/>
    <n v="4"/>
    <n v="747"/>
    <n v="4465.12"/>
    <n v="334.88"/>
    <n v="1116.28"/>
    <x v="1"/>
    <x v="1"/>
    <x v="0"/>
    <x v="1"/>
    <x v="6"/>
    <x v="6"/>
    <x v="0"/>
    <x v="0"/>
    <x v="1"/>
  </r>
  <r>
    <x v="1"/>
    <x v="1"/>
    <n v="4112000710"/>
    <x v="65"/>
    <s v="03CSAPPLE"/>
    <s v="CALIFORNIA SUN APPLE X 40PCS"/>
    <n v="0"/>
    <n v="20"/>
    <n v="20"/>
    <n v="155"/>
    <n v="50232.6"/>
    <n v="3767.45"/>
    <n v="2511.63"/>
    <x v="0"/>
    <x v="6"/>
    <x v="3"/>
    <x v="14"/>
    <x v="15"/>
    <x v="15"/>
    <x v="2"/>
    <x v="12"/>
    <x v="2"/>
  </r>
  <r>
    <x v="1"/>
    <x v="1"/>
    <n v="4112000710"/>
    <x v="65"/>
    <s v="03CSCOCK"/>
    <s v="CALIFORNIA SUN COCKTAIL X 40PCS"/>
    <n v="0"/>
    <n v="20"/>
    <n v="20"/>
    <n v="283"/>
    <n v="50232.6"/>
    <n v="3767.45"/>
    <n v="2511.63"/>
    <x v="0"/>
    <x v="6"/>
    <x v="3"/>
    <x v="14"/>
    <x v="8"/>
    <x v="8"/>
    <x v="2"/>
    <x v="12"/>
    <x v="2"/>
  </r>
  <r>
    <x v="1"/>
    <x v="1"/>
    <n v="4112000710"/>
    <x v="65"/>
    <s v="03CSMNG"/>
    <s v="CALIFORNIA SUN MANGO X 40PCS"/>
    <n v="0"/>
    <n v="10"/>
    <n v="10"/>
    <n v="214"/>
    <n v="25116.3"/>
    <n v="1883.72"/>
    <n v="2511.63"/>
    <x v="0"/>
    <x v="6"/>
    <x v="3"/>
    <x v="14"/>
    <x v="9"/>
    <x v="9"/>
    <x v="2"/>
    <x v="12"/>
    <x v="2"/>
  </r>
  <r>
    <x v="1"/>
    <x v="1"/>
    <n v="4112000710"/>
    <x v="65"/>
    <s v="03CSORG"/>
    <s v="CALIFORNIA SUN ORANGE X 40PCS"/>
    <n v="0"/>
    <n v="30"/>
    <n v="30"/>
    <n v="35"/>
    <n v="75348.899999999994"/>
    <n v="5651.17"/>
    <n v="2511.63"/>
    <x v="0"/>
    <x v="6"/>
    <x v="3"/>
    <x v="14"/>
    <x v="10"/>
    <x v="10"/>
    <x v="2"/>
    <x v="12"/>
    <x v="2"/>
  </r>
  <r>
    <x v="1"/>
    <x v="1"/>
    <n v="4112000710"/>
    <x v="65"/>
    <s v="03CSPNPL"/>
    <s v="CALIFORNIA SUN  PINEAPPLE X 40PCS"/>
    <n v="0"/>
    <n v="20"/>
    <n v="20"/>
    <n v="1"/>
    <n v="50232.6"/>
    <n v="3767.45"/>
    <n v="2511.63"/>
    <x v="0"/>
    <x v="6"/>
    <x v="3"/>
    <x v="14"/>
    <x v="11"/>
    <x v="11"/>
    <x v="2"/>
    <x v="12"/>
    <x v="2"/>
  </r>
  <r>
    <x v="1"/>
    <x v="1"/>
    <n v="4112000710"/>
    <x v="65"/>
    <s v="05CNCTAPPLE"/>
    <s v="FRUTTA NATURAL APPLE JUICE 1LTR X 10PCS"/>
    <n v="0"/>
    <n v="40"/>
    <n v="40"/>
    <n v="0"/>
    <n v="160000"/>
    <n v="12000"/>
    <n v="4000"/>
    <x v="0"/>
    <x v="6"/>
    <x v="3"/>
    <x v="14"/>
    <x v="0"/>
    <x v="0"/>
    <x v="0"/>
    <x v="12"/>
    <x v="0"/>
  </r>
  <r>
    <x v="1"/>
    <x v="1"/>
    <n v="4112000710"/>
    <x v="65"/>
    <s v="05CNCTCOCK"/>
    <s v="FRUTTA NATURAL COCKTAIL 1LTR X 10PCS"/>
    <n v="0"/>
    <n v="70"/>
    <n v="70"/>
    <n v="4"/>
    <n v="280000"/>
    <n v="21000"/>
    <n v="4000"/>
    <x v="0"/>
    <x v="6"/>
    <x v="3"/>
    <x v="14"/>
    <x v="14"/>
    <x v="14"/>
    <x v="0"/>
    <x v="12"/>
    <x v="0"/>
  </r>
  <r>
    <x v="1"/>
    <x v="1"/>
    <n v="4112000710"/>
    <x v="65"/>
    <s v="05CNCTORG"/>
    <s v="FRUTTA NATURAL ORANGE 1LTR X 10PCS"/>
    <n v="0"/>
    <n v="70"/>
    <n v="70"/>
    <n v="-60"/>
    <n v="280000"/>
    <n v="21000"/>
    <n v="4000"/>
    <x v="0"/>
    <x v="6"/>
    <x v="3"/>
    <x v="14"/>
    <x v="1"/>
    <x v="1"/>
    <x v="0"/>
    <x v="12"/>
    <x v="0"/>
  </r>
  <r>
    <x v="1"/>
    <x v="1"/>
    <n v="4112000710"/>
    <x v="65"/>
    <s v="05CNCTPNPL"/>
    <s v="FRUTTA NATURAL PINEAPPLE 1LTR X 10PCS"/>
    <n v="0"/>
    <n v="120"/>
    <n v="120"/>
    <n v="0"/>
    <n v="480000"/>
    <n v="36000"/>
    <n v="4000"/>
    <x v="0"/>
    <x v="6"/>
    <x v="3"/>
    <x v="14"/>
    <x v="18"/>
    <x v="18"/>
    <x v="0"/>
    <x v="12"/>
    <x v="0"/>
  </r>
  <r>
    <x v="1"/>
    <x v="1"/>
    <n v="4112000710"/>
    <x v="65"/>
    <s v="06MACCRNBRY"/>
    <s v="MACCAW DRINK CRANBERRY 1LTR X 10PCS"/>
    <n v="0"/>
    <n v="50"/>
    <n v="50"/>
    <n v="24"/>
    <n v="186046.51"/>
    <n v="13953.49"/>
    <n v="3720.93"/>
    <x v="0"/>
    <x v="6"/>
    <x v="3"/>
    <x v="14"/>
    <x v="3"/>
    <x v="3"/>
    <x v="1"/>
    <x v="12"/>
    <x v="0"/>
  </r>
  <r>
    <x v="1"/>
    <x v="1"/>
    <n v="4112000710"/>
    <x v="65"/>
    <s v="06MACORAGE"/>
    <s v="MACCAW DRINK ORANGE 1LTR X 10PCS"/>
    <n v="0"/>
    <n v="50"/>
    <n v="50"/>
    <n v="0"/>
    <n v="186046.51"/>
    <n v="13953.49"/>
    <n v="3720.93"/>
    <x v="0"/>
    <x v="6"/>
    <x v="3"/>
    <x v="14"/>
    <x v="19"/>
    <x v="19"/>
    <x v="1"/>
    <x v="12"/>
    <x v="0"/>
  </r>
  <r>
    <x v="1"/>
    <x v="1"/>
    <n v="4112000710"/>
    <x v="65"/>
    <s v="07NPBBKT"/>
    <s v="FRUTTA PET BOTTLE BLACKCURRENT 500ML (12PCS)"/>
    <n v="0"/>
    <n v="200"/>
    <n v="200"/>
    <n v="777"/>
    <n v="223255.82"/>
    <n v="16744.189999999999"/>
    <n v="1116.28"/>
    <x v="0"/>
    <x v="6"/>
    <x v="3"/>
    <x v="14"/>
    <x v="5"/>
    <x v="5"/>
    <x v="0"/>
    <x v="12"/>
    <x v="1"/>
  </r>
  <r>
    <x v="1"/>
    <x v="1"/>
    <n v="4112000710"/>
    <x v="65"/>
    <s v="07NPBCTL"/>
    <s v="FRUTTA PET BOTTLE  COCKTAIL 500ML (12PCS)"/>
    <n v="0"/>
    <n v="300"/>
    <n v="300"/>
    <n v="747"/>
    <n v="334883.73"/>
    <n v="25116.28"/>
    <n v="1116.28"/>
    <x v="0"/>
    <x v="6"/>
    <x v="3"/>
    <x v="14"/>
    <x v="6"/>
    <x v="6"/>
    <x v="0"/>
    <x v="12"/>
    <x v="1"/>
  </r>
  <r>
    <x v="1"/>
    <x v="1"/>
    <n v="4112000710"/>
    <x v="65"/>
    <s v="07NPBORG"/>
    <s v="FRUTTA PET BOTTLE  ORANGE 500ML (12PCS)"/>
    <n v="0"/>
    <n v="500"/>
    <n v="500"/>
    <n v="985"/>
    <n v="558139.55000000005"/>
    <n v="41860.47"/>
    <n v="1116.28"/>
    <x v="0"/>
    <x v="6"/>
    <x v="3"/>
    <x v="14"/>
    <x v="7"/>
    <x v="7"/>
    <x v="0"/>
    <x v="12"/>
    <x v="1"/>
  </r>
  <r>
    <x v="1"/>
    <x v="1"/>
    <n v="4112000710"/>
    <x v="65"/>
    <s v="07NPBPPL"/>
    <s v="FRUTTA PET BOTTLE PINEAPPLE 500ML (12PCS)"/>
    <n v="0"/>
    <n v="400"/>
    <n v="400"/>
    <n v="1572"/>
    <n v="446511.64"/>
    <n v="33488.370000000003"/>
    <n v="1116.28"/>
    <x v="0"/>
    <x v="6"/>
    <x v="3"/>
    <x v="14"/>
    <x v="13"/>
    <x v="13"/>
    <x v="0"/>
    <x v="12"/>
    <x v="1"/>
  </r>
  <r>
    <x v="1"/>
    <x v="1"/>
    <n v="4112000711"/>
    <x v="66"/>
    <s v="03CSAPPLE"/>
    <s v="CALIFORNIA SUN APPLE X 40PCS"/>
    <n v="2"/>
    <n v="0"/>
    <n v="-2"/>
    <n v="155"/>
    <n v="-5023.26"/>
    <n v="-376.74"/>
    <n v="2511.63"/>
    <x v="0"/>
    <x v="6"/>
    <x v="3"/>
    <x v="14"/>
    <x v="15"/>
    <x v="15"/>
    <x v="2"/>
    <x v="10"/>
    <x v="2"/>
  </r>
  <r>
    <x v="1"/>
    <x v="1"/>
    <n v="4112000711"/>
    <x v="66"/>
    <s v="03CSCOCK"/>
    <s v="CALIFORNIA SUN COCKTAIL X 40PCS"/>
    <n v="0"/>
    <n v="50"/>
    <n v="50"/>
    <n v="283"/>
    <n v="125581.5"/>
    <n v="9418.61"/>
    <n v="2511.63"/>
    <x v="0"/>
    <x v="6"/>
    <x v="3"/>
    <x v="14"/>
    <x v="8"/>
    <x v="8"/>
    <x v="2"/>
    <x v="10"/>
    <x v="2"/>
  </r>
  <r>
    <x v="1"/>
    <x v="1"/>
    <n v="4112000711"/>
    <x v="66"/>
    <s v="03CSPNPL"/>
    <s v="CALIFORNIA SUN  PINEAPPLE X 40PCS"/>
    <n v="0"/>
    <n v="50"/>
    <n v="50"/>
    <n v="1"/>
    <n v="125581.5"/>
    <n v="9418.61"/>
    <n v="2511.63"/>
    <x v="0"/>
    <x v="6"/>
    <x v="3"/>
    <x v="14"/>
    <x v="11"/>
    <x v="11"/>
    <x v="2"/>
    <x v="10"/>
    <x v="2"/>
  </r>
  <r>
    <x v="1"/>
    <x v="1"/>
    <n v="4112000711"/>
    <x v="66"/>
    <s v="05CNCTAPPLE"/>
    <s v="FRUTTA NATURAL APPLE JUICE 1LTR X 10PCS"/>
    <n v="41"/>
    <n v="0"/>
    <n v="-41"/>
    <n v="0"/>
    <n v="-164000"/>
    <n v="-12300"/>
    <n v="4000"/>
    <x v="0"/>
    <x v="6"/>
    <x v="3"/>
    <x v="14"/>
    <x v="0"/>
    <x v="0"/>
    <x v="0"/>
    <x v="10"/>
    <x v="0"/>
  </r>
  <r>
    <x v="1"/>
    <x v="1"/>
    <n v="4112000711"/>
    <x v="66"/>
    <s v="05CNCTCOCK"/>
    <s v="FRUTTA NATURAL COCKTAIL 1LTR X 10PCS"/>
    <n v="70"/>
    <n v="0"/>
    <n v="-70"/>
    <n v="4"/>
    <n v="-280000"/>
    <n v="-21000"/>
    <n v="4000"/>
    <x v="0"/>
    <x v="6"/>
    <x v="3"/>
    <x v="14"/>
    <x v="14"/>
    <x v="14"/>
    <x v="0"/>
    <x v="10"/>
    <x v="0"/>
  </r>
  <r>
    <x v="1"/>
    <x v="1"/>
    <n v="4112000711"/>
    <x v="66"/>
    <s v="05CNCTORG"/>
    <s v="FRUTTA NATURAL ORANGE 1LTR X 10PCS"/>
    <n v="70"/>
    <n v="0"/>
    <n v="-70"/>
    <n v="-60"/>
    <n v="-280000"/>
    <n v="-21000"/>
    <n v="4000"/>
    <x v="0"/>
    <x v="6"/>
    <x v="3"/>
    <x v="14"/>
    <x v="1"/>
    <x v="1"/>
    <x v="0"/>
    <x v="10"/>
    <x v="0"/>
  </r>
  <r>
    <x v="1"/>
    <x v="1"/>
    <n v="4112000711"/>
    <x v="66"/>
    <s v="05CNCTPNPL"/>
    <s v="FRUTTA NATURAL PINEAPPLE 1LTR X 10PCS"/>
    <n v="120"/>
    <n v="0"/>
    <n v="-120"/>
    <n v="0"/>
    <n v="-480000"/>
    <n v="-36000"/>
    <n v="4000"/>
    <x v="0"/>
    <x v="6"/>
    <x v="3"/>
    <x v="14"/>
    <x v="18"/>
    <x v="18"/>
    <x v="0"/>
    <x v="10"/>
    <x v="0"/>
  </r>
  <r>
    <x v="1"/>
    <x v="1"/>
    <n v="4112000711"/>
    <x v="66"/>
    <s v="06MACCRNBRY"/>
    <s v="MACCAW DRINK CRANBERRY 1LTR X 10PCS"/>
    <n v="51"/>
    <n v="0"/>
    <n v="-51"/>
    <n v="24"/>
    <n v="-189767.44"/>
    <n v="-14232.56"/>
    <n v="3720.93"/>
    <x v="0"/>
    <x v="6"/>
    <x v="3"/>
    <x v="14"/>
    <x v="3"/>
    <x v="3"/>
    <x v="1"/>
    <x v="10"/>
    <x v="0"/>
  </r>
  <r>
    <x v="1"/>
    <x v="1"/>
    <n v="4112000711"/>
    <x v="66"/>
    <s v="06MACORAGE"/>
    <s v="MACCAW DRINK ORANGE 1LTR X 10PCS"/>
    <n v="50"/>
    <n v="0"/>
    <n v="-50"/>
    <n v="0"/>
    <n v="-186046.51"/>
    <n v="-13953.49"/>
    <n v="3720.93"/>
    <x v="0"/>
    <x v="6"/>
    <x v="3"/>
    <x v="14"/>
    <x v="19"/>
    <x v="19"/>
    <x v="1"/>
    <x v="10"/>
    <x v="0"/>
  </r>
  <r>
    <x v="1"/>
    <x v="1"/>
    <n v="4112000713"/>
    <x v="171"/>
    <s v="05CNCTAPPLE"/>
    <s v="FRUTTA NATURAL APPLE JUICE 1LTR X 10PCS"/>
    <n v="0"/>
    <n v="6"/>
    <n v="6"/>
    <n v="0"/>
    <n v="26790.720000000001"/>
    <n v="2009.3"/>
    <n v="4465.12"/>
    <x v="1"/>
    <x v="1"/>
    <x v="0"/>
    <x v="1"/>
    <x v="0"/>
    <x v="0"/>
    <x v="0"/>
    <x v="0"/>
    <x v="0"/>
  </r>
  <r>
    <x v="1"/>
    <x v="1"/>
    <n v="4112000713"/>
    <x v="171"/>
    <s v="05CNCTORG"/>
    <s v="FRUTTA NATURAL ORANGE 1LTR X 10PCS"/>
    <n v="0"/>
    <n v="16"/>
    <n v="16"/>
    <n v="-60"/>
    <n v="66976.800000000003"/>
    <n v="5023.26"/>
    <n v="4186.05"/>
    <x v="1"/>
    <x v="1"/>
    <x v="0"/>
    <x v="1"/>
    <x v="1"/>
    <x v="1"/>
    <x v="0"/>
    <x v="0"/>
    <x v="0"/>
  </r>
  <r>
    <x v="1"/>
    <x v="1"/>
    <n v="4112000713"/>
    <x v="171"/>
    <s v="06MACCRNBRY"/>
    <s v="MACCAW DRINK CRANBERRY 1LTR X 10PCS"/>
    <n v="0"/>
    <n v="6"/>
    <n v="6"/>
    <n v="24"/>
    <n v="18604.650000000001"/>
    <n v="1395.35"/>
    <n v="3100.78"/>
    <x v="1"/>
    <x v="1"/>
    <x v="0"/>
    <x v="1"/>
    <x v="3"/>
    <x v="3"/>
    <x v="1"/>
    <x v="0"/>
    <x v="0"/>
  </r>
  <r>
    <x v="1"/>
    <x v="1"/>
    <n v="4112000713"/>
    <x v="171"/>
    <s v="06MACORAGE"/>
    <s v="MACCAW DRINK ORANGE 1LTR X 10PCS"/>
    <n v="0"/>
    <n v="2"/>
    <n v="2"/>
    <n v="0"/>
    <n v="7441.86"/>
    <n v="558.14"/>
    <n v="3720.93"/>
    <x v="1"/>
    <x v="1"/>
    <x v="0"/>
    <x v="1"/>
    <x v="19"/>
    <x v="19"/>
    <x v="1"/>
    <x v="0"/>
    <x v="0"/>
  </r>
  <r>
    <x v="1"/>
    <x v="1"/>
    <n v="4112000713"/>
    <x v="171"/>
    <s v="06MACPNPL"/>
    <s v="MACCAW DRINK PINEAPPLE 1LTR X 10PCS"/>
    <n v="0"/>
    <n v="10"/>
    <n v="10"/>
    <n v="35"/>
    <n v="37209.300000000003"/>
    <n v="2790.7"/>
    <n v="3720.93"/>
    <x v="1"/>
    <x v="1"/>
    <x v="0"/>
    <x v="1"/>
    <x v="12"/>
    <x v="12"/>
    <x v="1"/>
    <x v="0"/>
    <x v="0"/>
  </r>
  <r>
    <x v="1"/>
    <x v="1"/>
    <n v="4112000717"/>
    <x v="68"/>
    <s v="07NPBBKT"/>
    <s v="FRUTTA PET BOTTLE BLACKCURRENT 500ML (12PCS)"/>
    <n v="0"/>
    <n v="15"/>
    <n v="15"/>
    <n v="777"/>
    <n v="16744.189999999999"/>
    <n v="1255.81"/>
    <n v="1116.28"/>
    <x v="1"/>
    <x v="1"/>
    <x v="0"/>
    <x v="1"/>
    <x v="5"/>
    <x v="5"/>
    <x v="0"/>
    <x v="0"/>
    <x v="1"/>
  </r>
  <r>
    <x v="1"/>
    <x v="1"/>
    <n v="4112000717"/>
    <x v="68"/>
    <s v="07NPBCTL"/>
    <s v="FRUTTA PET BOTTLE  COCKTAIL 500ML (12PCS)"/>
    <n v="0"/>
    <n v="10"/>
    <n v="10"/>
    <n v="747"/>
    <n v="11162.79"/>
    <n v="837.21"/>
    <n v="1116.28"/>
    <x v="1"/>
    <x v="1"/>
    <x v="0"/>
    <x v="1"/>
    <x v="6"/>
    <x v="6"/>
    <x v="0"/>
    <x v="0"/>
    <x v="1"/>
  </r>
  <r>
    <x v="1"/>
    <x v="1"/>
    <n v="4112000717"/>
    <x v="68"/>
    <s v="07NPBORG"/>
    <s v="FRUTTA PET BOTTLE  ORANGE 500ML (12PCS)"/>
    <n v="0"/>
    <n v="15"/>
    <n v="15"/>
    <n v="985"/>
    <n v="16744.189999999999"/>
    <n v="1255.81"/>
    <n v="1116.28"/>
    <x v="1"/>
    <x v="1"/>
    <x v="0"/>
    <x v="1"/>
    <x v="7"/>
    <x v="7"/>
    <x v="0"/>
    <x v="0"/>
    <x v="1"/>
  </r>
  <r>
    <x v="1"/>
    <x v="1"/>
    <n v="4112000717"/>
    <x v="68"/>
    <s v="07NPBPPL"/>
    <s v="FRUTTA PET BOTTLE PINEAPPLE 500ML (12PCS)"/>
    <n v="0"/>
    <n v="10"/>
    <n v="10"/>
    <n v="1572"/>
    <n v="11162.79"/>
    <n v="837.21"/>
    <n v="1116.28"/>
    <x v="1"/>
    <x v="1"/>
    <x v="0"/>
    <x v="1"/>
    <x v="13"/>
    <x v="13"/>
    <x v="0"/>
    <x v="0"/>
    <x v="1"/>
  </r>
  <r>
    <x v="1"/>
    <x v="1"/>
    <n v="4112000732"/>
    <x v="99"/>
    <s v="07NPBBKT"/>
    <s v="FRUTTA PET BOTTLE BLACKCURRENT 500ML (12PCS)"/>
    <n v="54"/>
    <n v="580"/>
    <n v="526"/>
    <n v="777"/>
    <n v="587162.81000000006"/>
    <n v="44037.21"/>
    <n v="1116.28"/>
    <x v="0"/>
    <x v="0"/>
    <x v="0"/>
    <x v="5"/>
    <x v="5"/>
    <x v="5"/>
    <x v="0"/>
    <x v="0"/>
    <x v="1"/>
  </r>
  <r>
    <x v="1"/>
    <x v="1"/>
    <n v="4112000732"/>
    <x v="99"/>
    <s v="07NPBCTL"/>
    <s v="FRUTTA PET BOTTLE  COCKTAIL 500ML (12PCS)"/>
    <n v="0"/>
    <n v="560"/>
    <n v="560"/>
    <n v="747"/>
    <n v="625116.30000000005"/>
    <n v="46883.72"/>
    <n v="1116.28"/>
    <x v="0"/>
    <x v="0"/>
    <x v="0"/>
    <x v="5"/>
    <x v="6"/>
    <x v="6"/>
    <x v="0"/>
    <x v="0"/>
    <x v="1"/>
  </r>
  <r>
    <x v="1"/>
    <x v="1"/>
    <n v="4112000732"/>
    <x v="99"/>
    <s v="07NPBORG"/>
    <s v="FRUTTA PET BOTTLE  ORANGE 500ML (12PCS)"/>
    <n v="82"/>
    <n v="435"/>
    <n v="353"/>
    <n v="985"/>
    <n v="394046.52"/>
    <n v="29553.49"/>
    <n v="1116.28"/>
    <x v="0"/>
    <x v="0"/>
    <x v="0"/>
    <x v="5"/>
    <x v="7"/>
    <x v="7"/>
    <x v="0"/>
    <x v="0"/>
    <x v="1"/>
  </r>
  <r>
    <x v="1"/>
    <x v="1"/>
    <n v="4112000732"/>
    <x v="99"/>
    <s v="07NPBPPL"/>
    <s v="FRUTTA PET BOTTLE PINEAPPLE 500ML (12PCS)"/>
    <n v="0"/>
    <n v="325"/>
    <n v="325"/>
    <n v="1572"/>
    <n v="362790.71"/>
    <n v="27209.3"/>
    <n v="1116.28"/>
    <x v="0"/>
    <x v="0"/>
    <x v="0"/>
    <x v="5"/>
    <x v="13"/>
    <x v="13"/>
    <x v="0"/>
    <x v="0"/>
    <x v="1"/>
  </r>
  <r>
    <x v="1"/>
    <x v="1"/>
    <n v="4112000736"/>
    <x v="134"/>
    <s v="03CSAPPLE"/>
    <s v="CALIFORNIA SUN APPLE X 40PCS"/>
    <n v="0"/>
    <n v="100"/>
    <n v="100"/>
    <n v="155"/>
    <n v="251163"/>
    <n v="18837.22"/>
    <n v="2511.63"/>
    <x v="0"/>
    <x v="3"/>
    <x v="2"/>
    <x v="7"/>
    <x v="15"/>
    <x v="15"/>
    <x v="2"/>
    <x v="3"/>
    <x v="2"/>
  </r>
  <r>
    <x v="1"/>
    <x v="1"/>
    <n v="4112000736"/>
    <x v="134"/>
    <s v="03CSCOCK"/>
    <s v="CALIFORNIA SUN COCKTAIL X 40PCS"/>
    <n v="0"/>
    <n v="335"/>
    <n v="335"/>
    <n v="283"/>
    <n v="841396.05"/>
    <n v="63104.7"/>
    <n v="2511.63"/>
    <x v="0"/>
    <x v="3"/>
    <x v="2"/>
    <x v="7"/>
    <x v="8"/>
    <x v="8"/>
    <x v="2"/>
    <x v="3"/>
    <x v="2"/>
  </r>
  <r>
    <x v="1"/>
    <x v="1"/>
    <n v="4112000736"/>
    <x v="134"/>
    <s v="03CSMNG"/>
    <s v="CALIFORNIA SUN MANGO X 40PCS"/>
    <n v="0"/>
    <n v="200"/>
    <n v="200"/>
    <n v="214"/>
    <n v="502326"/>
    <n v="37674.449999999997"/>
    <n v="2511.63"/>
    <x v="0"/>
    <x v="3"/>
    <x v="2"/>
    <x v="7"/>
    <x v="9"/>
    <x v="9"/>
    <x v="2"/>
    <x v="3"/>
    <x v="2"/>
  </r>
  <r>
    <x v="1"/>
    <x v="1"/>
    <n v="4112000736"/>
    <x v="134"/>
    <s v="03CSORG"/>
    <s v="CALIFORNIA SUN ORANGE X 40PCS"/>
    <n v="0"/>
    <n v="265"/>
    <n v="265"/>
    <n v="35"/>
    <n v="665581.94999999995"/>
    <n v="49918.65"/>
    <n v="2511.63"/>
    <x v="0"/>
    <x v="3"/>
    <x v="2"/>
    <x v="7"/>
    <x v="10"/>
    <x v="10"/>
    <x v="2"/>
    <x v="3"/>
    <x v="2"/>
  </r>
  <r>
    <x v="1"/>
    <x v="1"/>
    <n v="4112000736"/>
    <x v="134"/>
    <s v="03CSPNPL"/>
    <s v="CALIFORNIA SUN  PINEAPPLE X 40PCS"/>
    <n v="0"/>
    <n v="200"/>
    <n v="200"/>
    <n v="1"/>
    <n v="502326"/>
    <n v="37674.449999999997"/>
    <n v="2511.63"/>
    <x v="0"/>
    <x v="3"/>
    <x v="2"/>
    <x v="7"/>
    <x v="11"/>
    <x v="11"/>
    <x v="2"/>
    <x v="3"/>
    <x v="2"/>
  </r>
  <r>
    <x v="1"/>
    <x v="1"/>
    <n v="4112000736"/>
    <x v="134"/>
    <s v="03CSSBRY"/>
    <s v="CALIFORNIA SUN STRAWBERRY X 40PCS"/>
    <n v="0"/>
    <n v="100"/>
    <n v="100"/>
    <n v="244"/>
    <n v="251163"/>
    <n v="18837.22"/>
    <n v="2511.63"/>
    <x v="0"/>
    <x v="3"/>
    <x v="2"/>
    <x v="7"/>
    <x v="16"/>
    <x v="16"/>
    <x v="2"/>
    <x v="3"/>
    <x v="2"/>
  </r>
  <r>
    <x v="1"/>
    <x v="1"/>
    <n v="4112000737"/>
    <x v="120"/>
    <s v="03CSAPPLE"/>
    <s v="CALIFORNIA SUN APPLE X 40PCS"/>
    <n v="0"/>
    <n v="50"/>
    <n v="50"/>
    <n v="155"/>
    <n v="125581.5"/>
    <n v="9418.61"/>
    <n v="2511.63"/>
    <x v="0"/>
    <x v="6"/>
    <x v="3"/>
    <x v="12"/>
    <x v="15"/>
    <x v="15"/>
    <x v="2"/>
    <x v="27"/>
    <x v="2"/>
  </r>
  <r>
    <x v="1"/>
    <x v="1"/>
    <n v="4112000737"/>
    <x v="120"/>
    <s v="03CSCOCK"/>
    <s v="CALIFORNIA SUN COCKTAIL X 40PCS"/>
    <n v="0"/>
    <n v="30"/>
    <n v="30"/>
    <n v="283"/>
    <n v="75348.899999999994"/>
    <n v="5651.17"/>
    <n v="2511.63"/>
    <x v="0"/>
    <x v="6"/>
    <x v="3"/>
    <x v="12"/>
    <x v="8"/>
    <x v="8"/>
    <x v="2"/>
    <x v="27"/>
    <x v="2"/>
  </r>
  <r>
    <x v="1"/>
    <x v="1"/>
    <n v="4112000737"/>
    <x v="120"/>
    <s v="03CSMNG"/>
    <s v="CALIFORNIA SUN MANGO X 40PCS"/>
    <n v="1"/>
    <n v="10"/>
    <n v="9"/>
    <n v="214"/>
    <n v="22604.67"/>
    <n v="1695.35"/>
    <n v="2511.63"/>
    <x v="0"/>
    <x v="6"/>
    <x v="3"/>
    <x v="12"/>
    <x v="9"/>
    <x v="9"/>
    <x v="2"/>
    <x v="27"/>
    <x v="2"/>
  </r>
  <r>
    <x v="1"/>
    <x v="1"/>
    <n v="4112000737"/>
    <x v="120"/>
    <s v="03CSORG"/>
    <s v="CALIFORNIA SUN ORANGE X 40PCS"/>
    <n v="1"/>
    <n v="50"/>
    <n v="49"/>
    <n v="35"/>
    <n v="123069.87"/>
    <n v="9230.24"/>
    <n v="2511.63"/>
    <x v="0"/>
    <x v="6"/>
    <x v="3"/>
    <x v="12"/>
    <x v="10"/>
    <x v="10"/>
    <x v="2"/>
    <x v="27"/>
    <x v="2"/>
  </r>
  <r>
    <x v="1"/>
    <x v="1"/>
    <n v="4112000737"/>
    <x v="120"/>
    <s v="03CSPNPL"/>
    <s v="CALIFORNIA SUN  PINEAPPLE X 40PCS"/>
    <n v="1"/>
    <n v="30"/>
    <n v="29"/>
    <n v="1"/>
    <n v="72837.27"/>
    <n v="5462.8"/>
    <n v="2511.63"/>
    <x v="0"/>
    <x v="6"/>
    <x v="3"/>
    <x v="12"/>
    <x v="11"/>
    <x v="11"/>
    <x v="2"/>
    <x v="27"/>
    <x v="2"/>
  </r>
  <r>
    <x v="1"/>
    <x v="1"/>
    <n v="4112000737"/>
    <x v="120"/>
    <s v="03CSSBRY"/>
    <s v="CALIFORNIA SUN STRAWBERRY X 40PCS"/>
    <n v="0"/>
    <n v="30"/>
    <n v="30"/>
    <n v="244"/>
    <n v="75348.899999999994"/>
    <n v="5651.17"/>
    <n v="2511.63"/>
    <x v="0"/>
    <x v="6"/>
    <x v="3"/>
    <x v="12"/>
    <x v="16"/>
    <x v="16"/>
    <x v="2"/>
    <x v="27"/>
    <x v="2"/>
  </r>
  <r>
    <x v="1"/>
    <x v="1"/>
    <n v="4112000737"/>
    <x v="120"/>
    <s v="06MACORAGE"/>
    <s v="MACCAW DRINK ORANGE 1LTR X 10PCS"/>
    <n v="0"/>
    <n v="40"/>
    <n v="40"/>
    <n v="0"/>
    <n v="148837.21"/>
    <n v="11162.79"/>
    <n v="3720.93"/>
    <x v="0"/>
    <x v="6"/>
    <x v="3"/>
    <x v="12"/>
    <x v="19"/>
    <x v="19"/>
    <x v="1"/>
    <x v="27"/>
    <x v="0"/>
  </r>
  <r>
    <x v="1"/>
    <x v="1"/>
    <n v="4112000737"/>
    <x v="120"/>
    <s v="06MACPNPL"/>
    <s v="MACCAW DRINK PINEAPPLE 1LTR X 10PCS"/>
    <n v="3"/>
    <n v="40"/>
    <n v="37"/>
    <n v="35"/>
    <n v="137674.42000000001"/>
    <n v="10325.58"/>
    <n v="3720.93"/>
    <x v="0"/>
    <x v="6"/>
    <x v="3"/>
    <x v="12"/>
    <x v="12"/>
    <x v="12"/>
    <x v="1"/>
    <x v="27"/>
    <x v="0"/>
  </r>
  <r>
    <x v="1"/>
    <x v="1"/>
    <n v="4112000737"/>
    <x v="120"/>
    <s v="07NPBBKT"/>
    <s v="FRUTTA PET BOTTLE BLACKCURRENT 500ML (12PCS)"/>
    <n v="0"/>
    <n v="250"/>
    <n v="250"/>
    <n v="777"/>
    <n v="279069.77"/>
    <n v="20930.23"/>
    <n v="1116.28"/>
    <x v="0"/>
    <x v="6"/>
    <x v="3"/>
    <x v="12"/>
    <x v="5"/>
    <x v="5"/>
    <x v="0"/>
    <x v="27"/>
    <x v="1"/>
  </r>
  <r>
    <x v="1"/>
    <x v="1"/>
    <n v="4112000737"/>
    <x v="120"/>
    <s v="07NPBCTL"/>
    <s v="FRUTTA PET BOTTLE  COCKTAIL 500ML (12PCS)"/>
    <n v="0"/>
    <n v="250"/>
    <n v="250"/>
    <n v="747"/>
    <n v="279069.77"/>
    <n v="20930.23"/>
    <n v="1116.28"/>
    <x v="0"/>
    <x v="6"/>
    <x v="3"/>
    <x v="12"/>
    <x v="6"/>
    <x v="6"/>
    <x v="0"/>
    <x v="27"/>
    <x v="1"/>
  </r>
  <r>
    <x v="1"/>
    <x v="1"/>
    <n v="4112000737"/>
    <x v="120"/>
    <s v="07NPBORG"/>
    <s v="FRUTTA PET BOTTLE  ORANGE 500ML (12PCS)"/>
    <n v="0"/>
    <n v="250"/>
    <n v="250"/>
    <n v="985"/>
    <n v="279069.77"/>
    <n v="20930.23"/>
    <n v="1116.28"/>
    <x v="0"/>
    <x v="6"/>
    <x v="3"/>
    <x v="12"/>
    <x v="7"/>
    <x v="7"/>
    <x v="0"/>
    <x v="27"/>
    <x v="1"/>
  </r>
  <r>
    <x v="1"/>
    <x v="1"/>
    <n v="4112000737"/>
    <x v="120"/>
    <s v="07NPBPPL"/>
    <s v="FRUTTA PET BOTTLE PINEAPPLE 500ML (12PCS)"/>
    <n v="0"/>
    <n v="250"/>
    <n v="250"/>
    <n v="1572"/>
    <n v="279069.77"/>
    <n v="20930.23"/>
    <n v="1116.28"/>
    <x v="0"/>
    <x v="6"/>
    <x v="3"/>
    <x v="12"/>
    <x v="13"/>
    <x v="13"/>
    <x v="0"/>
    <x v="27"/>
    <x v="1"/>
  </r>
  <r>
    <x v="1"/>
    <x v="1"/>
    <n v="4112000738"/>
    <x v="121"/>
    <s v="03CSAPPLE"/>
    <s v="CALIFORNIA SUN APPLE X 40PCS"/>
    <n v="0"/>
    <n v="5"/>
    <n v="5"/>
    <n v="155"/>
    <n v="12558.15"/>
    <n v="941.86"/>
    <n v="2511.63"/>
    <x v="0"/>
    <x v="0"/>
    <x v="0"/>
    <x v="0"/>
    <x v="15"/>
    <x v="15"/>
    <x v="2"/>
    <x v="0"/>
    <x v="2"/>
  </r>
  <r>
    <x v="1"/>
    <x v="1"/>
    <n v="4112000738"/>
    <x v="121"/>
    <s v="03CSCOCK"/>
    <s v="CALIFORNIA SUN COCKTAIL X 40PCS"/>
    <n v="0"/>
    <n v="15"/>
    <n v="15"/>
    <n v="283"/>
    <n v="37674.449999999997"/>
    <n v="2825.58"/>
    <n v="2511.63"/>
    <x v="0"/>
    <x v="0"/>
    <x v="0"/>
    <x v="0"/>
    <x v="8"/>
    <x v="8"/>
    <x v="2"/>
    <x v="0"/>
    <x v="2"/>
  </r>
  <r>
    <x v="1"/>
    <x v="1"/>
    <n v="4112000738"/>
    <x v="121"/>
    <s v="03CSORG"/>
    <s v="CALIFORNIA SUN ORANGE X 40PCS"/>
    <n v="0"/>
    <n v="20"/>
    <n v="20"/>
    <n v="35"/>
    <n v="50232.6"/>
    <n v="3767.45"/>
    <n v="2511.63"/>
    <x v="0"/>
    <x v="0"/>
    <x v="0"/>
    <x v="0"/>
    <x v="10"/>
    <x v="10"/>
    <x v="2"/>
    <x v="0"/>
    <x v="2"/>
  </r>
  <r>
    <x v="1"/>
    <x v="1"/>
    <n v="4112000738"/>
    <x v="121"/>
    <s v="03CSPNPL"/>
    <s v="CALIFORNIA SUN  PINEAPPLE X 40PCS"/>
    <n v="0"/>
    <n v="10"/>
    <n v="10"/>
    <n v="1"/>
    <n v="25116.3"/>
    <n v="1883.72"/>
    <n v="2511.63"/>
    <x v="0"/>
    <x v="0"/>
    <x v="0"/>
    <x v="0"/>
    <x v="11"/>
    <x v="11"/>
    <x v="2"/>
    <x v="0"/>
    <x v="2"/>
  </r>
  <r>
    <x v="1"/>
    <x v="1"/>
    <n v="4112000741"/>
    <x v="136"/>
    <s v="03CSAPPLE"/>
    <s v="CALIFORNIA SUN APPLE X 40PCS"/>
    <n v="2"/>
    <n v="20"/>
    <n v="18"/>
    <n v="155"/>
    <n v="45209.34"/>
    <n v="3390.7"/>
    <n v="2511.63"/>
    <x v="0"/>
    <x v="0"/>
    <x v="0"/>
    <x v="5"/>
    <x v="15"/>
    <x v="15"/>
    <x v="2"/>
    <x v="0"/>
    <x v="2"/>
  </r>
  <r>
    <x v="1"/>
    <x v="1"/>
    <n v="4112000741"/>
    <x v="136"/>
    <s v="03CSCOCK"/>
    <s v="CALIFORNIA SUN COCKTAIL X 40PCS"/>
    <n v="4"/>
    <n v="120"/>
    <n v="116"/>
    <n v="283"/>
    <n v="291349.08"/>
    <n v="21851.18"/>
    <n v="2511.63"/>
    <x v="0"/>
    <x v="0"/>
    <x v="0"/>
    <x v="5"/>
    <x v="8"/>
    <x v="8"/>
    <x v="2"/>
    <x v="0"/>
    <x v="2"/>
  </r>
  <r>
    <x v="1"/>
    <x v="1"/>
    <n v="4112000741"/>
    <x v="136"/>
    <s v="03CSMNG"/>
    <s v="CALIFORNIA SUN MANGO X 40PCS"/>
    <n v="0"/>
    <n v="15"/>
    <n v="15"/>
    <n v="214"/>
    <n v="37674.449999999997"/>
    <n v="2825.58"/>
    <n v="2511.63"/>
    <x v="0"/>
    <x v="0"/>
    <x v="0"/>
    <x v="5"/>
    <x v="9"/>
    <x v="9"/>
    <x v="2"/>
    <x v="0"/>
    <x v="2"/>
  </r>
  <r>
    <x v="1"/>
    <x v="1"/>
    <n v="4112000741"/>
    <x v="136"/>
    <s v="03CSORG"/>
    <s v="CALIFORNIA SUN ORANGE X 40PCS"/>
    <n v="0"/>
    <n v="15"/>
    <n v="15"/>
    <n v="35"/>
    <n v="37674.449999999997"/>
    <n v="2825.58"/>
    <n v="2511.63"/>
    <x v="0"/>
    <x v="0"/>
    <x v="0"/>
    <x v="5"/>
    <x v="10"/>
    <x v="10"/>
    <x v="2"/>
    <x v="0"/>
    <x v="2"/>
  </r>
  <r>
    <x v="1"/>
    <x v="1"/>
    <n v="4112000741"/>
    <x v="136"/>
    <s v="03CSPNPL"/>
    <s v="CALIFORNIA SUN  PINEAPPLE X 40PCS"/>
    <n v="5"/>
    <n v="120"/>
    <n v="115"/>
    <n v="1"/>
    <n v="288837.45"/>
    <n v="21662.81"/>
    <n v="2511.63"/>
    <x v="0"/>
    <x v="0"/>
    <x v="0"/>
    <x v="5"/>
    <x v="11"/>
    <x v="11"/>
    <x v="2"/>
    <x v="0"/>
    <x v="2"/>
  </r>
  <r>
    <x v="1"/>
    <x v="1"/>
    <n v="4112000741"/>
    <x v="136"/>
    <s v="03CSSBRY"/>
    <s v="CALIFORNIA SUN STRAWBERRY X 40PCS"/>
    <n v="0"/>
    <n v="10"/>
    <n v="10"/>
    <n v="244"/>
    <n v="25116.3"/>
    <n v="1883.72"/>
    <n v="2511.63"/>
    <x v="0"/>
    <x v="0"/>
    <x v="0"/>
    <x v="5"/>
    <x v="16"/>
    <x v="16"/>
    <x v="2"/>
    <x v="0"/>
    <x v="2"/>
  </r>
  <r>
    <x v="1"/>
    <x v="1"/>
    <n v="4112000741"/>
    <x v="136"/>
    <s v="05CNCTAPPLE"/>
    <s v="FRUTTA NATURAL APPLE JUICE 1LTR X 10PCS"/>
    <n v="6"/>
    <n v="0"/>
    <n v="-6"/>
    <n v="0"/>
    <n v="-24000"/>
    <n v="-1800"/>
    <n v="4000"/>
    <x v="0"/>
    <x v="0"/>
    <x v="0"/>
    <x v="5"/>
    <x v="0"/>
    <x v="0"/>
    <x v="0"/>
    <x v="0"/>
    <x v="0"/>
  </r>
  <r>
    <x v="1"/>
    <x v="1"/>
    <n v="4112000741"/>
    <x v="136"/>
    <s v="05CNCTORG"/>
    <s v="FRUTTA NATURAL ORANGE 1LTR X 10PCS"/>
    <n v="1"/>
    <n v="0"/>
    <n v="-1"/>
    <n v="-60"/>
    <n v="-4000"/>
    <n v="-300"/>
    <n v="4000"/>
    <x v="0"/>
    <x v="0"/>
    <x v="0"/>
    <x v="5"/>
    <x v="1"/>
    <x v="1"/>
    <x v="0"/>
    <x v="0"/>
    <x v="0"/>
  </r>
  <r>
    <x v="1"/>
    <x v="1"/>
    <n v="4112000741"/>
    <x v="136"/>
    <s v="05CNCTPNPL"/>
    <s v="FRUTTA NATURAL PINEAPPLE 1LTR X 10PCS"/>
    <n v="1"/>
    <n v="0"/>
    <n v="-1"/>
    <n v="0"/>
    <n v="-4000"/>
    <n v="-300"/>
    <n v="4000"/>
    <x v="0"/>
    <x v="0"/>
    <x v="0"/>
    <x v="5"/>
    <x v="18"/>
    <x v="18"/>
    <x v="0"/>
    <x v="0"/>
    <x v="0"/>
  </r>
  <r>
    <x v="1"/>
    <x v="1"/>
    <n v="4112000741"/>
    <x v="136"/>
    <s v="06MACCRNBRY"/>
    <s v="MACCAW DRINK CRANBERRY 1LTR X 10PCS"/>
    <n v="0"/>
    <n v="20"/>
    <n v="20"/>
    <n v="24"/>
    <n v="74418.600000000006"/>
    <n v="5581.4"/>
    <n v="3720.93"/>
    <x v="0"/>
    <x v="0"/>
    <x v="0"/>
    <x v="5"/>
    <x v="3"/>
    <x v="3"/>
    <x v="1"/>
    <x v="0"/>
    <x v="0"/>
  </r>
  <r>
    <x v="1"/>
    <x v="1"/>
    <n v="4112000741"/>
    <x v="136"/>
    <s v="06MACORAGE"/>
    <s v="MACCAW DRINK ORANGE 1LTR X 10PCS"/>
    <n v="0"/>
    <n v="15"/>
    <n v="15"/>
    <n v="0"/>
    <n v="55813.95"/>
    <n v="4186.05"/>
    <n v="3720.93"/>
    <x v="0"/>
    <x v="0"/>
    <x v="0"/>
    <x v="5"/>
    <x v="19"/>
    <x v="19"/>
    <x v="1"/>
    <x v="0"/>
    <x v="0"/>
  </r>
  <r>
    <x v="1"/>
    <x v="1"/>
    <n v="4112000741"/>
    <x v="136"/>
    <s v="06MACPNPL"/>
    <s v="MACCAW DRINK PINEAPPLE 1LTR X 10PCS"/>
    <n v="0"/>
    <n v="14"/>
    <n v="14"/>
    <n v="35"/>
    <n v="52093.02"/>
    <n v="3906.98"/>
    <n v="3720.93"/>
    <x v="0"/>
    <x v="0"/>
    <x v="0"/>
    <x v="5"/>
    <x v="12"/>
    <x v="12"/>
    <x v="1"/>
    <x v="0"/>
    <x v="0"/>
  </r>
  <r>
    <x v="1"/>
    <x v="1"/>
    <n v="4112000744"/>
    <x v="150"/>
    <s v="03CSAPPLE"/>
    <s v="CALIFORNIA SUN APPLE X 40PCS"/>
    <n v="0"/>
    <n v="350"/>
    <n v="350"/>
    <n v="155"/>
    <n v="879070.5"/>
    <n v="65930.289999999994"/>
    <n v="2511.63"/>
    <x v="0"/>
    <x v="3"/>
    <x v="2"/>
    <x v="7"/>
    <x v="15"/>
    <x v="15"/>
    <x v="2"/>
    <x v="3"/>
    <x v="2"/>
  </r>
  <r>
    <x v="1"/>
    <x v="1"/>
    <n v="4112000744"/>
    <x v="150"/>
    <s v="03CSCOCK"/>
    <s v="CALIFORNIA SUN COCKTAIL X 40PCS"/>
    <n v="0"/>
    <n v="350"/>
    <n v="350"/>
    <n v="283"/>
    <n v="879070.5"/>
    <n v="65930.289999999994"/>
    <n v="2511.63"/>
    <x v="0"/>
    <x v="3"/>
    <x v="2"/>
    <x v="7"/>
    <x v="8"/>
    <x v="8"/>
    <x v="2"/>
    <x v="3"/>
    <x v="2"/>
  </r>
  <r>
    <x v="1"/>
    <x v="1"/>
    <n v="4112000744"/>
    <x v="150"/>
    <s v="03CSORG"/>
    <s v="CALIFORNIA SUN ORANGE X 40PCS"/>
    <n v="0"/>
    <n v="50"/>
    <n v="50"/>
    <n v="35"/>
    <n v="125581.5"/>
    <n v="9418.61"/>
    <n v="2511.63"/>
    <x v="0"/>
    <x v="3"/>
    <x v="2"/>
    <x v="7"/>
    <x v="10"/>
    <x v="10"/>
    <x v="2"/>
    <x v="3"/>
    <x v="2"/>
  </r>
  <r>
    <x v="1"/>
    <x v="1"/>
    <n v="4112000744"/>
    <x v="150"/>
    <s v="03CSPNPL"/>
    <s v="CALIFORNIA SUN  PINEAPPLE X 40PCS"/>
    <n v="0"/>
    <n v="400"/>
    <n v="400"/>
    <n v="1"/>
    <n v="1004652"/>
    <n v="75348.899999999994"/>
    <n v="2511.63"/>
    <x v="0"/>
    <x v="3"/>
    <x v="2"/>
    <x v="7"/>
    <x v="11"/>
    <x v="11"/>
    <x v="2"/>
    <x v="3"/>
    <x v="2"/>
  </r>
  <r>
    <x v="1"/>
    <x v="1"/>
    <n v="4112000749"/>
    <x v="159"/>
    <s v="07NPBBKT"/>
    <s v="FRUTTA PET BOTTLE BLACKCURRENT 500ML (12PCS)"/>
    <n v="3"/>
    <n v="50"/>
    <n v="47"/>
    <n v="777"/>
    <n v="52465.120000000003"/>
    <n v="3934.88"/>
    <n v="1116.28"/>
    <x v="0"/>
    <x v="4"/>
    <x v="0"/>
    <x v="6"/>
    <x v="5"/>
    <x v="5"/>
    <x v="0"/>
    <x v="0"/>
    <x v="1"/>
  </r>
  <r>
    <x v="1"/>
    <x v="1"/>
    <n v="4112000749"/>
    <x v="159"/>
    <s v="07NPBCTL"/>
    <s v="FRUTTA PET BOTTLE  COCKTAIL 500ML (12PCS)"/>
    <n v="1"/>
    <n v="50"/>
    <n v="49"/>
    <n v="747"/>
    <n v="54697.68"/>
    <n v="4102.33"/>
    <n v="1116.28"/>
    <x v="0"/>
    <x v="4"/>
    <x v="0"/>
    <x v="6"/>
    <x v="6"/>
    <x v="6"/>
    <x v="0"/>
    <x v="0"/>
    <x v="1"/>
  </r>
  <r>
    <x v="1"/>
    <x v="1"/>
    <n v="4112000749"/>
    <x v="159"/>
    <s v="07NPBORG"/>
    <s v="FRUTTA PET BOTTLE  ORANGE 500ML (12PCS)"/>
    <n v="1"/>
    <n v="70"/>
    <n v="69"/>
    <n v="985"/>
    <n v="77023.259999999995"/>
    <n v="5776.74"/>
    <n v="1116.28"/>
    <x v="0"/>
    <x v="4"/>
    <x v="0"/>
    <x v="6"/>
    <x v="7"/>
    <x v="7"/>
    <x v="0"/>
    <x v="0"/>
    <x v="1"/>
  </r>
  <r>
    <x v="1"/>
    <x v="1"/>
    <n v="4112000749"/>
    <x v="159"/>
    <s v="07NPBPPL"/>
    <s v="FRUTTA PET BOTTLE PINEAPPLE 500ML (12PCS)"/>
    <n v="0"/>
    <n v="54"/>
    <n v="54"/>
    <n v="1572"/>
    <n v="60279.07"/>
    <n v="4520.93"/>
    <n v="1116.28"/>
    <x v="0"/>
    <x v="4"/>
    <x v="0"/>
    <x v="6"/>
    <x v="13"/>
    <x v="13"/>
    <x v="0"/>
    <x v="0"/>
    <x v="1"/>
  </r>
  <r>
    <x v="1"/>
    <x v="1"/>
    <n v="4112000757"/>
    <x v="174"/>
    <s v="03CSAPPLE"/>
    <s v="CALIFORNIA SUN APPLE X 40PCS"/>
    <n v="0"/>
    <n v="10"/>
    <n v="10"/>
    <n v="155"/>
    <n v="25116.3"/>
    <n v="1883.72"/>
    <n v="2511.63"/>
    <x v="0"/>
    <x v="0"/>
    <x v="0"/>
    <x v="0"/>
    <x v="15"/>
    <x v="15"/>
    <x v="2"/>
    <x v="0"/>
    <x v="2"/>
  </r>
  <r>
    <x v="1"/>
    <x v="1"/>
    <n v="4112000757"/>
    <x v="174"/>
    <s v="03CSCOCK"/>
    <s v="CALIFORNIA SUN COCKTAIL X 40PCS"/>
    <n v="0"/>
    <n v="10"/>
    <n v="10"/>
    <n v="283"/>
    <n v="25116.3"/>
    <n v="1883.72"/>
    <n v="2511.63"/>
    <x v="0"/>
    <x v="0"/>
    <x v="0"/>
    <x v="0"/>
    <x v="8"/>
    <x v="8"/>
    <x v="2"/>
    <x v="0"/>
    <x v="2"/>
  </r>
  <r>
    <x v="1"/>
    <x v="1"/>
    <n v="4112000757"/>
    <x v="174"/>
    <s v="03CSORG"/>
    <s v="CALIFORNIA SUN ORANGE X 40PCS"/>
    <n v="0"/>
    <n v="10"/>
    <n v="10"/>
    <n v="35"/>
    <n v="25116.3"/>
    <n v="1883.72"/>
    <n v="2511.63"/>
    <x v="0"/>
    <x v="0"/>
    <x v="0"/>
    <x v="0"/>
    <x v="10"/>
    <x v="10"/>
    <x v="2"/>
    <x v="0"/>
    <x v="2"/>
  </r>
  <r>
    <x v="1"/>
    <x v="1"/>
    <n v="4112000757"/>
    <x v="174"/>
    <s v="03CSPNPL"/>
    <s v="CALIFORNIA SUN  PINEAPPLE X 40PCS"/>
    <n v="0"/>
    <n v="10"/>
    <n v="10"/>
    <n v="1"/>
    <n v="25116.3"/>
    <n v="1883.72"/>
    <n v="2511.63"/>
    <x v="0"/>
    <x v="0"/>
    <x v="0"/>
    <x v="0"/>
    <x v="11"/>
    <x v="11"/>
    <x v="2"/>
    <x v="0"/>
    <x v="2"/>
  </r>
  <r>
    <x v="1"/>
    <x v="1"/>
    <n v="4112000757"/>
    <x v="174"/>
    <s v="04NCTCOCK"/>
    <s v="FRUTTA NATURAL COCKTAIL 250ML X 24PCS"/>
    <n v="13"/>
    <n v="0"/>
    <n v="-13"/>
    <n v="0"/>
    <n v="-41116.28"/>
    <n v="-3083.72"/>
    <n v="3162.79"/>
    <x v="0"/>
    <x v="0"/>
    <x v="0"/>
    <x v="0"/>
    <x v="22"/>
    <x v="22"/>
    <x v="0"/>
    <x v="0"/>
    <x v="3"/>
  </r>
  <r>
    <x v="1"/>
    <x v="1"/>
    <n v="4112000757"/>
    <x v="174"/>
    <s v="04NCTMNG"/>
    <s v="FRUTTA NATURAL MANGO 250ML X 24PCS"/>
    <n v="6"/>
    <n v="0"/>
    <n v="-6"/>
    <n v="0"/>
    <n v="-18976.740000000002"/>
    <n v="-1423.26"/>
    <n v="3162.79"/>
    <x v="0"/>
    <x v="0"/>
    <x v="0"/>
    <x v="0"/>
    <x v="24"/>
    <x v="24"/>
    <x v="0"/>
    <x v="0"/>
    <x v="3"/>
  </r>
  <r>
    <x v="1"/>
    <x v="1"/>
    <n v="4112000757"/>
    <x v="174"/>
    <s v="04NCTORG"/>
    <s v="FRUTTA NATURAL ORANGE 250ML X 24PCS"/>
    <n v="23"/>
    <n v="0"/>
    <n v="-23"/>
    <n v="150"/>
    <n v="-72744.19"/>
    <n v="-5455.81"/>
    <n v="3162.79"/>
    <x v="0"/>
    <x v="0"/>
    <x v="0"/>
    <x v="0"/>
    <x v="21"/>
    <x v="21"/>
    <x v="0"/>
    <x v="0"/>
    <x v="3"/>
  </r>
  <r>
    <x v="1"/>
    <x v="1"/>
    <n v="4112000757"/>
    <x v="174"/>
    <s v="04NCTPNPL"/>
    <s v="FRUTTA NATURAL PINEAPPLE 250ML X 24PCS"/>
    <n v="10"/>
    <n v="0"/>
    <n v="-10"/>
    <n v="0"/>
    <n v="-31627.91"/>
    <n v="-2372.09"/>
    <n v="3162.79"/>
    <x v="0"/>
    <x v="0"/>
    <x v="0"/>
    <x v="0"/>
    <x v="23"/>
    <x v="23"/>
    <x v="0"/>
    <x v="0"/>
    <x v="3"/>
  </r>
  <r>
    <x v="1"/>
    <x v="1"/>
    <n v="4112000757"/>
    <x v="174"/>
    <s v="05CNCTAPPLE"/>
    <s v="FRUTTA NATURAL APPLE JUICE 1LTR X 10PCS"/>
    <n v="42"/>
    <n v="0"/>
    <n v="-42"/>
    <n v="0"/>
    <n v="-168000"/>
    <n v="-12600"/>
    <n v="4000"/>
    <x v="0"/>
    <x v="0"/>
    <x v="0"/>
    <x v="0"/>
    <x v="0"/>
    <x v="0"/>
    <x v="0"/>
    <x v="0"/>
    <x v="0"/>
  </r>
  <r>
    <x v="1"/>
    <x v="1"/>
    <n v="4112000757"/>
    <x v="174"/>
    <s v="05CNCTORG"/>
    <s v="FRUTTA NATURAL ORANGE 1LTR X 10PCS"/>
    <n v="80"/>
    <n v="0"/>
    <n v="-80"/>
    <n v="-60"/>
    <n v="-320000"/>
    <n v="-24000"/>
    <n v="4000"/>
    <x v="0"/>
    <x v="0"/>
    <x v="0"/>
    <x v="0"/>
    <x v="1"/>
    <x v="1"/>
    <x v="0"/>
    <x v="0"/>
    <x v="0"/>
  </r>
  <r>
    <x v="1"/>
    <x v="1"/>
    <n v="4112000757"/>
    <x v="174"/>
    <s v="05CNCTPNPL"/>
    <s v="FRUTTA NATURAL PINEAPPLE 1LTR X 10PCS"/>
    <n v="70"/>
    <n v="0"/>
    <n v="-70"/>
    <n v="0"/>
    <n v="-280000"/>
    <n v="-21000"/>
    <n v="4000"/>
    <x v="0"/>
    <x v="0"/>
    <x v="0"/>
    <x v="0"/>
    <x v="18"/>
    <x v="18"/>
    <x v="0"/>
    <x v="0"/>
    <x v="0"/>
  </r>
  <r>
    <x v="1"/>
    <x v="1"/>
    <n v="4112000757"/>
    <x v="174"/>
    <s v="06MACCRNBRY"/>
    <s v="MACCAW DRINK CRANBERRY 1LTR X 10PCS"/>
    <n v="0"/>
    <n v="20"/>
    <n v="20"/>
    <n v="24"/>
    <n v="74418.600000000006"/>
    <n v="5581.4"/>
    <n v="3720.93"/>
    <x v="0"/>
    <x v="0"/>
    <x v="0"/>
    <x v="0"/>
    <x v="3"/>
    <x v="3"/>
    <x v="1"/>
    <x v="0"/>
    <x v="0"/>
  </r>
  <r>
    <x v="1"/>
    <x v="1"/>
    <n v="4112000757"/>
    <x v="174"/>
    <s v="06MACORAGE"/>
    <s v="MACCAW DRINK ORANGE 1LTR X 10PCS"/>
    <n v="0"/>
    <n v="25"/>
    <n v="25"/>
    <n v="0"/>
    <n v="93023.25"/>
    <n v="6976.74"/>
    <n v="3720.93"/>
    <x v="0"/>
    <x v="0"/>
    <x v="0"/>
    <x v="0"/>
    <x v="19"/>
    <x v="19"/>
    <x v="1"/>
    <x v="0"/>
    <x v="0"/>
  </r>
  <r>
    <x v="1"/>
    <x v="1"/>
    <n v="4112000757"/>
    <x v="174"/>
    <s v="06MACPNPL"/>
    <s v="MACCAW DRINK PINEAPPLE 1LTR X 10PCS"/>
    <n v="0"/>
    <n v="20"/>
    <n v="20"/>
    <n v="35"/>
    <n v="74418.600000000006"/>
    <n v="5581.4"/>
    <n v="3720.93"/>
    <x v="0"/>
    <x v="0"/>
    <x v="0"/>
    <x v="0"/>
    <x v="12"/>
    <x v="12"/>
    <x v="1"/>
    <x v="0"/>
    <x v="0"/>
  </r>
  <r>
    <x v="1"/>
    <x v="1"/>
    <n v="4112000760"/>
    <x v="177"/>
    <s v="05CNCTORG"/>
    <s v="FRUTTA NATURAL ORANGE 1LTR X 10PCS"/>
    <n v="0"/>
    <n v="68"/>
    <n v="68"/>
    <n v="-60"/>
    <n v="294215.44"/>
    <n v="22066.16"/>
    <n v="4326.7"/>
    <x v="1"/>
    <x v="1"/>
    <x v="0"/>
    <x v="1"/>
    <x v="1"/>
    <x v="1"/>
    <x v="0"/>
    <x v="0"/>
    <x v="0"/>
  </r>
  <r>
    <x v="1"/>
    <x v="1"/>
    <n v="4112000760"/>
    <x v="177"/>
    <s v="05CNCTPNPL"/>
    <s v="FRUTTA NATURAL PINEAPPLE 1LTR X 10PCS"/>
    <n v="21"/>
    <n v="0"/>
    <n v="-21"/>
    <n v="0"/>
    <n v="-90860.73"/>
    <n v="-6814.55"/>
    <n v="4326.7"/>
    <x v="1"/>
    <x v="1"/>
    <x v="0"/>
    <x v="1"/>
    <x v="18"/>
    <x v="18"/>
    <x v="0"/>
    <x v="0"/>
    <x v="0"/>
  </r>
  <r>
    <x v="1"/>
    <x v="1"/>
    <n v="4112000765"/>
    <x v="183"/>
    <s v="03CSAPPLE"/>
    <s v="CALIFORNIA SUN APPLE X 40PCS"/>
    <n v="0"/>
    <n v="428"/>
    <n v="428"/>
    <n v="155"/>
    <n v="1074977.6399999999"/>
    <n v="80623.320000000007"/>
    <n v="2511.63"/>
    <x v="0"/>
    <x v="3"/>
    <x v="2"/>
    <x v="8"/>
    <x v="15"/>
    <x v="15"/>
    <x v="2"/>
    <x v="25"/>
    <x v="2"/>
  </r>
  <r>
    <x v="1"/>
    <x v="1"/>
    <n v="4112000765"/>
    <x v="183"/>
    <s v="03CSCOCK"/>
    <s v="CALIFORNIA SUN COCKTAIL X 40PCS"/>
    <n v="0"/>
    <n v="61"/>
    <n v="61"/>
    <n v="283"/>
    <n v="153209.43"/>
    <n v="11490.71"/>
    <n v="2511.63"/>
    <x v="0"/>
    <x v="3"/>
    <x v="2"/>
    <x v="8"/>
    <x v="8"/>
    <x v="8"/>
    <x v="2"/>
    <x v="25"/>
    <x v="2"/>
  </r>
  <r>
    <x v="1"/>
    <x v="1"/>
    <n v="4112000765"/>
    <x v="183"/>
    <s v="03CSORG"/>
    <s v="CALIFORNIA SUN ORANGE X 40PCS"/>
    <n v="0"/>
    <n v="35"/>
    <n v="35"/>
    <n v="35"/>
    <n v="87907.05"/>
    <n v="6593.03"/>
    <n v="2511.63"/>
    <x v="0"/>
    <x v="3"/>
    <x v="2"/>
    <x v="8"/>
    <x v="10"/>
    <x v="10"/>
    <x v="2"/>
    <x v="25"/>
    <x v="2"/>
  </r>
  <r>
    <x v="1"/>
    <x v="1"/>
    <n v="4112000765"/>
    <x v="183"/>
    <s v="03CSPNPL"/>
    <s v="CALIFORNIA SUN  PINEAPPLE X 40PCS"/>
    <n v="0"/>
    <n v="376"/>
    <n v="376"/>
    <n v="1"/>
    <n v="944372.88"/>
    <n v="70827.97"/>
    <n v="2511.63"/>
    <x v="0"/>
    <x v="3"/>
    <x v="2"/>
    <x v="8"/>
    <x v="11"/>
    <x v="11"/>
    <x v="2"/>
    <x v="25"/>
    <x v="2"/>
  </r>
  <r>
    <x v="1"/>
    <x v="1"/>
    <n v="4112000765"/>
    <x v="183"/>
    <s v="05CNCTAPPLE"/>
    <s v="FRUTTA NATURAL APPLE JUICE 1LTR X 10PCS"/>
    <n v="0"/>
    <n v="100"/>
    <n v="100"/>
    <n v="0"/>
    <n v="400000"/>
    <n v="30000"/>
    <n v="4000"/>
    <x v="0"/>
    <x v="3"/>
    <x v="2"/>
    <x v="8"/>
    <x v="0"/>
    <x v="0"/>
    <x v="0"/>
    <x v="25"/>
    <x v="0"/>
  </r>
  <r>
    <x v="1"/>
    <x v="1"/>
    <n v="4112000765"/>
    <x v="183"/>
    <s v="05CNCTCOCK"/>
    <s v="FRUTTA NATURAL COCKTAIL 1LTR X 10PCS"/>
    <n v="0"/>
    <n v="100"/>
    <n v="100"/>
    <n v="4"/>
    <n v="400000"/>
    <n v="30000"/>
    <n v="4000"/>
    <x v="0"/>
    <x v="3"/>
    <x v="2"/>
    <x v="8"/>
    <x v="14"/>
    <x v="14"/>
    <x v="0"/>
    <x v="25"/>
    <x v="0"/>
  </r>
  <r>
    <x v="1"/>
    <x v="1"/>
    <n v="4112000765"/>
    <x v="183"/>
    <s v="05CNCTORG"/>
    <s v="FRUTTA NATURAL ORANGE 1LTR X 10PCS"/>
    <n v="0"/>
    <n v="200"/>
    <n v="200"/>
    <n v="-60"/>
    <n v="800000"/>
    <n v="60000"/>
    <n v="4000"/>
    <x v="0"/>
    <x v="3"/>
    <x v="2"/>
    <x v="8"/>
    <x v="1"/>
    <x v="1"/>
    <x v="0"/>
    <x v="25"/>
    <x v="0"/>
  </r>
  <r>
    <x v="1"/>
    <x v="1"/>
    <n v="4112000765"/>
    <x v="183"/>
    <s v="05CNCTPNPL"/>
    <s v="FRUTTA NATURAL PINEAPPLE 1LTR X 10PCS"/>
    <n v="0"/>
    <n v="250"/>
    <n v="250"/>
    <n v="0"/>
    <n v="1000000"/>
    <n v="75000"/>
    <n v="4000"/>
    <x v="0"/>
    <x v="3"/>
    <x v="2"/>
    <x v="8"/>
    <x v="18"/>
    <x v="18"/>
    <x v="0"/>
    <x v="25"/>
    <x v="0"/>
  </r>
  <r>
    <x v="1"/>
    <x v="1"/>
    <n v="4112000765"/>
    <x v="183"/>
    <s v="06MACCRNBRY"/>
    <s v="MACCAW DRINK CRANBERRY 1LTR X 10PCS"/>
    <n v="0"/>
    <n v="300"/>
    <n v="300"/>
    <n v="24"/>
    <n v="1116279.06"/>
    <n v="83720.929999999993"/>
    <n v="3720.93"/>
    <x v="0"/>
    <x v="3"/>
    <x v="2"/>
    <x v="8"/>
    <x v="3"/>
    <x v="3"/>
    <x v="1"/>
    <x v="25"/>
    <x v="0"/>
  </r>
  <r>
    <x v="1"/>
    <x v="1"/>
    <n v="4112000765"/>
    <x v="183"/>
    <s v="06MACPNPL"/>
    <s v="MACCAW DRINK PINEAPPLE 1LTR X 10PCS"/>
    <n v="0"/>
    <n v="250"/>
    <n v="250"/>
    <n v="35"/>
    <n v="930232.55"/>
    <n v="69767.44"/>
    <n v="3720.93"/>
    <x v="0"/>
    <x v="3"/>
    <x v="2"/>
    <x v="8"/>
    <x v="12"/>
    <x v="12"/>
    <x v="1"/>
    <x v="25"/>
    <x v="0"/>
  </r>
  <r>
    <x v="1"/>
    <x v="1"/>
    <n v="4112000765"/>
    <x v="183"/>
    <s v="07NPBBKT"/>
    <s v="FRUTTA PET BOTTLE BLACKCURRENT 500ML (12PCS)"/>
    <n v="0"/>
    <n v="400"/>
    <n v="400"/>
    <n v="777"/>
    <n v="483720.92"/>
    <n v="36279.07"/>
    <n v="1209.3"/>
    <x v="0"/>
    <x v="3"/>
    <x v="2"/>
    <x v="8"/>
    <x v="5"/>
    <x v="5"/>
    <x v="0"/>
    <x v="25"/>
    <x v="1"/>
  </r>
  <r>
    <x v="1"/>
    <x v="1"/>
    <n v="4112000765"/>
    <x v="183"/>
    <s v="07NPBCTL"/>
    <s v="FRUTTA PET BOTTLE  COCKTAIL 500ML (12PCS)"/>
    <n v="0"/>
    <n v="200"/>
    <n v="200"/>
    <n v="747"/>
    <n v="241860.46"/>
    <n v="18139.53"/>
    <n v="1209.3"/>
    <x v="0"/>
    <x v="3"/>
    <x v="2"/>
    <x v="8"/>
    <x v="6"/>
    <x v="6"/>
    <x v="0"/>
    <x v="25"/>
    <x v="1"/>
  </r>
  <r>
    <x v="1"/>
    <x v="1"/>
    <n v="4112000765"/>
    <x v="183"/>
    <s v="07NPBORG"/>
    <s v="FRUTTA PET BOTTLE  ORANGE 500ML (12PCS)"/>
    <n v="0"/>
    <n v="100"/>
    <n v="100"/>
    <n v="985"/>
    <n v="120930.23"/>
    <n v="9069.77"/>
    <n v="1209.3"/>
    <x v="0"/>
    <x v="3"/>
    <x v="2"/>
    <x v="8"/>
    <x v="7"/>
    <x v="7"/>
    <x v="0"/>
    <x v="25"/>
    <x v="1"/>
  </r>
  <r>
    <x v="1"/>
    <x v="1"/>
    <n v="4112000765"/>
    <x v="183"/>
    <s v="07NPBPPL"/>
    <s v="FRUTTA PET BOTTLE PINEAPPLE 500ML (12PCS)"/>
    <n v="0"/>
    <n v="300"/>
    <n v="300"/>
    <n v="1572"/>
    <n v="362790.69"/>
    <n v="27209.3"/>
    <n v="1209.3"/>
    <x v="0"/>
    <x v="3"/>
    <x v="2"/>
    <x v="8"/>
    <x v="13"/>
    <x v="13"/>
    <x v="0"/>
    <x v="25"/>
    <x v="1"/>
  </r>
  <r>
    <x v="1"/>
    <x v="1"/>
    <n v="4112000768"/>
    <x v="187"/>
    <s v="03CSORG"/>
    <s v="CALIFORNIA SUN ORANGE X 40PCS"/>
    <n v="0"/>
    <n v="42"/>
    <n v="42"/>
    <n v="35"/>
    <n v="105488.46"/>
    <n v="7911.63"/>
    <n v="2511.63"/>
    <x v="0"/>
    <x v="0"/>
    <x v="0"/>
    <x v="5"/>
    <x v="10"/>
    <x v="10"/>
    <x v="2"/>
    <x v="0"/>
    <x v="2"/>
  </r>
  <r>
    <x v="1"/>
    <x v="1"/>
    <n v="4112000768"/>
    <x v="187"/>
    <s v="05CNCTAPPLE"/>
    <s v="FRUTTA NATURAL APPLE JUICE 1LTR X 10PCS"/>
    <n v="57"/>
    <n v="25"/>
    <n v="-32"/>
    <n v="0"/>
    <n v="-116372.09"/>
    <n v="-8727.91"/>
    <n v="3636.63"/>
    <x v="0"/>
    <x v="0"/>
    <x v="0"/>
    <x v="5"/>
    <x v="0"/>
    <x v="0"/>
    <x v="0"/>
    <x v="0"/>
    <x v="0"/>
  </r>
  <r>
    <x v="1"/>
    <x v="1"/>
    <n v="4112000768"/>
    <x v="187"/>
    <s v="05CNCTCOCK"/>
    <s v="FRUTTA NATURAL COCKTAIL 1LTR X 10PCS"/>
    <n v="35"/>
    <n v="25"/>
    <n v="-10"/>
    <n v="4"/>
    <n v="-28372.09"/>
    <n v="-2127.91"/>
    <n v="2837.21"/>
    <x v="0"/>
    <x v="0"/>
    <x v="0"/>
    <x v="5"/>
    <x v="14"/>
    <x v="14"/>
    <x v="0"/>
    <x v="0"/>
    <x v="0"/>
  </r>
  <r>
    <x v="1"/>
    <x v="1"/>
    <n v="4112000768"/>
    <x v="187"/>
    <s v="05CNCTORG"/>
    <s v="FRUTTA NATURAL ORANGE 1LTR X 10PCS"/>
    <n v="71"/>
    <n v="0"/>
    <n v="-71"/>
    <n v="-60"/>
    <n v="-284000"/>
    <n v="-21300"/>
    <n v="4000"/>
    <x v="0"/>
    <x v="0"/>
    <x v="0"/>
    <x v="5"/>
    <x v="1"/>
    <x v="1"/>
    <x v="0"/>
    <x v="0"/>
    <x v="0"/>
  </r>
  <r>
    <x v="1"/>
    <x v="1"/>
    <n v="4112000768"/>
    <x v="187"/>
    <s v="05CNCTPNPL"/>
    <s v="FRUTTA NATURAL PINEAPPLE 1LTR X 10PCS"/>
    <n v="43"/>
    <n v="0"/>
    <n v="-43"/>
    <n v="0"/>
    <n v="-172000"/>
    <n v="-12900"/>
    <n v="4000"/>
    <x v="0"/>
    <x v="0"/>
    <x v="0"/>
    <x v="5"/>
    <x v="18"/>
    <x v="18"/>
    <x v="0"/>
    <x v="0"/>
    <x v="0"/>
  </r>
  <r>
    <x v="1"/>
    <x v="1"/>
    <n v="4112000768"/>
    <x v="187"/>
    <s v="07NPBBKT"/>
    <s v="FRUTTA PET BOTTLE BLACKCURRENT 500ML (12PCS)"/>
    <n v="0"/>
    <n v="48"/>
    <n v="48"/>
    <n v="777"/>
    <n v="53581.4"/>
    <n v="4018.6"/>
    <n v="1116.28"/>
    <x v="0"/>
    <x v="0"/>
    <x v="0"/>
    <x v="5"/>
    <x v="5"/>
    <x v="5"/>
    <x v="0"/>
    <x v="0"/>
    <x v="1"/>
  </r>
  <r>
    <x v="1"/>
    <x v="1"/>
    <n v="4112000768"/>
    <x v="187"/>
    <s v="07NPBCTL"/>
    <s v="FRUTTA PET BOTTLE  COCKTAIL 500ML (12PCS)"/>
    <n v="0"/>
    <n v="45"/>
    <n v="45"/>
    <n v="747"/>
    <n v="50232.56"/>
    <n v="3767.44"/>
    <n v="1116.28"/>
    <x v="0"/>
    <x v="0"/>
    <x v="0"/>
    <x v="5"/>
    <x v="6"/>
    <x v="6"/>
    <x v="0"/>
    <x v="0"/>
    <x v="1"/>
  </r>
  <r>
    <x v="1"/>
    <x v="1"/>
    <n v="4112000768"/>
    <x v="187"/>
    <s v="07NPBORG"/>
    <s v="FRUTTA PET BOTTLE  ORANGE 500ML (12PCS)"/>
    <n v="0"/>
    <n v="46"/>
    <n v="46"/>
    <n v="985"/>
    <n v="51348.84"/>
    <n v="3851.16"/>
    <n v="1116.28"/>
    <x v="0"/>
    <x v="0"/>
    <x v="0"/>
    <x v="5"/>
    <x v="7"/>
    <x v="7"/>
    <x v="0"/>
    <x v="0"/>
    <x v="1"/>
  </r>
  <r>
    <x v="1"/>
    <x v="1"/>
    <n v="4112000768"/>
    <x v="187"/>
    <s v="07NPBPPL"/>
    <s v="FRUTTA PET BOTTLE PINEAPPLE 500ML (12PCS)"/>
    <n v="0"/>
    <n v="20"/>
    <n v="20"/>
    <n v="1572"/>
    <n v="22325.58"/>
    <n v="1674.42"/>
    <n v="1116.28"/>
    <x v="0"/>
    <x v="0"/>
    <x v="0"/>
    <x v="5"/>
    <x v="13"/>
    <x v="13"/>
    <x v="0"/>
    <x v="0"/>
    <x v="1"/>
  </r>
  <r>
    <x v="1"/>
    <x v="1"/>
    <n v="4112000772"/>
    <x v="191"/>
    <s v="03CSAPPLE"/>
    <s v="CALIFORNIA SUN APPLE X 40PCS"/>
    <n v="4"/>
    <n v="150"/>
    <n v="146"/>
    <n v="155"/>
    <n v="366697.98"/>
    <n v="27502.35"/>
    <n v="2511.63"/>
    <x v="0"/>
    <x v="4"/>
    <x v="0"/>
    <x v="6"/>
    <x v="15"/>
    <x v="15"/>
    <x v="2"/>
    <x v="0"/>
    <x v="2"/>
  </r>
  <r>
    <x v="1"/>
    <x v="1"/>
    <n v="4112000772"/>
    <x v="191"/>
    <s v="03CSCOCK"/>
    <s v="CALIFORNIA SUN COCKTAIL X 40PCS"/>
    <n v="0"/>
    <n v="100"/>
    <n v="100"/>
    <n v="283"/>
    <n v="251163"/>
    <n v="18837.22"/>
    <n v="2511.63"/>
    <x v="0"/>
    <x v="4"/>
    <x v="0"/>
    <x v="6"/>
    <x v="8"/>
    <x v="8"/>
    <x v="2"/>
    <x v="0"/>
    <x v="2"/>
  </r>
  <r>
    <x v="1"/>
    <x v="1"/>
    <n v="4112000772"/>
    <x v="191"/>
    <s v="03CSPNPL"/>
    <s v="CALIFORNIA SUN  PINEAPPLE X 40PCS"/>
    <n v="3"/>
    <n v="150"/>
    <n v="147"/>
    <n v="1"/>
    <n v="369209.61"/>
    <n v="27690.720000000001"/>
    <n v="2511.63"/>
    <x v="0"/>
    <x v="4"/>
    <x v="0"/>
    <x v="6"/>
    <x v="11"/>
    <x v="11"/>
    <x v="2"/>
    <x v="0"/>
    <x v="2"/>
  </r>
  <r>
    <x v="1"/>
    <x v="1"/>
    <n v="4112000772"/>
    <x v="191"/>
    <s v="06MACCRNBRY"/>
    <s v="MACCAW DRINK CRANBERRY 1LTR X 10PCS"/>
    <n v="1"/>
    <n v="0"/>
    <n v="-1"/>
    <n v="24"/>
    <n v="-3720.93"/>
    <n v="-279.07"/>
    <n v="3720.93"/>
    <x v="0"/>
    <x v="4"/>
    <x v="0"/>
    <x v="6"/>
    <x v="3"/>
    <x v="3"/>
    <x v="1"/>
    <x v="0"/>
    <x v="0"/>
  </r>
  <r>
    <x v="1"/>
    <x v="1"/>
    <n v="4112000773"/>
    <x v="192"/>
    <s v="03CSAPPLE"/>
    <s v="CALIFORNIA SUN APPLE X 40PCS"/>
    <n v="0"/>
    <n v="20"/>
    <n v="20"/>
    <n v="155"/>
    <n v="50232.6"/>
    <n v="3767.45"/>
    <n v="2511.63"/>
    <x v="0"/>
    <x v="2"/>
    <x v="1"/>
    <x v="2"/>
    <x v="15"/>
    <x v="15"/>
    <x v="2"/>
    <x v="1"/>
    <x v="2"/>
  </r>
  <r>
    <x v="1"/>
    <x v="1"/>
    <n v="4112000773"/>
    <x v="192"/>
    <s v="03CSCOCK"/>
    <s v="CALIFORNIA SUN COCKTAIL X 40PCS"/>
    <n v="0"/>
    <n v="15"/>
    <n v="15"/>
    <n v="283"/>
    <n v="37674.449999999997"/>
    <n v="2825.58"/>
    <n v="2511.63"/>
    <x v="0"/>
    <x v="2"/>
    <x v="1"/>
    <x v="2"/>
    <x v="8"/>
    <x v="8"/>
    <x v="2"/>
    <x v="1"/>
    <x v="2"/>
  </r>
  <r>
    <x v="1"/>
    <x v="1"/>
    <n v="4112000773"/>
    <x v="192"/>
    <s v="03CSPNPL"/>
    <s v="CALIFORNIA SUN  PINEAPPLE X 40PCS"/>
    <n v="0"/>
    <n v="15"/>
    <n v="15"/>
    <n v="1"/>
    <n v="37674.449999999997"/>
    <n v="2825.58"/>
    <n v="2511.63"/>
    <x v="0"/>
    <x v="2"/>
    <x v="1"/>
    <x v="2"/>
    <x v="11"/>
    <x v="11"/>
    <x v="2"/>
    <x v="1"/>
    <x v="2"/>
  </r>
  <r>
    <x v="1"/>
    <x v="1"/>
    <n v="4112000773"/>
    <x v="192"/>
    <s v="05CNCTAPPLE"/>
    <s v="FRUTTA NATURAL APPLE JUICE 1LTR X 10PCS"/>
    <n v="0"/>
    <n v="150"/>
    <n v="150"/>
    <n v="0"/>
    <n v="600000"/>
    <n v="45000"/>
    <n v="4000"/>
    <x v="0"/>
    <x v="2"/>
    <x v="1"/>
    <x v="2"/>
    <x v="0"/>
    <x v="0"/>
    <x v="0"/>
    <x v="1"/>
    <x v="0"/>
  </r>
  <r>
    <x v="1"/>
    <x v="1"/>
    <n v="4112000773"/>
    <x v="192"/>
    <s v="05CNCTCOCK"/>
    <s v="FRUTTA NATURAL COCKTAIL 1LTR X 10PCS"/>
    <n v="0"/>
    <n v="150"/>
    <n v="150"/>
    <n v="4"/>
    <n v="600000"/>
    <n v="45000"/>
    <n v="4000"/>
    <x v="0"/>
    <x v="2"/>
    <x v="1"/>
    <x v="2"/>
    <x v="14"/>
    <x v="14"/>
    <x v="0"/>
    <x v="1"/>
    <x v="0"/>
  </r>
  <r>
    <x v="1"/>
    <x v="1"/>
    <n v="4112000773"/>
    <x v="192"/>
    <s v="05CNCTORG"/>
    <s v="FRUTTA NATURAL ORANGE 1LTR X 10PCS"/>
    <n v="0"/>
    <n v="300"/>
    <n v="300"/>
    <n v="-60"/>
    <n v="1200000"/>
    <n v="90000"/>
    <n v="4000"/>
    <x v="0"/>
    <x v="2"/>
    <x v="1"/>
    <x v="2"/>
    <x v="1"/>
    <x v="1"/>
    <x v="0"/>
    <x v="1"/>
    <x v="0"/>
  </r>
  <r>
    <x v="1"/>
    <x v="1"/>
    <n v="4112000773"/>
    <x v="192"/>
    <s v="05CNCTPNPL"/>
    <s v="FRUTTA NATURAL PINEAPPLE 1LTR X 10PCS"/>
    <n v="0"/>
    <n v="100"/>
    <n v="100"/>
    <n v="0"/>
    <n v="400000"/>
    <n v="30000"/>
    <n v="4000"/>
    <x v="0"/>
    <x v="2"/>
    <x v="1"/>
    <x v="2"/>
    <x v="18"/>
    <x v="18"/>
    <x v="0"/>
    <x v="1"/>
    <x v="0"/>
  </r>
  <r>
    <x v="1"/>
    <x v="1"/>
    <n v="4112000773"/>
    <x v="192"/>
    <s v="06MACCRNBRY"/>
    <s v="MACCAW DRINK CRANBERRY 1LTR X 10PCS"/>
    <n v="0"/>
    <n v="160"/>
    <n v="160"/>
    <n v="24"/>
    <n v="595348.82999999996"/>
    <n v="44651.16"/>
    <n v="3720.93"/>
    <x v="0"/>
    <x v="2"/>
    <x v="1"/>
    <x v="2"/>
    <x v="3"/>
    <x v="3"/>
    <x v="1"/>
    <x v="1"/>
    <x v="0"/>
  </r>
  <r>
    <x v="1"/>
    <x v="1"/>
    <n v="4112000773"/>
    <x v="192"/>
    <s v="06MACORAGE"/>
    <s v="MACCAW DRINK ORANGE 1LTR X 10PCS"/>
    <n v="0"/>
    <n v="100"/>
    <n v="100"/>
    <n v="0"/>
    <n v="372093.02"/>
    <n v="27906.98"/>
    <n v="3720.93"/>
    <x v="0"/>
    <x v="2"/>
    <x v="1"/>
    <x v="2"/>
    <x v="19"/>
    <x v="19"/>
    <x v="1"/>
    <x v="1"/>
    <x v="0"/>
  </r>
  <r>
    <x v="1"/>
    <x v="1"/>
    <n v="4112000773"/>
    <x v="192"/>
    <s v="06MACPNPL"/>
    <s v="MACCAW DRINK PINEAPPLE 1LTR X 10PCS"/>
    <n v="0"/>
    <n v="147"/>
    <n v="147"/>
    <n v="35"/>
    <n v="546976.74"/>
    <n v="41023.26"/>
    <n v="3720.93"/>
    <x v="0"/>
    <x v="2"/>
    <x v="1"/>
    <x v="2"/>
    <x v="12"/>
    <x v="12"/>
    <x v="1"/>
    <x v="1"/>
    <x v="0"/>
  </r>
  <r>
    <x v="1"/>
    <x v="1"/>
    <n v="4112000773"/>
    <x v="192"/>
    <s v="07NPBBKT"/>
    <s v="FRUTTA PET BOTTLE BLACKCURRENT 500ML (12PCS)"/>
    <n v="0"/>
    <n v="300"/>
    <n v="300"/>
    <n v="777"/>
    <n v="348837.21"/>
    <n v="26162.79"/>
    <n v="1162.79"/>
    <x v="0"/>
    <x v="2"/>
    <x v="1"/>
    <x v="2"/>
    <x v="5"/>
    <x v="5"/>
    <x v="0"/>
    <x v="1"/>
    <x v="1"/>
  </r>
  <r>
    <x v="1"/>
    <x v="1"/>
    <n v="4112000773"/>
    <x v="192"/>
    <s v="07NPBORG"/>
    <s v="FRUTTA PET BOTTLE  ORANGE 500ML (12PCS)"/>
    <n v="0"/>
    <n v="203"/>
    <n v="203"/>
    <n v="985"/>
    <n v="236046.51"/>
    <n v="17703.490000000002"/>
    <n v="1162.79"/>
    <x v="0"/>
    <x v="2"/>
    <x v="1"/>
    <x v="2"/>
    <x v="7"/>
    <x v="7"/>
    <x v="0"/>
    <x v="1"/>
    <x v="1"/>
  </r>
  <r>
    <x v="1"/>
    <x v="1"/>
    <n v="4112000775"/>
    <x v="194"/>
    <s v="03CSAPPLE"/>
    <s v="CALIFORNIA SUN APPLE X 40PCS"/>
    <n v="0"/>
    <n v="450"/>
    <n v="450"/>
    <n v="155"/>
    <n v="1130233.5"/>
    <n v="84767.51"/>
    <n v="2511.63"/>
    <x v="0"/>
    <x v="3"/>
    <x v="2"/>
    <x v="7"/>
    <x v="15"/>
    <x v="15"/>
    <x v="2"/>
    <x v="29"/>
    <x v="2"/>
  </r>
  <r>
    <x v="1"/>
    <x v="1"/>
    <n v="4112000775"/>
    <x v="194"/>
    <s v="03CSCOCK"/>
    <s v="CALIFORNIA SUN COCKTAIL X 40PCS"/>
    <n v="0"/>
    <n v="500"/>
    <n v="500"/>
    <n v="283"/>
    <n v="1255815"/>
    <n v="94186.13"/>
    <n v="2511.63"/>
    <x v="0"/>
    <x v="3"/>
    <x v="2"/>
    <x v="7"/>
    <x v="8"/>
    <x v="8"/>
    <x v="2"/>
    <x v="29"/>
    <x v="2"/>
  </r>
  <r>
    <x v="1"/>
    <x v="1"/>
    <n v="4112000775"/>
    <x v="194"/>
    <s v="03CSORG"/>
    <s v="CALIFORNIA SUN ORANGE X 40PCS"/>
    <n v="0"/>
    <n v="400"/>
    <n v="400"/>
    <n v="35"/>
    <n v="1004652"/>
    <n v="75348.899999999994"/>
    <n v="2511.63"/>
    <x v="0"/>
    <x v="3"/>
    <x v="2"/>
    <x v="7"/>
    <x v="10"/>
    <x v="10"/>
    <x v="2"/>
    <x v="29"/>
    <x v="2"/>
  </r>
  <r>
    <x v="1"/>
    <x v="1"/>
    <n v="4112000775"/>
    <x v="194"/>
    <s v="03CSPNPL"/>
    <s v="CALIFORNIA SUN  PINEAPPLE X 40PCS"/>
    <n v="0"/>
    <n v="450"/>
    <n v="450"/>
    <n v="1"/>
    <n v="1130233.5"/>
    <n v="84767.51"/>
    <n v="2511.63"/>
    <x v="0"/>
    <x v="3"/>
    <x v="2"/>
    <x v="7"/>
    <x v="11"/>
    <x v="11"/>
    <x v="2"/>
    <x v="29"/>
    <x v="2"/>
  </r>
  <r>
    <x v="1"/>
    <x v="1"/>
    <n v="4112000775"/>
    <x v="194"/>
    <s v="03CSSBRY"/>
    <s v="CALIFORNIA SUN STRAWBERRY X 40PCS"/>
    <n v="0"/>
    <n v="200"/>
    <n v="200"/>
    <n v="244"/>
    <n v="502326"/>
    <n v="37674.449999999997"/>
    <n v="2511.63"/>
    <x v="0"/>
    <x v="3"/>
    <x v="2"/>
    <x v="7"/>
    <x v="16"/>
    <x v="16"/>
    <x v="2"/>
    <x v="29"/>
    <x v="2"/>
  </r>
  <r>
    <x v="1"/>
    <x v="1"/>
    <n v="4112000775"/>
    <x v="194"/>
    <s v="06MACCRNBRY"/>
    <s v="MACCAW DRINK CRANBERRY 1LTR X 10PCS"/>
    <n v="0"/>
    <n v="100"/>
    <n v="100"/>
    <n v="24"/>
    <n v="372093.02"/>
    <n v="27906.98"/>
    <n v="3720.93"/>
    <x v="0"/>
    <x v="3"/>
    <x v="2"/>
    <x v="7"/>
    <x v="3"/>
    <x v="3"/>
    <x v="1"/>
    <x v="29"/>
    <x v="0"/>
  </r>
  <r>
    <x v="1"/>
    <x v="1"/>
    <n v="4112000775"/>
    <x v="194"/>
    <s v="06MACORAGE"/>
    <s v="MACCAW DRINK ORANGE 1LTR X 10PCS"/>
    <n v="0"/>
    <n v="100"/>
    <n v="100"/>
    <n v="0"/>
    <n v="372093.02"/>
    <n v="27906.98"/>
    <n v="3720.93"/>
    <x v="0"/>
    <x v="3"/>
    <x v="2"/>
    <x v="7"/>
    <x v="19"/>
    <x v="19"/>
    <x v="1"/>
    <x v="29"/>
    <x v="0"/>
  </r>
  <r>
    <x v="1"/>
    <x v="1"/>
    <n v="4112000775"/>
    <x v="194"/>
    <s v="06MACPNPL"/>
    <s v="MACCAW DRINK PINEAPPLE 1LTR X 10PCS"/>
    <n v="0"/>
    <n v="100"/>
    <n v="100"/>
    <n v="35"/>
    <n v="372093.02"/>
    <n v="27906.98"/>
    <n v="3720.93"/>
    <x v="0"/>
    <x v="3"/>
    <x v="2"/>
    <x v="7"/>
    <x v="12"/>
    <x v="12"/>
    <x v="1"/>
    <x v="29"/>
    <x v="0"/>
  </r>
  <r>
    <x v="1"/>
    <x v="1"/>
    <n v="4112000775"/>
    <x v="194"/>
    <s v="07NPBBKT"/>
    <s v="FRUTTA PET BOTTLE BLACKCURRENT 500ML (12PCS)"/>
    <n v="0"/>
    <n v="100"/>
    <n v="100"/>
    <n v="777"/>
    <n v="120930.23"/>
    <n v="9069.77"/>
    <n v="1209.3"/>
    <x v="0"/>
    <x v="3"/>
    <x v="2"/>
    <x v="7"/>
    <x v="5"/>
    <x v="5"/>
    <x v="0"/>
    <x v="29"/>
    <x v="1"/>
  </r>
  <r>
    <x v="1"/>
    <x v="1"/>
    <n v="4112000775"/>
    <x v="194"/>
    <s v="07NPBCTL"/>
    <s v="FRUTTA PET BOTTLE  COCKTAIL 500ML (12PCS)"/>
    <n v="0"/>
    <n v="200"/>
    <n v="200"/>
    <n v="747"/>
    <n v="241860.46"/>
    <n v="18139.53"/>
    <n v="1209.3"/>
    <x v="0"/>
    <x v="3"/>
    <x v="2"/>
    <x v="7"/>
    <x v="6"/>
    <x v="6"/>
    <x v="0"/>
    <x v="29"/>
    <x v="1"/>
  </r>
  <r>
    <x v="1"/>
    <x v="1"/>
    <n v="4112000775"/>
    <x v="194"/>
    <s v="07NPBORG"/>
    <s v="FRUTTA PET BOTTLE  ORANGE 500ML (12PCS)"/>
    <n v="0"/>
    <n v="200"/>
    <n v="200"/>
    <n v="985"/>
    <n v="241860.46"/>
    <n v="18139.53"/>
    <n v="1209.3"/>
    <x v="0"/>
    <x v="3"/>
    <x v="2"/>
    <x v="7"/>
    <x v="7"/>
    <x v="7"/>
    <x v="0"/>
    <x v="29"/>
    <x v="1"/>
  </r>
  <r>
    <x v="1"/>
    <x v="1"/>
    <n v="4112000775"/>
    <x v="194"/>
    <s v="07NPBPPL"/>
    <s v="FRUTTA PET BOTTLE PINEAPPLE 500ML (12PCS)"/>
    <n v="0"/>
    <n v="100"/>
    <n v="100"/>
    <n v="1572"/>
    <n v="120930.23"/>
    <n v="9069.77"/>
    <n v="1209.3"/>
    <x v="0"/>
    <x v="3"/>
    <x v="2"/>
    <x v="7"/>
    <x v="13"/>
    <x v="13"/>
    <x v="0"/>
    <x v="29"/>
    <x v="1"/>
  </r>
  <r>
    <x v="1"/>
    <x v="1"/>
    <n v="4112000776"/>
    <x v="195"/>
    <s v="03CSAPPLE"/>
    <s v="CALIFORNIA SUN APPLE X 40PCS"/>
    <n v="0"/>
    <n v="200"/>
    <n v="200"/>
    <n v="155"/>
    <n v="502326"/>
    <n v="37674.449999999997"/>
    <n v="2511.63"/>
    <x v="0"/>
    <x v="2"/>
    <x v="1"/>
    <x v="9"/>
    <x v="15"/>
    <x v="15"/>
    <x v="2"/>
    <x v="7"/>
    <x v="2"/>
  </r>
  <r>
    <x v="1"/>
    <x v="1"/>
    <n v="4112000776"/>
    <x v="195"/>
    <s v="03CSCOCK"/>
    <s v="CALIFORNIA SUN COCKTAIL X 40PCS"/>
    <n v="0"/>
    <n v="200"/>
    <n v="200"/>
    <n v="283"/>
    <n v="502326"/>
    <n v="37674.449999999997"/>
    <n v="2511.63"/>
    <x v="0"/>
    <x v="2"/>
    <x v="1"/>
    <x v="9"/>
    <x v="8"/>
    <x v="8"/>
    <x v="2"/>
    <x v="7"/>
    <x v="2"/>
  </r>
  <r>
    <x v="1"/>
    <x v="1"/>
    <n v="4112000776"/>
    <x v="195"/>
    <s v="03CSORG"/>
    <s v="CALIFORNIA SUN ORANGE X 40PCS"/>
    <n v="0"/>
    <n v="400"/>
    <n v="400"/>
    <n v="35"/>
    <n v="1004652"/>
    <n v="75348.899999999994"/>
    <n v="2511.63"/>
    <x v="0"/>
    <x v="2"/>
    <x v="1"/>
    <x v="9"/>
    <x v="10"/>
    <x v="10"/>
    <x v="2"/>
    <x v="7"/>
    <x v="2"/>
  </r>
  <r>
    <x v="1"/>
    <x v="1"/>
    <n v="4112000776"/>
    <x v="195"/>
    <s v="03CSPNPL"/>
    <s v="CALIFORNIA SUN  PINEAPPLE X 40PCS"/>
    <n v="0"/>
    <n v="200"/>
    <n v="200"/>
    <n v="1"/>
    <n v="502326"/>
    <n v="37674.449999999997"/>
    <n v="2511.63"/>
    <x v="0"/>
    <x v="2"/>
    <x v="1"/>
    <x v="9"/>
    <x v="11"/>
    <x v="11"/>
    <x v="2"/>
    <x v="7"/>
    <x v="2"/>
  </r>
  <r>
    <x v="1"/>
    <x v="1"/>
    <n v="4112000776"/>
    <x v="195"/>
    <s v="05CNCTORG"/>
    <s v="FRUTTA NATURAL ORANGE 1LTR X 10PCS"/>
    <n v="0"/>
    <n v="49"/>
    <n v="49"/>
    <n v="-60"/>
    <n v="196000"/>
    <n v="14700"/>
    <n v="4000"/>
    <x v="0"/>
    <x v="2"/>
    <x v="1"/>
    <x v="9"/>
    <x v="1"/>
    <x v="1"/>
    <x v="0"/>
    <x v="7"/>
    <x v="0"/>
  </r>
  <r>
    <x v="1"/>
    <x v="1"/>
    <n v="4112000776"/>
    <x v="195"/>
    <s v="05CNCTPNPL"/>
    <s v="FRUTTA NATURAL PINEAPPLE 1LTR X 10PCS"/>
    <n v="0"/>
    <n v="51"/>
    <n v="51"/>
    <n v="0"/>
    <n v="204000"/>
    <n v="15300"/>
    <n v="4000"/>
    <x v="0"/>
    <x v="2"/>
    <x v="1"/>
    <x v="9"/>
    <x v="18"/>
    <x v="18"/>
    <x v="0"/>
    <x v="7"/>
    <x v="0"/>
  </r>
  <r>
    <x v="1"/>
    <x v="1"/>
    <n v="4112000776"/>
    <x v="195"/>
    <s v="06MACCRNBRY"/>
    <s v="MACCAW DRINK CRANBERRY 1LTR X 10PCS"/>
    <n v="0"/>
    <n v="50"/>
    <n v="50"/>
    <n v="24"/>
    <n v="186046.51"/>
    <n v="13953.49"/>
    <n v="3720.93"/>
    <x v="0"/>
    <x v="2"/>
    <x v="1"/>
    <x v="9"/>
    <x v="3"/>
    <x v="3"/>
    <x v="1"/>
    <x v="7"/>
    <x v="0"/>
  </r>
  <r>
    <x v="1"/>
    <x v="1"/>
    <n v="4112000776"/>
    <x v="195"/>
    <s v="06MACORAGE"/>
    <s v="MACCAW DRINK ORANGE 1LTR X 10PCS"/>
    <n v="0"/>
    <n v="37"/>
    <n v="37"/>
    <n v="0"/>
    <n v="137674.42000000001"/>
    <n v="10325.58"/>
    <n v="3720.93"/>
    <x v="0"/>
    <x v="2"/>
    <x v="1"/>
    <x v="9"/>
    <x v="19"/>
    <x v="19"/>
    <x v="1"/>
    <x v="7"/>
    <x v="0"/>
  </r>
  <r>
    <x v="1"/>
    <x v="1"/>
    <n v="4112000776"/>
    <x v="195"/>
    <s v="06MACPNPL"/>
    <s v="MACCAW DRINK PINEAPPLE 1LTR X 10PCS"/>
    <n v="0"/>
    <n v="30"/>
    <n v="30"/>
    <n v="35"/>
    <n v="111627.91"/>
    <n v="8372.09"/>
    <n v="3720.93"/>
    <x v="0"/>
    <x v="2"/>
    <x v="1"/>
    <x v="9"/>
    <x v="12"/>
    <x v="12"/>
    <x v="1"/>
    <x v="7"/>
    <x v="0"/>
  </r>
  <r>
    <x v="1"/>
    <x v="1"/>
    <n v="4112000776"/>
    <x v="195"/>
    <s v="07NPBBKT"/>
    <s v="FRUTTA PET BOTTLE BLACKCURRENT 500ML (12PCS)"/>
    <n v="0"/>
    <n v="80"/>
    <n v="80"/>
    <n v="777"/>
    <n v="93023.26"/>
    <n v="6976.74"/>
    <n v="1162.79"/>
    <x v="0"/>
    <x v="2"/>
    <x v="1"/>
    <x v="9"/>
    <x v="5"/>
    <x v="5"/>
    <x v="0"/>
    <x v="7"/>
    <x v="1"/>
  </r>
  <r>
    <x v="1"/>
    <x v="1"/>
    <n v="4112000776"/>
    <x v="195"/>
    <s v="07NPBCTL"/>
    <s v="FRUTTA PET BOTTLE  COCKTAIL 500ML (12PCS)"/>
    <n v="0"/>
    <n v="80"/>
    <n v="80"/>
    <n v="747"/>
    <n v="93023.26"/>
    <n v="6976.74"/>
    <n v="1162.79"/>
    <x v="0"/>
    <x v="2"/>
    <x v="1"/>
    <x v="9"/>
    <x v="6"/>
    <x v="6"/>
    <x v="0"/>
    <x v="7"/>
    <x v="1"/>
  </r>
  <r>
    <x v="1"/>
    <x v="1"/>
    <n v="4112000776"/>
    <x v="195"/>
    <s v="07NPBORG"/>
    <s v="FRUTTA PET BOTTLE  ORANGE 500ML (12PCS)"/>
    <n v="0"/>
    <n v="81"/>
    <n v="81"/>
    <n v="985"/>
    <n v="94186.05"/>
    <n v="7063.95"/>
    <n v="1162.79"/>
    <x v="0"/>
    <x v="2"/>
    <x v="1"/>
    <x v="9"/>
    <x v="7"/>
    <x v="7"/>
    <x v="0"/>
    <x v="7"/>
    <x v="1"/>
  </r>
  <r>
    <x v="1"/>
    <x v="1"/>
    <n v="4112000776"/>
    <x v="195"/>
    <s v="07NPBPPL"/>
    <s v="FRUTTA PET BOTTLE PINEAPPLE 500ML (12PCS)"/>
    <n v="0"/>
    <n v="80"/>
    <n v="80"/>
    <n v="1572"/>
    <n v="93023.26"/>
    <n v="6976.74"/>
    <n v="1162.79"/>
    <x v="0"/>
    <x v="2"/>
    <x v="1"/>
    <x v="9"/>
    <x v="13"/>
    <x v="13"/>
    <x v="0"/>
    <x v="7"/>
    <x v="1"/>
  </r>
  <r>
    <x v="1"/>
    <x v="1"/>
    <n v="4112000777"/>
    <x v="196"/>
    <s v="03CSAPPLE"/>
    <s v="CALIFORNIA SUN APPLE X 40PCS"/>
    <n v="0"/>
    <n v="10"/>
    <n v="10"/>
    <n v="155"/>
    <n v="25116.3"/>
    <n v="1883.72"/>
    <n v="2511.63"/>
    <x v="0"/>
    <x v="2"/>
    <x v="1"/>
    <x v="2"/>
    <x v="15"/>
    <x v="15"/>
    <x v="2"/>
    <x v="31"/>
    <x v="2"/>
  </r>
  <r>
    <x v="1"/>
    <x v="1"/>
    <n v="4112000777"/>
    <x v="196"/>
    <s v="03CSCOCK"/>
    <s v="CALIFORNIA SUN COCKTAIL X 40PCS"/>
    <n v="0"/>
    <n v="10"/>
    <n v="10"/>
    <n v="283"/>
    <n v="25116.3"/>
    <n v="1883.72"/>
    <n v="2511.63"/>
    <x v="0"/>
    <x v="2"/>
    <x v="1"/>
    <x v="2"/>
    <x v="8"/>
    <x v="8"/>
    <x v="2"/>
    <x v="31"/>
    <x v="2"/>
  </r>
  <r>
    <x v="1"/>
    <x v="1"/>
    <n v="4112000777"/>
    <x v="196"/>
    <s v="03CSPNPL"/>
    <s v="CALIFORNIA SUN  PINEAPPLE X 40PCS"/>
    <n v="0"/>
    <n v="10"/>
    <n v="10"/>
    <n v="1"/>
    <n v="25116.3"/>
    <n v="1883.72"/>
    <n v="2511.63"/>
    <x v="0"/>
    <x v="2"/>
    <x v="1"/>
    <x v="2"/>
    <x v="11"/>
    <x v="11"/>
    <x v="2"/>
    <x v="31"/>
    <x v="2"/>
  </r>
  <r>
    <x v="1"/>
    <x v="1"/>
    <n v="4112000777"/>
    <x v="196"/>
    <s v="05CNCTAPPLE"/>
    <s v="FRUTTA NATURAL APPLE JUICE 1LTR X 10PCS"/>
    <n v="0"/>
    <n v="168"/>
    <n v="168"/>
    <n v="0"/>
    <n v="672000"/>
    <n v="50400"/>
    <n v="4000"/>
    <x v="0"/>
    <x v="2"/>
    <x v="1"/>
    <x v="2"/>
    <x v="0"/>
    <x v="0"/>
    <x v="0"/>
    <x v="31"/>
    <x v="0"/>
  </r>
  <r>
    <x v="1"/>
    <x v="1"/>
    <n v="4112000777"/>
    <x v="196"/>
    <s v="05CNCTCOCK"/>
    <s v="FRUTTA NATURAL COCKTAIL 1LTR X 10PCS"/>
    <n v="0"/>
    <n v="34"/>
    <n v="34"/>
    <n v="4"/>
    <n v="136000"/>
    <n v="10200"/>
    <n v="4000"/>
    <x v="0"/>
    <x v="2"/>
    <x v="1"/>
    <x v="2"/>
    <x v="14"/>
    <x v="14"/>
    <x v="0"/>
    <x v="31"/>
    <x v="0"/>
  </r>
  <r>
    <x v="1"/>
    <x v="1"/>
    <n v="4112000777"/>
    <x v="196"/>
    <s v="05CNCTORG"/>
    <s v="FRUTTA NATURAL ORANGE 1LTR X 10PCS"/>
    <n v="0"/>
    <n v="275"/>
    <n v="275"/>
    <n v="-60"/>
    <n v="1100000"/>
    <n v="82500"/>
    <n v="4000"/>
    <x v="0"/>
    <x v="2"/>
    <x v="1"/>
    <x v="2"/>
    <x v="1"/>
    <x v="1"/>
    <x v="0"/>
    <x v="31"/>
    <x v="0"/>
  </r>
  <r>
    <x v="1"/>
    <x v="1"/>
    <n v="4112000777"/>
    <x v="196"/>
    <s v="05CNCTPNPL"/>
    <s v="FRUTTA NATURAL PINEAPPLE 1LTR X 10PCS"/>
    <n v="0"/>
    <n v="73"/>
    <n v="73"/>
    <n v="0"/>
    <n v="292000"/>
    <n v="21900"/>
    <n v="4000"/>
    <x v="0"/>
    <x v="2"/>
    <x v="1"/>
    <x v="2"/>
    <x v="18"/>
    <x v="18"/>
    <x v="0"/>
    <x v="31"/>
    <x v="0"/>
  </r>
  <r>
    <x v="1"/>
    <x v="1"/>
    <n v="4112000777"/>
    <x v="196"/>
    <s v="06MACCRNBRY"/>
    <s v="MACCAW DRINK CRANBERRY 1LTR X 10PCS"/>
    <n v="0"/>
    <n v="185"/>
    <n v="185"/>
    <n v="24"/>
    <n v="688372.09"/>
    <n v="51627.91"/>
    <n v="3720.93"/>
    <x v="0"/>
    <x v="2"/>
    <x v="1"/>
    <x v="2"/>
    <x v="3"/>
    <x v="3"/>
    <x v="1"/>
    <x v="31"/>
    <x v="0"/>
  </r>
  <r>
    <x v="1"/>
    <x v="1"/>
    <n v="4112000777"/>
    <x v="196"/>
    <s v="06MACORAGE"/>
    <s v="MACCAW DRINK ORANGE 1LTR X 10PCS"/>
    <n v="0"/>
    <n v="228"/>
    <n v="228"/>
    <n v="0"/>
    <n v="848372.09"/>
    <n v="63627.91"/>
    <n v="3720.93"/>
    <x v="0"/>
    <x v="2"/>
    <x v="1"/>
    <x v="2"/>
    <x v="19"/>
    <x v="19"/>
    <x v="1"/>
    <x v="31"/>
    <x v="0"/>
  </r>
  <r>
    <x v="1"/>
    <x v="1"/>
    <n v="4112000777"/>
    <x v="196"/>
    <s v="06MACPNPL"/>
    <s v="MACCAW DRINK PINEAPPLE 1LTR X 10PCS"/>
    <n v="0"/>
    <n v="185"/>
    <n v="185"/>
    <n v="35"/>
    <n v="688372.09"/>
    <n v="51627.91"/>
    <n v="3720.93"/>
    <x v="0"/>
    <x v="2"/>
    <x v="1"/>
    <x v="2"/>
    <x v="12"/>
    <x v="12"/>
    <x v="1"/>
    <x v="31"/>
    <x v="0"/>
  </r>
  <r>
    <x v="1"/>
    <x v="1"/>
    <n v="4112000777"/>
    <x v="196"/>
    <s v="07NPBBKT"/>
    <s v="FRUTTA PET BOTTLE BLACKCURRENT 500ML (12PCS)"/>
    <n v="0"/>
    <n v="250"/>
    <n v="250"/>
    <n v="777"/>
    <n v="290697.67"/>
    <n v="21802.33"/>
    <n v="1162.79"/>
    <x v="0"/>
    <x v="2"/>
    <x v="1"/>
    <x v="2"/>
    <x v="5"/>
    <x v="5"/>
    <x v="0"/>
    <x v="31"/>
    <x v="1"/>
  </r>
  <r>
    <x v="1"/>
    <x v="1"/>
    <n v="4112000777"/>
    <x v="196"/>
    <s v="07NPBORG"/>
    <s v="FRUTTA PET BOTTLE  ORANGE 500ML (12PCS)"/>
    <n v="0"/>
    <n v="200"/>
    <n v="200"/>
    <n v="985"/>
    <n v="232558.14"/>
    <n v="17441.86"/>
    <n v="1162.79"/>
    <x v="0"/>
    <x v="2"/>
    <x v="1"/>
    <x v="2"/>
    <x v="7"/>
    <x v="7"/>
    <x v="0"/>
    <x v="31"/>
    <x v="1"/>
  </r>
  <r>
    <x v="1"/>
    <x v="1"/>
    <n v="4112000778"/>
    <x v="197"/>
    <s v="03CSAPPLE"/>
    <s v="CALIFORNIA SUN APPLE X 40PCS"/>
    <n v="1"/>
    <n v="20"/>
    <n v="19"/>
    <n v="155"/>
    <n v="47720.97"/>
    <n v="3579.07"/>
    <n v="2511.63"/>
    <x v="0"/>
    <x v="0"/>
    <x v="0"/>
    <x v="0"/>
    <x v="15"/>
    <x v="15"/>
    <x v="2"/>
    <x v="0"/>
    <x v="2"/>
  </r>
  <r>
    <x v="1"/>
    <x v="1"/>
    <n v="4112000778"/>
    <x v="197"/>
    <s v="03CSCOCK"/>
    <s v="CALIFORNIA SUN COCKTAIL X 40PCS"/>
    <n v="1"/>
    <n v="40"/>
    <n v="39"/>
    <n v="283"/>
    <n v="97953.57"/>
    <n v="7346.52"/>
    <n v="2511.63"/>
    <x v="0"/>
    <x v="0"/>
    <x v="0"/>
    <x v="0"/>
    <x v="8"/>
    <x v="8"/>
    <x v="2"/>
    <x v="0"/>
    <x v="2"/>
  </r>
  <r>
    <x v="1"/>
    <x v="1"/>
    <n v="4112000778"/>
    <x v="197"/>
    <s v="03CSORG"/>
    <s v="CALIFORNIA SUN ORANGE X 40PCS"/>
    <n v="2"/>
    <n v="40"/>
    <n v="38"/>
    <n v="35"/>
    <n v="95441.94"/>
    <n v="7158.15"/>
    <n v="2511.63"/>
    <x v="0"/>
    <x v="0"/>
    <x v="0"/>
    <x v="0"/>
    <x v="10"/>
    <x v="10"/>
    <x v="2"/>
    <x v="0"/>
    <x v="2"/>
  </r>
  <r>
    <x v="1"/>
    <x v="1"/>
    <n v="4112000778"/>
    <x v="197"/>
    <s v="03CSPNPL"/>
    <s v="CALIFORNIA SUN  PINEAPPLE X 40PCS"/>
    <n v="4"/>
    <n v="20"/>
    <n v="16"/>
    <n v="1"/>
    <n v="40186.080000000002"/>
    <n v="3013.96"/>
    <n v="2511.63"/>
    <x v="0"/>
    <x v="0"/>
    <x v="0"/>
    <x v="0"/>
    <x v="11"/>
    <x v="11"/>
    <x v="2"/>
    <x v="0"/>
    <x v="2"/>
  </r>
  <r>
    <x v="1"/>
    <x v="1"/>
    <n v="4112000778"/>
    <x v="197"/>
    <s v="03CSSBRY"/>
    <s v="CALIFORNIA SUN STRAWBERRY X 40PCS"/>
    <n v="0"/>
    <n v="10"/>
    <n v="10"/>
    <n v="244"/>
    <n v="25116.3"/>
    <n v="1883.72"/>
    <n v="2511.63"/>
    <x v="0"/>
    <x v="0"/>
    <x v="0"/>
    <x v="0"/>
    <x v="16"/>
    <x v="16"/>
    <x v="2"/>
    <x v="0"/>
    <x v="2"/>
  </r>
  <r>
    <x v="1"/>
    <x v="1"/>
    <n v="4112000778"/>
    <x v="197"/>
    <s v="05CNCTAPPLE"/>
    <s v="FRUTTA NATURAL APPLE JUICE 1LTR X 10PCS"/>
    <n v="1"/>
    <n v="30"/>
    <n v="29"/>
    <n v="0"/>
    <n v="116000"/>
    <n v="8700"/>
    <n v="4000"/>
    <x v="0"/>
    <x v="0"/>
    <x v="0"/>
    <x v="0"/>
    <x v="0"/>
    <x v="0"/>
    <x v="0"/>
    <x v="0"/>
    <x v="0"/>
  </r>
  <r>
    <x v="1"/>
    <x v="1"/>
    <n v="4112000778"/>
    <x v="197"/>
    <s v="05CNCTCOCK"/>
    <s v="FRUTTA NATURAL COCKTAIL 1LTR X 10PCS"/>
    <n v="0"/>
    <n v="30"/>
    <n v="30"/>
    <n v="4"/>
    <n v="120000"/>
    <n v="9000"/>
    <n v="4000"/>
    <x v="0"/>
    <x v="0"/>
    <x v="0"/>
    <x v="0"/>
    <x v="14"/>
    <x v="14"/>
    <x v="0"/>
    <x v="0"/>
    <x v="0"/>
  </r>
  <r>
    <x v="1"/>
    <x v="1"/>
    <n v="4112000778"/>
    <x v="197"/>
    <s v="06MACCRNBRY"/>
    <s v="MACCAW DRINK CRANBERRY 1LTR X 10PCS"/>
    <n v="0"/>
    <n v="10"/>
    <n v="10"/>
    <n v="24"/>
    <n v="37209.300000000003"/>
    <n v="2790.7"/>
    <n v="3720.93"/>
    <x v="0"/>
    <x v="0"/>
    <x v="0"/>
    <x v="0"/>
    <x v="3"/>
    <x v="3"/>
    <x v="1"/>
    <x v="0"/>
    <x v="0"/>
  </r>
  <r>
    <x v="1"/>
    <x v="1"/>
    <n v="4112000778"/>
    <x v="197"/>
    <s v="06MACORAGE"/>
    <s v="MACCAW DRINK ORANGE 1LTR X 10PCS"/>
    <n v="0"/>
    <n v="10"/>
    <n v="10"/>
    <n v="0"/>
    <n v="37209.300000000003"/>
    <n v="2790.7"/>
    <n v="3720.93"/>
    <x v="0"/>
    <x v="0"/>
    <x v="0"/>
    <x v="0"/>
    <x v="19"/>
    <x v="19"/>
    <x v="1"/>
    <x v="0"/>
    <x v="0"/>
  </r>
  <r>
    <x v="1"/>
    <x v="1"/>
    <n v="4112000778"/>
    <x v="197"/>
    <s v="06MACPNPL"/>
    <s v="MACCAW DRINK PINEAPPLE 1LTR X 10PCS"/>
    <n v="0"/>
    <n v="5"/>
    <n v="5"/>
    <n v="35"/>
    <n v="18604.650000000001"/>
    <n v="1395.35"/>
    <n v="3720.93"/>
    <x v="0"/>
    <x v="0"/>
    <x v="0"/>
    <x v="0"/>
    <x v="12"/>
    <x v="12"/>
    <x v="1"/>
    <x v="0"/>
    <x v="0"/>
  </r>
  <r>
    <x v="1"/>
    <x v="1"/>
    <n v="4112000778"/>
    <x v="197"/>
    <s v="07NPBBKT"/>
    <s v="FRUTTA PET BOTTLE BLACKCURRENT 500ML (12PCS)"/>
    <n v="0"/>
    <n v="70"/>
    <n v="70"/>
    <n v="777"/>
    <n v="78139.539999999994"/>
    <n v="5860.47"/>
    <n v="1116.28"/>
    <x v="0"/>
    <x v="0"/>
    <x v="0"/>
    <x v="0"/>
    <x v="5"/>
    <x v="5"/>
    <x v="0"/>
    <x v="0"/>
    <x v="1"/>
  </r>
  <r>
    <x v="1"/>
    <x v="1"/>
    <n v="4112000778"/>
    <x v="197"/>
    <s v="07NPBCTL"/>
    <s v="FRUTTA PET BOTTLE  COCKTAIL 500ML (12PCS)"/>
    <n v="1"/>
    <n v="60"/>
    <n v="59"/>
    <n v="747"/>
    <n v="65860.47"/>
    <n v="4939.54"/>
    <n v="1116.28"/>
    <x v="0"/>
    <x v="0"/>
    <x v="0"/>
    <x v="0"/>
    <x v="6"/>
    <x v="6"/>
    <x v="0"/>
    <x v="0"/>
    <x v="1"/>
  </r>
  <r>
    <x v="1"/>
    <x v="1"/>
    <n v="4112000778"/>
    <x v="197"/>
    <s v="07NPBORG"/>
    <s v="FRUTTA PET BOTTLE  ORANGE 500ML (12PCS)"/>
    <n v="0"/>
    <n v="70"/>
    <n v="70"/>
    <n v="985"/>
    <n v="78139.539999999994"/>
    <n v="5860.47"/>
    <n v="1116.28"/>
    <x v="0"/>
    <x v="0"/>
    <x v="0"/>
    <x v="0"/>
    <x v="7"/>
    <x v="7"/>
    <x v="0"/>
    <x v="0"/>
    <x v="1"/>
  </r>
  <r>
    <x v="1"/>
    <x v="1"/>
    <n v="4112000778"/>
    <x v="197"/>
    <s v="07NPBPPL"/>
    <s v="FRUTTA PET BOTTLE PINEAPPLE 500ML (12PCS)"/>
    <n v="0"/>
    <n v="46"/>
    <n v="46"/>
    <n v="1572"/>
    <n v="51348.84"/>
    <n v="3851.16"/>
    <n v="1116.28"/>
    <x v="0"/>
    <x v="0"/>
    <x v="0"/>
    <x v="0"/>
    <x v="13"/>
    <x v="13"/>
    <x v="0"/>
    <x v="0"/>
    <x v="1"/>
  </r>
  <r>
    <x v="1"/>
    <x v="1"/>
    <n v="4112000779"/>
    <x v="198"/>
    <s v="03CSAPPLE"/>
    <s v="CALIFORNIA SUN APPLE X 40PCS"/>
    <n v="0"/>
    <n v="175"/>
    <n v="175"/>
    <n v="155"/>
    <n v="439535.25"/>
    <n v="32965.14"/>
    <n v="2511.63"/>
    <x v="0"/>
    <x v="2"/>
    <x v="1"/>
    <x v="13"/>
    <x v="15"/>
    <x v="15"/>
    <x v="2"/>
    <x v="11"/>
    <x v="2"/>
  </r>
  <r>
    <x v="1"/>
    <x v="1"/>
    <n v="4112000779"/>
    <x v="198"/>
    <s v="03CSCOCK"/>
    <s v="CALIFORNIA SUN COCKTAIL X 40PCS"/>
    <n v="0"/>
    <n v="275"/>
    <n v="275"/>
    <n v="283"/>
    <n v="690698.25"/>
    <n v="51802.37"/>
    <n v="2511.63"/>
    <x v="0"/>
    <x v="2"/>
    <x v="1"/>
    <x v="13"/>
    <x v="8"/>
    <x v="8"/>
    <x v="2"/>
    <x v="11"/>
    <x v="2"/>
  </r>
  <r>
    <x v="1"/>
    <x v="1"/>
    <n v="4112000779"/>
    <x v="198"/>
    <s v="03CSMNG"/>
    <s v="CALIFORNIA SUN MANGO X 40PCS"/>
    <n v="0"/>
    <n v="225"/>
    <n v="225"/>
    <n v="214"/>
    <n v="565116.75"/>
    <n v="42383.76"/>
    <n v="2511.63"/>
    <x v="0"/>
    <x v="2"/>
    <x v="1"/>
    <x v="13"/>
    <x v="9"/>
    <x v="9"/>
    <x v="2"/>
    <x v="11"/>
    <x v="2"/>
  </r>
  <r>
    <x v="1"/>
    <x v="1"/>
    <n v="4112000779"/>
    <x v="198"/>
    <s v="03CSPNPL"/>
    <s v="CALIFORNIA SUN  PINEAPPLE X 40PCS"/>
    <n v="0"/>
    <n v="275"/>
    <n v="275"/>
    <n v="1"/>
    <n v="690698.25"/>
    <n v="51802.37"/>
    <n v="2511.63"/>
    <x v="0"/>
    <x v="2"/>
    <x v="1"/>
    <x v="13"/>
    <x v="11"/>
    <x v="11"/>
    <x v="2"/>
    <x v="11"/>
    <x v="2"/>
  </r>
  <r>
    <x v="1"/>
    <x v="1"/>
    <n v="4112000779"/>
    <x v="198"/>
    <s v="03CSSBRY"/>
    <s v="CALIFORNIA SUN STRAWBERRY X 40PCS"/>
    <n v="0"/>
    <n v="82"/>
    <n v="82"/>
    <n v="244"/>
    <n v="205953.66"/>
    <n v="15446.52"/>
    <n v="2511.63"/>
    <x v="0"/>
    <x v="2"/>
    <x v="1"/>
    <x v="13"/>
    <x v="16"/>
    <x v="16"/>
    <x v="2"/>
    <x v="11"/>
    <x v="2"/>
  </r>
  <r>
    <x v="1"/>
    <x v="1"/>
    <n v="4112000779"/>
    <x v="198"/>
    <s v="06MACCRNBRY"/>
    <s v="MACCAW DRINK CRANBERRY 1LTR X 10PCS"/>
    <n v="0"/>
    <n v="160"/>
    <n v="160"/>
    <n v="24"/>
    <n v="595348.82999999996"/>
    <n v="44651.16"/>
    <n v="3720.93"/>
    <x v="0"/>
    <x v="2"/>
    <x v="1"/>
    <x v="13"/>
    <x v="3"/>
    <x v="3"/>
    <x v="1"/>
    <x v="11"/>
    <x v="0"/>
  </r>
  <r>
    <x v="1"/>
    <x v="1"/>
    <n v="4112000779"/>
    <x v="198"/>
    <s v="06MACORAGE"/>
    <s v="MACCAW DRINK ORANGE 1LTR X 10PCS"/>
    <n v="0"/>
    <n v="338"/>
    <n v="338"/>
    <n v="0"/>
    <n v="1257674.4099999999"/>
    <n v="94325.58"/>
    <n v="3720.93"/>
    <x v="0"/>
    <x v="2"/>
    <x v="1"/>
    <x v="13"/>
    <x v="19"/>
    <x v="19"/>
    <x v="1"/>
    <x v="11"/>
    <x v="0"/>
  </r>
  <r>
    <x v="1"/>
    <x v="1"/>
    <n v="4112000779"/>
    <x v="198"/>
    <s v="06MACPNPL"/>
    <s v="MACCAW DRINK PINEAPPLE 1LTR X 10PCS"/>
    <n v="0"/>
    <n v="333"/>
    <n v="333"/>
    <n v="35"/>
    <n v="1239069.76"/>
    <n v="92930.23"/>
    <n v="3720.93"/>
    <x v="0"/>
    <x v="2"/>
    <x v="1"/>
    <x v="13"/>
    <x v="12"/>
    <x v="12"/>
    <x v="1"/>
    <x v="11"/>
    <x v="0"/>
  </r>
  <r>
    <x v="1"/>
    <x v="1"/>
    <n v="4112000779"/>
    <x v="198"/>
    <s v="07NPBBKT"/>
    <s v="FRUTTA PET BOTTLE BLACKCURRENT 500ML (12PCS)"/>
    <n v="0"/>
    <n v="329"/>
    <n v="329"/>
    <n v="777"/>
    <n v="382558.14"/>
    <n v="28691.86"/>
    <n v="1162.79"/>
    <x v="0"/>
    <x v="2"/>
    <x v="1"/>
    <x v="13"/>
    <x v="5"/>
    <x v="5"/>
    <x v="0"/>
    <x v="11"/>
    <x v="1"/>
  </r>
  <r>
    <x v="1"/>
    <x v="1"/>
    <n v="4112000779"/>
    <x v="198"/>
    <s v="07NPBCTL"/>
    <s v="FRUTTA PET BOTTLE  COCKTAIL 500ML (12PCS)"/>
    <n v="0"/>
    <n v="475"/>
    <n v="475"/>
    <n v="747"/>
    <n v="552325.57999999996"/>
    <n v="41424.42"/>
    <n v="1162.79"/>
    <x v="0"/>
    <x v="2"/>
    <x v="1"/>
    <x v="13"/>
    <x v="6"/>
    <x v="6"/>
    <x v="0"/>
    <x v="11"/>
    <x v="1"/>
  </r>
  <r>
    <x v="1"/>
    <x v="1"/>
    <n v="4112000779"/>
    <x v="198"/>
    <s v="07NPBORG"/>
    <s v="FRUTTA PET BOTTLE  ORANGE 500ML (12PCS)"/>
    <n v="0"/>
    <n v="345"/>
    <n v="345"/>
    <n v="985"/>
    <n v="401162.79"/>
    <n v="30087.21"/>
    <n v="1162.79"/>
    <x v="0"/>
    <x v="2"/>
    <x v="1"/>
    <x v="13"/>
    <x v="7"/>
    <x v="7"/>
    <x v="0"/>
    <x v="11"/>
    <x v="1"/>
  </r>
  <r>
    <x v="1"/>
    <x v="1"/>
    <n v="4112000779"/>
    <x v="198"/>
    <s v="07NPBPPL"/>
    <s v="FRUTTA PET BOTTLE PINEAPPLE 500ML (12PCS)"/>
    <n v="0"/>
    <n v="325"/>
    <n v="325"/>
    <n v="1572"/>
    <n v="377906.98"/>
    <n v="28343.02"/>
    <n v="1162.79"/>
    <x v="0"/>
    <x v="2"/>
    <x v="1"/>
    <x v="13"/>
    <x v="13"/>
    <x v="13"/>
    <x v="0"/>
    <x v="11"/>
    <x v="1"/>
  </r>
  <r>
    <x v="1"/>
    <x v="1"/>
    <n v="4112000780"/>
    <x v="199"/>
    <s v="03CSAPPLE"/>
    <s v="CALIFORNIA SUN APPLE X 40PCS"/>
    <n v="3"/>
    <n v="50"/>
    <n v="47"/>
    <n v="155"/>
    <n v="118046.61"/>
    <n v="8853.5"/>
    <n v="2511.63"/>
    <x v="0"/>
    <x v="4"/>
    <x v="0"/>
    <x v="6"/>
    <x v="15"/>
    <x v="15"/>
    <x v="2"/>
    <x v="0"/>
    <x v="2"/>
  </r>
  <r>
    <x v="1"/>
    <x v="1"/>
    <n v="4112000780"/>
    <x v="199"/>
    <s v="03CSPNPL"/>
    <s v="CALIFORNIA SUN  PINEAPPLE X 40PCS"/>
    <n v="0"/>
    <n v="50"/>
    <n v="50"/>
    <n v="1"/>
    <n v="125581.5"/>
    <n v="9418.61"/>
    <n v="2511.63"/>
    <x v="0"/>
    <x v="4"/>
    <x v="0"/>
    <x v="6"/>
    <x v="11"/>
    <x v="11"/>
    <x v="2"/>
    <x v="0"/>
    <x v="2"/>
  </r>
  <r>
    <x v="1"/>
    <x v="1"/>
    <n v="4112000780"/>
    <x v="199"/>
    <s v="05CNCTAPPLE"/>
    <s v="FRUTTA NATURAL APPLE JUICE 1LTR X 10PCS"/>
    <n v="3"/>
    <n v="50"/>
    <n v="47"/>
    <n v="0"/>
    <n v="209860.45"/>
    <n v="15739.53"/>
    <n v="4465.12"/>
    <x v="0"/>
    <x v="4"/>
    <x v="0"/>
    <x v="6"/>
    <x v="0"/>
    <x v="0"/>
    <x v="0"/>
    <x v="0"/>
    <x v="0"/>
  </r>
  <r>
    <x v="1"/>
    <x v="1"/>
    <n v="4112000780"/>
    <x v="199"/>
    <s v="05CNCTORG"/>
    <s v="FRUTTA NATURAL ORANGE 1LTR X 10PCS"/>
    <n v="0"/>
    <n v="50"/>
    <n v="50"/>
    <n v="-60"/>
    <n v="223255.81"/>
    <n v="16744.189999999999"/>
    <n v="4465.12"/>
    <x v="0"/>
    <x v="4"/>
    <x v="0"/>
    <x v="6"/>
    <x v="1"/>
    <x v="1"/>
    <x v="0"/>
    <x v="0"/>
    <x v="0"/>
  </r>
  <r>
    <x v="1"/>
    <x v="1"/>
    <n v="4112000780"/>
    <x v="199"/>
    <s v="06MACORAGE"/>
    <s v="MACCAW DRINK ORANGE 1LTR X 10PCS"/>
    <n v="0"/>
    <n v="15"/>
    <n v="15"/>
    <n v="0"/>
    <n v="55813.95"/>
    <n v="4186.05"/>
    <n v="3720.93"/>
    <x v="0"/>
    <x v="4"/>
    <x v="0"/>
    <x v="6"/>
    <x v="19"/>
    <x v="19"/>
    <x v="1"/>
    <x v="0"/>
    <x v="0"/>
  </r>
  <r>
    <x v="1"/>
    <x v="1"/>
    <n v="4112000780"/>
    <x v="199"/>
    <s v="06MACPNPL"/>
    <s v="MACCAW DRINK PINEAPPLE 1LTR X 10PCS"/>
    <n v="0"/>
    <n v="19"/>
    <n v="19"/>
    <n v="35"/>
    <n v="70697.67"/>
    <n v="5302.33"/>
    <n v="3720.93"/>
    <x v="0"/>
    <x v="4"/>
    <x v="0"/>
    <x v="6"/>
    <x v="12"/>
    <x v="12"/>
    <x v="1"/>
    <x v="0"/>
    <x v="0"/>
  </r>
  <r>
    <x v="1"/>
    <x v="1"/>
    <n v="4112000780"/>
    <x v="199"/>
    <s v="07NPBCTL"/>
    <s v="FRUTTA PET BOTTLE  COCKTAIL 500ML (12PCS)"/>
    <n v="0"/>
    <n v="50"/>
    <n v="50"/>
    <n v="747"/>
    <n v="55813.96"/>
    <n v="4186.05"/>
    <n v="1116.28"/>
    <x v="0"/>
    <x v="4"/>
    <x v="0"/>
    <x v="6"/>
    <x v="6"/>
    <x v="6"/>
    <x v="0"/>
    <x v="0"/>
    <x v="1"/>
  </r>
  <r>
    <x v="1"/>
    <x v="1"/>
    <n v="4112000780"/>
    <x v="199"/>
    <s v="07NPBPPL"/>
    <s v="FRUTTA PET BOTTLE PINEAPPLE 500ML (12PCS)"/>
    <n v="0"/>
    <n v="45"/>
    <n v="45"/>
    <n v="1572"/>
    <n v="50232.56"/>
    <n v="3767.44"/>
    <n v="1116.28"/>
    <x v="0"/>
    <x v="4"/>
    <x v="0"/>
    <x v="6"/>
    <x v="13"/>
    <x v="13"/>
    <x v="0"/>
    <x v="0"/>
    <x v="1"/>
  </r>
  <r>
    <x v="1"/>
    <x v="2"/>
    <n v="4112000001"/>
    <x v="0"/>
    <s v="03CSCOCK"/>
    <s v="CALIFORNIA SUN COCKTAIL X 40PCS"/>
    <n v="0"/>
    <n v="4"/>
    <n v="4"/>
    <n v="283"/>
    <n v="10046.52"/>
    <n v="753.49"/>
    <n v="2511.63"/>
    <x v="0"/>
    <x v="0"/>
    <x v="0"/>
    <x v="0"/>
    <x v="8"/>
    <x v="8"/>
    <x v="2"/>
    <x v="0"/>
    <x v="2"/>
  </r>
  <r>
    <x v="1"/>
    <x v="2"/>
    <n v="4112000001"/>
    <x v="0"/>
    <s v="03CSORG"/>
    <s v="CALIFORNIA SUN ORANGE X 40PCS"/>
    <n v="0"/>
    <n v="1"/>
    <n v="1"/>
    <n v="35"/>
    <n v="2511.63"/>
    <n v="188.37"/>
    <n v="2511.63"/>
    <x v="0"/>
    <x v="0"/>
    <x v="0"/>
    <x v="0"/>
    <x v="10"/>
    <x v="10"/>
    <x v="2"/>
    <x v="0"/>
    <x v="2"/>
  </r>
  <r>
    <x v="1"/>
    <x v="2"/>
    <n v="4112000001"/>
    <x v="0"/>
    <s v="03CSPNPL"/>
    <s v="CALIFORNIA SUN  PINEAPPLE X 40PCS"/>
    <n v="0"/>
    <n v="2"/>
    <n v="2"/>
    <n v="1"/>
    <n v="5023.26"/>
    <n v="376.74"/>
    <n v="2511.63"/>
    <x v="0"/>
    <x v="0"/>
    <x v="0"/>
    <x v="0"/>
    <x v="11"/>
    <x v="11"/>
    <x v="2"/>
    <x v="0"/>
    <x v="2"/>
  </r>
  <r>
    <x v="1"/>
    <x v="2"/>
    <n v="4112000001"/>
    <x v="0"/>
    <s v="03CSSBRY"/>
    <s v="CALIFORNIA SUN STRAWBERRY X 40PCS"/>
    <n v="0"/>
    <n v="1"/>
    <n v="1"/>
    <n v="244"/>
    <n v="2511.63"/>
    <n v="188.37"/>
    <n v="2511.63"/>
    <x v="0"/>
    <x v="0"/>
    <x v="0"/>
    <x v="0"/>
    <x v="16"/>
    <x v="16"/>
    <x v="2"/>
    <x v="0"/>
    <x v="2"/>
  </r>
  <r>
    <x v="1"/>
    <x v="2"/>
    <n v="4112000001"/>
    <x v="0"/>
    <s v="05CNCTORG"/>
    <s v="FRUTTA NATURAL ORANGE 1LTR X 10PCS"/>
    <n v="0"/>
    <n v="3"/>
    <n v="3"/>
    <n v="-60"/>
    <n v="13395.36"/>
    <n v="1004.65"/>
    <n v="4465.12"/>
    <x v="0"/>
    <x v="0"/>
    <x v="0"/>
    <x v="0"/>
    <x v="1"/>
    <x v="1"/>
    <x v="0"/>
    <x v="0"/>
    <x v="0"/>
  </r>
  <r>
    <x v="1"/>
    <x v="2"/>
    <n v="4112000001"/>
    <x v="0"/>
    <s v="05CNCTPNPL"/>
    <s v="FRUTTA NATURAL PINEAPPLE 1LTR X 10PCS"/>
    <n v="0"/>
    <n v="2"/>
    <n v="2"/>
    <n v="0"/>
    <n v="8930.24"/>
    <n v="669.77"/>
    <n v="4465.12"/>
    <x v="0"/>
    <x v="0"/>
    <x v="0"/>
    <x v="0"/>
    <x v="18"/>
    <x v="18"/>
    <x v="0"/>
    <x v="0"/>
    <x v="0"/>
  </r>
  <r>
    <x v="1"/>
    <x v="2"/>
    <n v="4112000001"/>
    <x v="0"/>
    <s v="06MACC0CK"/>
    <s v="MACCAW DRINK COCKTAIL 1LTR X 10PCS"/>
    <n v="0"/>
    <n v="1"/>
    <n v="1"/>
    <n v="0"/>
    <n v="3720.93"/>
    <n v="279.07"/>
    <n v="3720.93"/>
    <x v="0"/>
    <x v="0"/>
    <x v="0"/>
    <x v="0"/>
    <x v="2"/>
    <x v="2"/>
    <x v="1"/>
    <x v="0"/>
    <x v="0"/>
  </r>
  <r>
    <x v="1"/>
    <x v="2"/>
    <n v="4112000001"/>
    <x v="0"/>
    <s v="06MACCRNBRY"/>
    <s v="MACCAW DRINK CRANBERRY 1LTR X 10PCS"/>
    <n v="0"/>
    <n v="3"/>
    <n v="3"/>
    <n v="24"/>
    <n v="11162.79"/>
    <n v="837.21"/>
    <n v="3720.93"/>
    <x v="0"/>
    <x v="0"/>
    <x v="0"/>
    <x v="0"/>
    <x v="3"/>
    <x v="3"/>
    <x v="1"/>
    <x v="0"/>
    <x v="0"/>
  </r>
  <r>
    <x v="1"/>
    <x v="2"/>
    <n v="4112000001"/>
    <x v="0"/>
    <s v="06MACORAGE"/>
    <s v="MACCAW DRINK ORANGE 1LTR X 10PCS"/>
    <n v="0"/>
    <n v="1"/>
    <n v="1"/>
    <n v="0"/>
    <n v="3720.93"/>
    <n v="279.07"/>
    <n v="3720.93"/>
    <x v="0"/>
    <x v="0"/>
    <x v="0"/>
    <x v="0"/>
    <x v="19"/>
    <x v="19"/>
    <x v="1"/>
    <x v="0"/>
    <x v="0"/>
  </r>
  <r>
    <x v="1"/>
    <x v="2"/>
    <n v="4112000001"/>
    <x v="0"/>
    <s v="06MACPNPL"/>
    <s v="MACCAW DRINK PINEAPPLE 1LTR X 10PCS"/>
    <n v="0"/>
    <n v="3"/>
    <n v="3"/>
    <n v="35"/>
    <n v="11162.79"/>
    <n v="837.21"/>
    <n v="3720.93"/>
    <x v="0"/>
    <x v="0"/>
    <x v="0"/>
    <x v="0"/>
    <x v="12"/>
    <x v="12"/>
    <x v="1"/>
    <x v="0"/>
    <x v="0"/>
  </r>
  <r>
    <x v="1"/>
    <x v="2"/>
    <n v="4112000001"/>
    <x v="0"/>
    <s v="07NPBBKT"/>
    <s v="FRUTTA PET BOTTLE BLACKCURRENT 500ML (12PCS)"/>
    <n v="0"/>
    <n v="5"/>
    <n v="5"/>
    <n v="777"/>
    <n v="5581.4"/>
    <n v="418.6"/>
    <n v="1116.28"/>
    <x v="0"/>
    <x v="0"/>
    <x v="0"/>
    <x v="0"/>
    <x v="5"/>
    <x v="5"/>
    <x v="0"/>
    <x v="0"/>
    <x v="1"/>
  </r>
  <r>
    <x v="1"/>
    <x v="2"/>
    <n v="4112000001"/>
    <x v="0"/>
    <s v="07NPBCTL"/>
    <s v="FRUTTA PET BOTTLE  COCKTAIL 500ML (12PCS)"/>
    <n v="0"/>
    <n v="10"/>
    <n v="10"/>
    <n v="747"/>
    <n v="11162.79"/>
    <n v="837.21"/>
    <n v="1116.28"/>
    <x v="0"/>
    <x v="0"/>
    <x v="0"/>
    <x v="0"/>
    <x v="6"/>
    <x v="6"/>
    <x v="0"/>
    <x v="0"/>
    <x v="1"/>
  </r>
  <r>
    <x v="1"/>
    <x v="2"/>
    <n v="4112000001"/>
    <x v="0"/>
    <s v="07NPBORG"/>
    <s v="FRUTTA PET BOTTLE  ORANGE 500ML (12PCS)"/>
    <n v="0"/>
    <n v="37"/>
    <n v="37"/>
    <n v="985"/>
    <n v="41302.33"/>
    <n v="3097.67"/>
    <n v="1116.28"/>
    <x v="0"/>
    <x v="0"/>
    <x v="0"/>
    <x v="0"/>
    <x v="7"/>
    <x v="7"/>
    <x v="0"/>
    <x v="0"/>
    <x v="1"/>
  </r>
  <r>
    <x v="1"/>
    <x v="2"/>
    <n v="4112000001"/>
    <x v="0"/>
    <s v="07NPBPPL"/>
    <s v="FRUTTA PET BOTTLE PINEAPPLE 500ML (12PCS)"/>
    <n v="0"/>
    <n v="37"/>
    <n v="37"/>
    <n v="1572"/>
    <n v="41302.33"/>
    <n v="3097.67"/>
    <n v="1116.28"/>
    <x v="0"/>
    <x v="0"/>
    <x v="0"/>
    <x v="0"/>
    <x v="13"/>
    <x v="13"/>
    <x v="0"/>
    <x v="0"/>
    <x v="1"/>
  </r>
  <r>
    <x v="1"/>
    <x v="2"/>
    <n v="4112000024"/>
    <x v="73"/>
    <s v="05CNCTAPPLE"/>
    <s v="FRUTTA NATURAL APPLE JUICE 1LTR X 10PCS"/>
    <n v="0"/>
    <n v="182"/>
    <n v="182"/>
    <n v="0"/>
    <n v="736744.8"/>
    <n v="55255.86"/>
    <n v="4048.05"/>
    <x v="1"/>
    <x v="1"/>
    <x v="1"/>
    <x v="4"/>
    <x v="0"/>
    <x v="0"/>
    <x v="0"/>
    <x v="1"/>
    <x v="0"/>
  </r>
  <r>
    <x v="1"/>
    <x v="2"/>
    <n v="4112000024"/>
    <x v="73"/>
    <s v="05CNCTCOCK"/>
    <s v="FRUTTA NATURAL COCKTAIL 1LTR X 10PCS"/>
    <n v="0"/>
    <n v="147"/>
    <n v="147"/>
    <n v="4"/>
    <n v="629581.92000000004"/>
    <n v="47218.64"/>
    <n v="4282.87"/>
    <x v="1"/>
    <x v="1"/>
    <x v="1"/>
    <x v="4"/>
    <x v="14"/>
    <x v="14"/>
    <x v="0"/>
    <x v="1"/>
    <x v="0"/>
  </r>
  <r>
    <x v="1"/>
    <x v="2"/>
    <n v="4112000024"/>
    <x v="73"/>
    <s v="05CNCTORG"/>
    <s v="FRUTTA NATURAL ORANGE 1LTR X 10PCS"/>
    <n v="0"/>
    <n v="278"/>
    <n v="278"/>
    <n v="-60"/>
    <n v="1093954.3999999999"/>
    <n v="82046.58"/>
    <n v="3935.09"/>
    <x v="1"/>
    <x v="1"/>
    <x v="1"/>
    <x v="4"/>
    <x v="1"/>
    <x v="1"/>
    <x v="0"/>
    <x v="1"/>
    <x v="0"/>
  </r>
  <r>
    <x v="1"/>
    <x v="2"/>
    <n v="4112000024"/>
    <x v="73"/>
    <s v="05CNCTPNPL"/>
    <s v="FRUTTA NATURAL PINEAPPLE 1LTR X 10PCS"/>
    <n v="0"/>
    <n v="273"/>
    <n v="273"/>
    <n v="0"/>
    <n v="1111814.8799999999"/>
    <n v="83386.12"/>
    <n v="4072.58"/>
    <x v="1"/>
    <x v="1"/>
    <x v="1"/>
    <x v="4"/>
    <x v="18"/>
    <x v="18"/>
    <x v="0"/>
    <x v="1"/>
    <x v="0"/>
  </r>
  <r>
    <x v="1"/>
    <x v="2"/>
    <n v="4112000080"/>
    <x v="100"/>
    <s v="03CSCOCK"/>
    <s v="CALIFORNIA SUN COCKTAIL X 40PCS"/>
    <n v="0"/>
    <n v="30"/>
    <n v="30"/>
    <n v="283"/>
    <n v="75348.899999999994"/>
    <n v="5651.17"/>
    <n v="2511.63"/>
    <x v="1"/>
    <x v="1"/>
    <x v="0"/>
    <x v="1"/>
    <x v="8"/>
    <x v="8"/>
    <x v="2"/>
    <x v="0"/>
    <x v="2"/>
  </r>
  <r>
    <x v="1"/>
    <x v="2"/>
    <n v="4112000080"/>
    <x v="100"/>
    <s v="03CSMNG"/>
    <s v="CALIFORNIA SUN MANGO X 40PCS"/>
    <n v="3"/>
    <n v="30"/>
    <n v="27"/>
    <n v="214"/>
    <n v="67814.009999999995"/>
    <n v="5086.05"/>
    <n v="2511.63"/>
    <x v="1"/>
    <x v="1"/>
    <x v="0"/>
    <x v="1"/>
    <x v="9"/>
    <x v="9"/>
    <x v="2"/>
    <x v="0"/>
    <x v="2"/>
  </r>
  <r>
    <x v="1"/>
    <x v="2"/>
    <n v="4112000080"/>
    <x v="100"/>
    <s v="03CSPNPL"/>
    <s v="CALIFORNIA SUN  PINEAPPLE X 40PCS"/>
    <n v="2"/>
    <n v="30"/>
    <n v="28"/>
    <n v="1"/>
    <n v="70325.64"/>
    <n v="5274.42"/>
    <n v="2511.63"/>
    <x v="1"/>
    <x v="1"/>
    <x v="0"/>
    <x v="1"/>
    <x v="11"/>
    <x v="11"/>
    <x v="2"/>
    <x v="0"/>
    <x v="2"/>
  </r>
  <r>
    <x v="1"/>
    <x v="2"/>
    <n v="4112000080"/>
    <x v="100"/>
    <s v="03CSSBRY"/>
    <s v="CALIFORNIA SUN STRAWBERRY X 40PCS"/>
    <n v="5"/>
    <n v="40"/>
    <n v="35"/>
    <n v="244"/>
    <n v="87907.05"/>
    <n v="6593.03"/>
    <n v="2511.63"/>
    <x v="1"/>
    <x v="1"/>
    <x v="0"/>
    <x v="1"/>
    <x v="16"/>
    <x v="16"/>
    <x v="2"/>
    <x v="0"/>
    <x v="2"/>
  </r>
  <r>
    <x v="1"/>
    <x v="2"/>
    <n v="4112000080"/>
    <x v="100"/>
    <s v="05CNCTCOCK"/>
    <s v="FRUTTA NATURAL COCKTAIL 1LTR X 10PCS"/>
    <n v="0"/>
    <n v="54"/>
    <n v="54"/>
    <n v="4"/>
    <n v="223256"/>
    <n v="16744.2"/>
    <n v="4134.37"/>
    <x v="1"/>
    <x v="1"/>
    <x v="0"/>
    <x v="1"/>
    <x v="14"/>
    <x v="14"/>
    <x v="0"/>
    <x v="0"/>
    <x v="0"/>
  </r>
  <r>
    <x v="1"/>
    <x v="2"/>
    <n v="4112000080"/>
    <x v="100"/>
    <s v="05CNCTORG"/>
    <s v="FRUTTA NATURAL ORANGE 1LTR X 10PCS"/>
    <n v="0"/>
    <n v="43"/>
    <n v="43"/>
    <n v="-60"/>
    <n v="178604.79999999999"/>
    <n v="13395.36"/>
    <n v="4153.6000000000004"/>
    <x v="1"/>
    <x v="1"/>
    <x v="0"/>
    <x v="1"/>
    <x v="1"/>
    <x v="1"/>
    <x v="0"/>
    <x v="0"/>
    <x v="0"/>
  </r>
  <r>
    <x v="1"/>
    <x v="2"/>
    <n v="4112000080"/>
    <x v="100"/>
    <s v="05CNCTPNPL"/>
    <s v="FRUTTA NATURAL PINEAPPLE 1LTR X 10PCS"/>
    <n v="0"/>
    <n v="54"/>
    <n v="54"/>
    <n v="0"/>
    <n v="223256"/>
    <n v="16744.2"/>
    <n v="4134.37"/>
    <x v="1"/>
    <x v="1"/>
    <x v="0"/>
    <x v="1"/>
    <x v="18"/>
    <x v="18"/>
    <x v="0"/>
    <x v="0"/>
    <x v="0"/>
  </r>
  <r>
    <x v="1"/>
    <x v="2"/>
    <n v="4112000080"/>
    <x v="100"/>
    <s v="07NPBBKT"/>
    <s v="FRUTTA PET BOTTLE BLACKCURRENT 500ML (12PCS)"/>
    <n v="0"/>
    <n v="55"/>
    <n v="55"/>
    <n v="777"/>
    <n v="55813.96"/>
    <n v="4186.05"/>
    <n v="1014.8"/>
    <x v="1"/>
    <x v="1"/>
    <x v="0"/>
    <x v="1"/>
    <x v="5"/>
    <x v="5"/>
    <x v="0"/>
    <x v="0"/>
    <x v="1"/>
  </r>
  <r>
    <x v="1"/>
    <x v="2"/>
    <n v="4112000080"/>
    <x v="100"/>
    <s v="07NPBCTL"/>
    <s v="FRUTTA PET BOTTLE  COCKTAIL 500ML (12PCS)"/>
    <n v="0"/>
    <n v="55"/>
    <n v="55"/>
    <n v="747"/>
    <n v="55813.96"/>
    <n v="4186.05"/>
    <n v="1014.8"/>
    <x v="1"/>
    <x v="1"/>
    <x v="0"/>
    <x v="1"/>
    <x v="6"/>
    <x v="6"/>
    <x v="0"/>
    <x v="0"/>
    <x v="1"/>
  </r>
  <r>
    <x v="1"/>
    <x v="2"/>
    <n v="4112000080"/>
    <x v="100"/>
    <s v="07NPBORG"/>
    <s v="FRUTTA PET BOTTLE  ORANGE 500ML (12PCS)"/>
    <n v="0"/>
    <n v="55"/>
    <n v="55"/>
    <n v="985"/>
    <n v="55813.96"/>
    <n v="4186.05"/>
    <n v="1014.8"/>
    <x v="1"/>
    <x v="1"/>
    <x v="0"/>
    <x v="1"/>
    <x v="7"/>
    <x v="7"/>
    <x v="0"/>
    <x v="0"/>
    <x v="1"/>
  </r>
  <r>
    <x v="1"/>
    <x v="2"/>
    <n v="4112000155"/>
    <x v="186"/>
    <s v="07NPBBKT"/>
    <s v="FRUTTA PET BOTTLE BLACKCURRENT 500ML (12PCS)"/>
    <n v="0"/>
    <n v="120"/>
    <n v="120"/>
    <n v="777"/>
    <n v="133953.49"/>
    <n v="10046.51"/>
    <n v="1116.28"/>
    <x v="0"/>
    <x v="4"/>
    <x v="0"/>
    <x v="6"/>
    <x v="5"/>
    <x v="5"/>
    <x v="0"/>
    <x v="0"/>
    <x v="1"/>
  </r>
  <r>
    <x v="1"/>
    <x v="2"/>
    <n v="4112000155"/>
    <x v="186"/>
    <s v="07NPBCTL"/>
    <s v="FRUTTA PET BOTTLE  COCKTAIL 500ML (12PCS)"/>
    <n v="0"/>
    <n v="100"/>
    <n v="100"/>
    <n v="747"/>
    <n v="111627.91"/>
    <n v="8372.09"/>
    <n v="1116.28"/>
    <x v="0"/>
    <x v="4"/>
    <x v="0"/>
    <x v="6"/>
    <x v="6"/>
    <x v="6"/>
    <x v="0"/>
    <x v="0"/>
    <x v="1"/>
  </r>
  <r>
    <x v="1"/>
    <x v="2"/>
    <n v="4112000155"/>
    <x v="186"/>
    <s v="07NPBORG"/>
    <s v="FRUTTA PET BOTTLE  ORANGE 500ML (12PCS)"/>
    <n v="0"/>
    <n v="150"/>
    <n v="150"/>
    <n v="985"/>
    <n v="167441.85999999999"/>
    <n v="12558.14"/>
    <n v="1116.28"/>
    <x v="0"/>
    <x v="4"/>
    <x v="0"/>
    <x v="6"/>
    <x v="7"/>
    <x v="7"/>
    <x v="0"/>
    <x v="0"/>
    <x v="1"/>
  </r>
  <r>
    <x v="1"/>
    <x v="2"/>
    <n v="4112000155"/>
    <x v="186"/>
    <s v="07NPBPPL"/>
    <s v="FRUTTA PET BOTTLE PINEAPPLE 500ML (12PCS)"/>
    <n v="0"/>
    <n v="130"/>
    <n v="130"/>
    <n v="1572"/>
    <n v="145116.28"/>
    <n v="10883.72"/>
    <n v="1116.28"/>
    <x v="0"/>
    <x v="4"/>
    <x v="0"/>
    <x v="6"/>
    <x v="13"/>
    <x v="13"/>
    <x v="0"/>
    <x v="0"/>
    <x v="1"/>
  </r>
  <r>
    <x v="1"/>
    <x v="2"/>
    <n v="4112000165"/>
    <x v="168"/>
    <s v="03CSAPPLE"/>
    <s v="CALIFORNIA SUN APPLE X 40PCS"/>
    <n v="0"/>
    <n v="40"/>
    <n v="40"/>
    <n v="155"/>
    <n v="100465.2"/>
    <n v="7534.89"/>
    <n v="2511.63"/>
    <x v="0"/>
    <x v="4"/>
    <x v="0"/>
    <x v="6"/>
    <x v="15"/>
    <x v="15"/>
    <x v="2"/>
    <x v="0"/>
    <x v="2"/>
  </r>
  <r>
    <x v="1"/>
    <x v="2"/>
    <n v="4112000165"/>
    <x v="168"/>
    <s v="03CSCOCK"/>
    <s v="CALIFORNIA SUN COCKTAIL X 40PCS"/>
    <n v="1"/>
    <n v="35"/>
    <n v="34"/>
    <n v="283"/>
    <n v="85395.42"/>
    <n v="6404.66"/>
    <n v="2511.63"/>
    <x v="0"/>
    <x v="4"/>
    <x v="0"/>
    <x v="6"/>
    <x v="8"/>
    <x v="8"/>
    <x v="2"/>
    <x v="0"/>
    <x v="2"/>
  </r>
  <r>
    <x v="1"/>
    <x v="2"/>
    <n v="4112000165"/>
    <x v="168"/>
    <s v="03CSMNG"/>
    <s v="CALIFORNIA SUN MANGO X 40PCS"/>
    <n v="1"/>
    <n v="25"/>
    <n v="24"/>
    <n v="214"/>
    <n v="60279.12"/>
    <n v="4520.93"/>
    <n v="2511.63"/>
    <x v="0"/>
    <x v="4"/>
    <x v="0"/>
    <x v="6"/>
    <x v="9"/>
    <x v="9"/>
    <x v="2"/>
    <x v="0"/>
    <x v="2"/>
  </r>
  <r>
    <x v="1"/>
    <x v="2"/>
    <n v="4112000165"/>
    <x v="168"/>
    <s v="03CSPNPL"/>
    <s v="CALIFORNIA SUN  PINEAPPLE X 40PCS"/>
    <n v="3"/>
    <n v="30"/>
    <n v="27"/>
    <n v="1"/>
    <n v="67814.009999999995"/>
    <n v="5086.05"/>
    <n v="2511.63"/>
    <x v="0"/>
    <x v="4"/>
    <x v="0"/>
    <x v="6"/>
    <x v="11"/>
    <x v="11"/>
    <x v="2"/>
    <x v="0"/>
    <x v="2"/>
  </r>
  <r>
    <x v="1"/>
    <x v="2"/>
    <n v="4112000165"/>
    <x v="168"/>
    <s v="03CSSBRY"/>
    <s v="CALIFORNIA SUN STRAWBERRY X 40PCS"/>
    <n v="3"/>
    <n v="20"/>
    <n v="17"/>
    <n v="244"/>
    <n v="42697.71"/>
    <n v="3202.33"/>
    <n v="2511.63"/>
    <x v="0"/>
    <x v="4"/>
    <x v="0"/>
    <x v="6"/>
    <x v="16"/>
    <x v="16"/>
    <x v="2"/>
    <x v="0"/>
    <x v="2"/>
  </r>
  <r>
    <x v="1"/>
    <x v="2"/>
    <n v="4112000165"/>
    <x v="168"/>
    <s v="05CNCTAPPLE"/>
    <s v="FRUTTA NATURAL APPLE JUICE 1LTR X 10PCS"/>
    <n v="1"/>
    <n v="38"/>
    <n v="37"/>
    <n v="0"/>
    <n v="165209.44"/>
    <n v="12390.71"/>
    <n v="4465.12"/>
    <x v="0"/>
    <x v="4"/>
    <x v="0"/>
    <x v="6"/>
    <x v="0"/>
    <x v="0"/>
    <x v="0"/>
    <x v="0"/>
    <x v="0"/>
  </r>
  <r>
    <x v="1"/>
    <x v="2"/>
    <n v="4112000165"/>
    <x v="168"/>
    <s v="05CNCTORG"/>
    <s v="FRUTTA NATURAL ORANGE 1LTR X 10PCS"/>
    <n v="2"/>
    <n v="50"/>
    <n v="48"/>
    <n v="-60"/>
    <n v="214325.76000000001"/>
    <n v="16074.43"/>
    <n v="4465.12"/>
    <x v="0"/>
    <x v="4"/>
    <x v="0"/>
    <x v="6"/>
    <x v="1"/>
    <x v="1"/>
    <x v="0"/>
    <x v="0"/>
    <x v="0"/>
  </r>
  <r>
    <x v="1"/>
    <x v="2"/>
    <n v="4112000165"/>
    <x v="168"/>
    <s v="05CNCTPNPL"/>
    <s v="FRUTTA NATURAL PINEAPPLE 1LTR X 10PCS"/>
    <n v="0"/>
    <n v="35"/>
    <n v="35"/>
    <n v="0"/>
    <n v="156279.20000000001"/>
    <n v="11720.94"/>
    <n v="4465.12"/>
    <x v="0"/>
    <x v="4"/>
    <x v="0"/>
    <x v="6"/>
    <x v="18"/>
    <x v="18"/>
    <x v="0"/>
    <x v="0"/>
    <x v="0"/>
  </r>
  <r>
    <x v="1"/>
    <x v="2"/>
    <n v="4112000188"/>
    <x v="2"/>
    <s v="03CSAPPLE"/>
    <s v="CALIFORNIA SUN APPLE X 40PCS"/>
    <n v="0"/>
    <n v="140"/>
    <n v="140"/>
    <n v="155"/>
    <n v="351628.2"/>
    <n v="26372.12"/>
    <n v="2511.63"/>
    <x v="0"/>
    <x v="2"/>
    <x v="1"/>
    <x v="2"/>
    <x v="15"/>
    <x v="15"/>
    <x v="2"/>
    <x v="1"/>
    <x v="2"/>
  </r>
  <r>
    <x v="1"/>
    <x v="2"/>
    <n v="4112000188"/>
    <x v="2"/>
    <s v="03CSCOCK"/>
    <s v="CALIFORNIA SUN COCKTAIL X 40PCS"/>
    <n v="0"/>
    <n v="67"/>
    <n v="67"/>
    <n v="283"/>
    <n v="168279.21"/>
    <n v="12620.94"/>
    <n v="2511.63"/>
    <x v="0"/>
    <x v="2"/>
    <x v="1"/>
    <x v="2"/>
    <x v="8"/>
    <x v="8"/>
    <x v="2"/>
    <x v="1"/>
    <x v="2"/>
  </r>
  <r>
    <x v="1"/>
    <x v="2"/>
    <n v="4112000188"/>
    <x v="2"/>
    <s v="03CSMNG"/>
    <s v="CALIFORNIA SUN MANGO X 40PCS"/>
    <n v="0"/>
    <n v="143"/>
    <n v="143"/>
    <n v="214"/>
    <n v="359163.09"/>
    <n v="26937.23"/>
    <n v="2511.63"/>
    <x v="0"/>
    <x v="2"/>
    <x v="1"/>
    <x v="2"/>
    <x v="9"/>
    <x v="9"/>
    <x v="2"/>
    <x v="1"/>
    <x v="2"/>
  </r>
  <r>
    <x v="1"/>
    <x v="2"/>
    <n v="4112000188"/>
    <x v="2"/>
    <s v="03CSSBRY"/>
    <s v="CALIFORNIA SUN STRAWBERRY X 40PCS"/>
    <n v="0"/>
    <n v="100"/>
    <n v="100"/>
    <n v="244"/>
    <n v="251163"/>
    <n v="18837.22"/>
    <n v="2511.63"/>
    <x v="0"/>
    <x v="2"/>
    <x v="1"/>
    <x v="2"/>
    <x v="16"/>
    <x v="16"/>
    <x v="2"/>
    <x v="1"/>
    <x v="2"/>
  </r>
  <r>
    <x v="1"/>
    <x v="2"/>
    <n v="4112000188"/>
    <x v="2"/>
    <s v="05CNCTAPPLE"/>
    <s v="FRUTTA NATURAL APPLE JUICE 1LTR X 10PCS"/>
    <n v="0"/>
    <n v="753"/>
    <n v="753"/>
    <n v="0"/>
    <n v="3362235.36"/>
    <n v="252167.65"/>
    <n v="4465.12"/>
    <x v="0"/>
    <x v="2"/>
    <x v="1"/>
    <x v="2"/>
    <x v="0"/>
    <x v="0"/>
    <x v="0"/>
    <x v="1"/>
    <x v="0"/>
  </r>
  <r>
    <x v="1"/>
    <x v="2"/>
    <n v="4112000188"/>
    <x v="2"/>
    <s v="05CNCTCOCK"/>
    <s v="FRUTTA NATURAL COCKTAIL 1LTR X 10PCS"/>
    <n v="0"/>
    <n v="580"/>
    <n v="580"/>
    <n v="4"/>
    <n v="2589769.6"/>
    <n v="194232.72"/>
    <n v="4465.12"/>
    <x v="0"/>
    <x v="2"/>
    <x v="1"/>
    <x v="2"/>
    <x v="14"/>
    <x v="14"/>
    <x v="0"/>
    <x v="1"/>
    <x v="0"/>
  </r>
  <r>
    <x v="1"/>
    <x v="2"/>
    <n v="4112000188"/>
    <x v="2"/>
    <s v="05CNCTORG"/>
    <s v="FRUTTA NATURAL ORANGE 1LTR X 10PCS"/>
    <n v="0"/>
    <n v="850"/>
    <n v="850"/>
    <n v="-60"/>
    <n v="3795352"/>
    <n v="284651.40000000002"/>
    <n v="4465.12"/>
    <x v="0"/>
    <x v="2"/>
    <x v="1"/>
    <x v="2"/>
    <x v="1"/>
    <x v="1"/>
    <x v="0"/>
    <x v="1"/>
    <x v="0"/>
  </r>
  <r>
    <x v="1"/>
    <x v="2"/>
    <n v="4112000188"/>
    <x v="2"/>
    <s v="05CNCTPNPL"/>
    <s v="FRUTTA NATURAL PINEAPPLE 1LTR X 10PCS"/>
    <n v="0"/>
    <n v="680"/>
    <n v="680"/>
    <n v="0"/>
    <n v="3036281.6"/>
    <n v="227721.12"/>
    <n v="4465.12"/>
    <x v="0"/>
    <x v="2"/>
    <x v="1"/>
    <x v="2"/>
    <x v="18"/>
    <x v="18"/>
    <x v="0"/>
    <x v="1"/>
    <x v="0"/>
  </r>
  <r>
    <x v="1"/>
    <x v="2"/>
    <n v="4112000188"/>
    <x v="2"/>
    <s v="07NPBCTL"/>
    <s v="FRUTTA PET BOTTLE  COCKTAIL 500ML (12PCS)"/>
    <n v="0"/>
    <n v="150"/>
    <n v="150"/>
    <n v="747"/>
    <n v="174418.61"/>
    <n v="13081.4"/>
    <n v="1162.79"/>
    <x v="0"/>
    <x v="2"/>
    <x v="1"/>
    <x v="2"/>
    <x v="6"/>
    <x v="6"/>
    <x v="0"/>
    <x v="1"/>
    <x v="1"/>
  </r>
  <r>
    <x v="1"/>
    <x v="2"/>
    <n v="4112000188"/>
    <x v="2"/>
    <s v="07NPBORG"/>
    <s v="FRUTTA PET BOTTLE  ORANGE 500ML (12PCS)"/>
    <n v="0"/>
    <n v="525"/>
    <n v="525"/>
    <n v="985"/>
    <n v="610465.12"/>
    <n v="45784.88"/>
    <n v="1162.79"/>
    <x v="0"/>
    <x v="2"/>
    <x v="1"/>
    <x v="2"/>
    <x v="7"/>
    <x v="7"/>
    <x v="0"/>
    <x v="1"/>
    <x v="1"/>
  </r>
  <r>
    <x v="1"/>
    <x v="2"/>
    <n v="4112000188"/>
    <x v="2"/>
    <s v="07NPBPPL"/>
    <s v="FRUTTA PET BOTTLE PINEAPPLE 500ML (12PCS)"/>
    <n v="0"/>
    <n v="525"/>
    <n v="525"/>
    <n v="1572"/>
    <n v="610465.12"/>
    <n v="45784.88"/>
    <n v="1162.79"/>
    <x v="0"/>
    <x v="2"/>
    <x v="1"/>
    <x v="2"/>
    <x v="13"/>
    <x v="13"/>
    <x v="0"/>
    <x v="1"/>
    <x v="1"/>
  </r>
  <r>
    <x v="1"/>
    <x v="2"/>
    <n v="4112000206"/>
    <x v="4"/>
    <s v="03CSAPPLE"/>
    <s v="CALIFORNIA SUN APPLE X 40PCS"/>
    <n v="0"/>
    <n v="15"/>
    <n v="15"/>
    <n v="155"/>
    <n v="37674.449999999997"/>
    <n v="2825.58"/>
    <n v="2511.63"/>
    <x v="1"/>
    <x v="1"/>
    <x v="0"/>
    <x v="1"/>
    <x v="15"/>
    <x v="15"/>
    <x v="2"/>
    <x v="0"/>
    <x v="2"/>
  </r>
  <r>
    <x v="1"/>
    <x v="2"/>
    <n v="4112000206"/>
    <x v="4"/>
    <s v="03CSCOCK"/>
    <s v="CALIFORNIA SUN COCKTAIL X 40PCS"/>
    <n v="0"/>
    <n v="25"/>
    <n v="25"/>
    <n v="283"/>
    <n v="62790.75"/>
    <n v="4709.3100000000004"/>
    <n v="2511.63"/>
    <x v="1"/>
    <x v="1"/>
    <x v="0"/>
    <x v="1"/>
    <x v="8"/>
    <x v="8"/>
    <x v="2"/>
    <x v="0"/>
    <x v="2"/>
  </r>
  <r>
    <x v="1"/>
    <x v="2"/>
    <n v="4112000206"/>
    <x v="4"/>
    <s v="03CSMNG"/>
    <s v="CALIFORNIA SUN MANGO X 40PCS"/>
    <n v="2"/>
    <n v="25"/>
    <n v="23"/>
    <n v="214"/>
    <n v="57767.49"/>
    <n v="4332.5600000000004"/>
    <n v="2511.63"/>
    <x v="1"/>
    <x v="1"/>
    <x v="0"/>
    <x v="1"/>
    <x v="9"/>
    <x v="9"/>
    <x v="2"/>
    <x v="0"/>
    <x v="2"/>
  </r>
  <r>
    <x v="1"/>
    <x v="2"/>
    <n v="4112000206"/>
    <x v="4"/>
    <s v="03CSORG"/>
    <s v="CALIFORNIA SUN ORANGE X 40PCS"/>
    <n v="0"/>
    <n v="25"/>
    <n v="25"/>
    <n v="35"/>
    <n v="62790.75"/>
    <n v="4709.3100000000004"/>
    <n v="2511.63"/>
    <x v="1"/>
    <x v="1"/>
    <x v="0"/>
    <x v="1"/>
    <x v="10"/>
    <x v="10"/>
    <x v="2"/>
    <x v="0"/>
    <x v="2"/>
  </r>
  <r>
    <x v="1"/>
    <x v="2"/>
    <n v="4112000206"/>
    <x v="4"/>
    <s v="03CSPNPL"/>
    <s v="CALIFORNIA SUN  PINEAPPLE X 40PCS"/>
    <n v="0"/>
    <n v="25"/>
    <n v="25"/>
    <n v="1"/>
    <n v="62790.75"/>
    <n v="4709.3100000000004"/>
    <n v="2511.63"/>
    <x v="1"/>
    <x v="1"/>
    <x v="0"/>
    <x v="1"/>
    <x v="11"/>
    <x v="11"/>
    <x v="2"/>
    <x v="0"/>
    <x v="2"/>
  </r>
  <r>
    <x v="1"/>
    <x v="2"/>
    <n v="4112000206"/>
    <x v="4"/>
    <s v="03CSSBRY"/>
    <s v="CALIFORNIA SUN STRAWBERRY X 40PCS"/>
    <n v="0"/>
    <n v="10"/>
    <n v="10"/>
    <n v="244"/>
    <n v="25116.3"/>
    <n v="1883.72"/>
    <n v="2511.63"/>
    <x v="1"/>
    <x v="1"/>
    <x v="0"/>
    <x v="1"/>
    <x v="16"/>
    <x v="16"/>
    <x v="2"/>
    <x v="0"/>
    <x v="2"/>
  </r>
  <r>
    <x v="1"/>
    <x v="2"/>
    <n v="4112000206"/>
    <x v="4"/>
    <s v="05CNCTAPPLE"/>
    <s v="FRUTTA NATURAL APPLE JUICE 1LTR X 10PCS"/>
    <n v="0"/>
    <n v="51"/>
    <n v="51"/>
    <n v="0"/>
    <n v="223256"/>
    <n v="16744.2"/>
    <n v="4377.57"/>
    <x v="1"/>
    <x v="1"/>
    <x v="0"/>
    <x v="1"/>
    <x v="0"/>
    <x v="0"/>
    <x v="0"/>
    <x v="0"/>
    <x v="0"/>
  </r>
  <r>
    <x v="1"/>
    <x v="2"/>
    <n v="4112000206"/>
    <x v="4"/>
    <s v="05CNCTCOCK"/>
    <s v="FRUTTA NATURAL COCKTAIL 1LTR X 10PCS"/>
    <n v="0"/>
    <n v="42"/>
    <n v="42"/>
    <n v="4"/>
    <n v="169674.56"/>
    <n v="12725.59"/>
    <n v="4039.87"/>
    <x v="1"/>
    <x v="1"/>
    <x v="0"/>
    <x v="1"/>
    <x v="14"/>
    <x v="14"/>
    <x v="0"/>
    <x v="0"/>
    <x v="0"/>
  </r>
  <r>
    <x v="1"/>
    <x v="2"/>
    <n v="4112000206"/>
    <x v="4"/>
    <s v="05CNCTORG"/>
    <s v="FRUTTA NATURAL ORANGE 1LTR X 10PCS"/>
    <n v="0"/>
    <n v="40"/>
    <n v="40"/>
    <n v="-60"/>
    <n v="178604.79999999999"/>
    <n v="13395.36"/>
    <n v="4465.12"/>
    <x v="1"/>
    <x v="1"/>
    <x v="0"/>
    <x v="1"/>
    <x v="1"/>
    <x v="1"/>
    <x v="0"/>
    <x v="0"/>
    <x v="0"/>
  </r>
  <r>
    <x v="1"/>
    <x v="2"/>
    <n v="4112000206"/>
    <x v="4"/>
    <s v="05CNCTPNPL"/>
    <s v="FRUTTA NATURAL PINEAPPLE 1LTR X 10PCS"/>
    <n v="0"/>
    <n v="46"/>
    <n v="46"/>
    <n v="0"/>
    <n v="178604.79999999999"/>
    <n v="13395.36"/>
    <n v="3882.71"/>
    <x v="1"/>
    <x v="1"/>
    <x v="0"/>
    <x v="1"/>
    <x v="18"/>
    <x v="18"/>
    <x v="0"/>
    <x v="0"/>
    <x v="0"/>
  </r>
  <r>
    <x v="1"/>
    <x v="2"/>
    <n v="4112000206"/>
    <x v="4"/>
    <s v="06MACCRNBRY"/>
    <s v="MACCAW DRINK CRANBERRY 1LTR X 10PCS"/>
    <n v="0"/>
    <n v="37"/>
    <n v="37"/>
    <n v="24"/>
    <n v="130232.56"/>
    <n v="9767.44"/>
    <n v="3519.8"/>
    <x v="1"/>
    <x v="1"/>
    <x v="0"/>
    <x v="1"/>
    <x v="3"/>
    <x v="3"/>
    <x v="1"/>
    <x v="0"/>
    <x v="0"/>
  </r>
  <r>
    <x v="1"/>
    <x v="2"/>
    <n v="4112000206"/>
    <x v="4"/>
    <s v="06MACORAGE"/>
    <s v="MACCAW DRINK ORANGE 1LTR X 10PCS"/>
    <n v="0"/>
    <n v="37"/>
    <n v="37"/>
    <n v="0"/>
    <n v="130232.56"/>
    <n v="9767.44"/>
    <n v="3519.8"/>
    <x v="1"/>
    <x v="1"/>
    <x v="0"/>
    <x v="1"/>
    <x v="19"/>
    <x v="19"/>
    <x v="1"/>
    <x v="0"/>
    <x v="0"/>
  </r>
  <r>
    <x v="1"/>
    <x v="2"/>
    <n v="4112000206"/>
    <x v="4"/>
    <s v="06MACPNPL"/>
    <s v="MACCAW DRINK PINEAPPLE 1LTR X 10PCS"/>
    <n v="0"/>
    <n v="20"/>
    <n v="20"/>
    <n v="35"/>
    <n v="74418.600000000006"/>
    <n v="5581.4"/>
    <n v="3720.93"/>
    <x v="1"/>
    <x v="1"/>
    <x v="0"/>
    <x v="1"/>
    <x v="12"/>
    <x v="12"/>
    <x v="1"/>
    <x v="0"/>
    <x v="0"/>
  </r>
  <r>
    <x v="1"/>
    <x v="2"/>
    <n v="4112000206"/>
    <x v="4"/>
    <s v="07NPBBKT"/>
    <s v="FRUTTA PET BOTTLE BLACKCURRENT 500ML (12PCS)"/>
    <n v="1"/>
    <n v="23"/>
    <n v="22"/>
    <n v="777"/>
    <n v="21209.3"/>
    <n v="1590.7"/>
    <n v="964.06"/>
    <x v="1"/>
    <x v="1"/>
    <x v="0"/>
    <x v="1"/>
    <x v="5"/>
    <x v="5"/>
    <x v="0"/>
    <x v="0"/>
    <x v="1"/>
  </r>
  <r>
    <x v="1"/>
    <x v="2"/>
    <n v="4112000206"/>
    <x v="4"/>
    <s v="07NPBCTL"/>
    <s v="FRUTTA PET BOTTLE  COCKTAIL 500ML (12PCS)"/>
    <n v="0"/>
    <n v="18"/>
    <n v="18"/>
    <n v="747"/>
    <n v="16744.189999999999"/>
    <n v="1255.81"/>
    <n v="930.23"/>
    <x v="1"/>
    <x v="1"/>
    <x v="0"/>
    <x v="1"/>
    <x v="6"/>
    <x v="6"/>
    <x v="0"/>
    <x v="0"/>
    <x v="1"/>
  </r>
  <r>
    <x v="1"/>
    <x v="2"/>
    <n v="4112000206"/>
    <x v="4"/>
    <s v="07NPBORG"/>
    <s v="FRUTTA PET BOTTLE  ORANGE 500ML (12PCS)"/>
    <n v="0"/>
    <n v="32"/>
    <n v="32"/>
    <n v="985"/>
    <n v="33488.370000000003"/>
    <n v="2511.63"/>
    <n v="1046.51"/>
    <x v="1"/>
    <x v="1"/>
    <x v="0"/>
    <x v="1"/>
    <x v="7"/>
    <x v="7"/>
    <x v="0"/>
    <x v="0"/>
    <x v="1"/>
  </r>
  <r>
    <x v="1"/>
    <x v="2"/>
    <n v="4112000206"/>
    <x v="4"/>
    <s v="07NPBPPL"/>
    <s v="FRUTTA PET BOTTLE PINEAPPLE 500ML (12PCS)"/>
    <n v="0"/>
    <n v="25"/>
    <n v="25"/>
    <n v="1572"/>
    <n v="27906.98"/>
    <n v="2093.02"/>
    <n v="1116.28"/>
    <x v="1"/>
    <x v="1"/>
    <x v="0"/>
    <x v="1"/>
    <x v="13"/>
    <x v="13"/>
    <x v="0"/>
    <x v="0"/>
    <x v="1"/>
  </r>
  <r>
    <x v="1"/>
    <x v="2"/>
    <n v="4112000215"/>
    <x v="6"/>
    <s v="03CSAPPLE"/>
    <s v="CALIFORNIA SUN APPLE X 40PCS"/>
    <n v="0"/>
    <n v="15"/>
    <n v="15"/>
    <n v="155"/>
    <n v="37674.449999999997"/>
    <n v="2825.58"/>
    <n v="2511.63"/>
    <x v="1"/>
    <x v="1"/>
    <x v="0"/>
    <x v="1"/>
    <x v="15"/>
    <x v="15"/>
    <x v="2"/>
    <x v="0"/>
    <x v="2"/>
  </r>
  <r>
    <x v="1"/>
    <x v="2"/>
    <n v="4112000215"/>
    <x v="6"/>
    <s v="03CSCOCK"/>
    <s v="CALIFORNIA SUN COCKTAIL X 40PCS"/>
    <n v="0"/>
    <n v="15"/>
    <n v="15"/>
    <n v="283"/>
    <n v="37674.449999999997"/>
    <n v="2825.58"/>
    <n v="2511.63"/>
    <x v="1"/>
    <x v="1"/>
    <x v="0"/>
    <x v="1"/>
    <x v="8"/>
    <x v="8"/>
    <x v="2"/>
    <x v="0"/>
    <x v="2"/>
  </r>
  <r>
    <x v="1"/>
    <x v="2"/>
    <n v="4112000215"/>
    <x v="6"/>
    <s v="03CSMNG"/>
    <s v="CALIFORNIA SUN MANGO X 40PCS"/>
    <n v="0"/>
    <n v="15"/>
    <n v="15"/>
    <n v="214"/>
    <n v="37674.449999999997"/>
    <n v="2825.58"/>
    <n v="2511.63"/>
    <x v="1"/>
    <x v="1"/>
    <x v="0"/>
    <x v="1"/>
    <x v="9"/>
    <x v="9"/>
    <x v="2"/>
    <x v="0"/>
    <x v="2"/>
  </r>
  <r>
    <x v="1"/>
    <x v="2"/>
    <n v="4112000215"/>
    <x v="6"/>
    <s v="03CSORG"/>
    <s v="CALIFORNIA SUN ORANGE X 40PCS"/>
    <n v="0"/>
    <n v="15"/>
    <n v="15"/>
    <n v="35"/>
    <n v="37674.449999999997"/>
    <n v="2825.58"/>
    <n v="2511.63"/>
    <x v="1"/>
    <x v="1"/>
    <x v="0"/>
    <x v="1"/>
    <x v="10"/>
    <x v="10"/>
    <x v="2"/>
    <x v="0"/>
    <x v="2"/>
  </r>
  <r>
    <x v="1"/>
    <x v="2"/>
    <n v="4112000215"/>
    <x v="6"/>
    <s v="03CSPNPL"/>
    <s v="CALIFORNIA SUN  PINEAPPLE X 40PCS"/>
    <n v="0"/>
    <n v="15"/>
    <n v="15"/>
    <n v="1"/>
    <n v="37674.449999999997"/>
    <n v="2825.58"/>
    <n v="2511.63"/>
    <x v="1"/>
    <x v="1"/>
    <x v="0"/>
    <x v="1"/>
    <x v="11"/>
    <x v="11"/>
    <x v="2"/>
    <x v="0"/>
    <x v="2"/>
  </r>
  <r>
    <x v="1"/>
    <x v="2"/>
    <n v="4112000215"/>
    <x v="6"/>
    <s v="03CSSBRY"/>
    <s v="CALIFORNIA SUN STRAWBERRY X 40PCS"/>
    <n v="0"/>
    <n v="5"/>
    <n v="5"/>
    <n v="244"/>
    <n v="12558.15"/>
    <n v="941.86"/>
    <n v="2511.63"/>
    <x v="1"/>
    <x v="1"/>
    <x v="0"/>
    <x v="1"/>
    <x v="16"/>
    <x v="16"/>
    <x v="2"/>
    <x v="0"/>
    <x v="2"/>
  </r>
  <r>
    <x v="1"/>
    <x v="2"/>
    <n v="4112000215"/>
    <x v="6"/>
    <s v="05CNCTORG"/>
    <s v="FRUTTA NATURAL ORANGE 1LTR X 10PCS"/>
    <n v="0"/>
    <n v="23"/>
    <n v="23"/>
    <n v="-60"/>
    <n v="89302.399999999994"/>
    <n v="6697.68"/>
    <n v="3882.71"/>
    <x v="1"/>
    <x v="1"/>
    <x v="0"/>
    <x v="1"/>
    <x v="1"/>
    <x v="1"/>
    <x v="0"/>
    <x v="0"/>
    <x v="0"/>
  </r>
  <r>
    <x v="1"/>
    <x v="2"/>
    <n v="4112000215"/>
    <x v="6"/>
    <s v="05CNCTPNPL"/>
    <s v="FRUTTA NATURAL PINEAPPLE 1LTR X 10PCS"/>
    <n v="0"/>
    <n v="23"/>
    <n v="23"/>
    <n v="0"/>
    <n v="102697.76"/>
    <n v="7702.33"/>
    <n v="4465.12"/>
    <x v="1"/>
    <x v="1"/>
    <x v="0"/>
    <x v="1"/>
    <x v="18"/>
    <x v="18"/>
    <x v="0"/>
    <x v="0"/>
    <x v="0"/>
  </r>
  <r>
    <x v="1"/>
    <x v="2"/>
    <n v="4112000215"/>
    <x v="6"/>
    <s v="06MACCRNBRY"/>
    <s v="MACCAW DRINK CRANBERRY 1LTR X 10PCS"/>
    <n v="0"/>
    <n v="30"/>
    <n v="30"/>
    <n v="24"/>
    <n v="111627.91"/>
    <n v="8372.09"/>
    <n v="3720.93"/>
    <x v="1"/>
    <x v="1"/>
    <x v="0"/>
    <x v="1"/>
    <x v="3"/>
    <x v="3"/>
    <x v="1"/>
    <x v="0"/>
    <x v="0"/>
  </r>
  <r>
    <x v="1"/>
    <x v="2"/>
    <n v="4112000215"/>
    <x v="6"/>
    <s v="06MACORAGE"/>
    <s v="MACCAW DRINK ORANGE 1LTR X 10PCS"/>
    <n v="0"/>
    <n v="15"/>
    <n v="15"/>
    <n v="0"/>
    <n v="44651.16"/>
    <n v="3348.84"/>
    <n v="2976.74"/>
    <x v="1"/>
    <x v="1"/>
    <x v="0"/>
    <x v="1"/>
    <x v="19"/>
    <x v="19"/>
    <x v="1"/>
    <x v="0"/>
    <x v="0"/>
  </r>
  <r>
    <x v="1"/>
    <x v="2"/>
    <n v="4112000215"/>
    <x v="6"/>
    <s v="06MACPNPL"/>
    <s v="MACCAW DRINK PINEAPPLE 1LTR X 10PCS"/>
    <n v="0"/>
    <n v="12"/>
    <n v="12"/>
    <n v="35"/>
    <n v="44651.16"/>
    <n v="3348.84"/>
    <n v="3720.93"/>
    <x v="1"/>
    <x v="1"/>
    <x v="0"/>
    <x v="1"/>
    <x v="12"/>
    <x v="12"/>
    <x v="1"/>
    <x v="0"/>
    <x v="0"/>
  </r>
  <r>
    <x v="1"/>
    <x v="2"/>
    <n v="4112000215"/>
    <x v="6"/>
    <s v="07NPBBKT"/>
    <s v="FRUTTA PET BOTTLE BLACKCURRENT 500ML (12PCS)"/>
    <n v="0"/>
    <n v="19"/>
    <n v="19"/>
    <n v="777"/>
    <n v="17860.47"/>
    <n v="1339.53"/>
    <n v="940.02"/>
    <x v="1"/>
    <x v="1"/>
    <x v="0"/>
    <x v="1"/>
    <x v="5"/>
    <x v="5"/>
    <x v="0"/>
    <x v="0"/>
    <x v="1"/>
  </r>
  <r>
    <x v="1"/>
    <x v="2"/>
    <n v="4112000215"/>
    <x v="6"/>
    <s v="07NPBCTL"/>
    <s v="FRUTTA PET BOTTLE  COCKTAIL 500ML (12PCS)"/>
    <n v="0"/>
    <n v="20"/>
    <n v="20"/>
    <n v="747"/>
    <n v="18976.740000000002"/>
    <n v="1423.26"/>
    <n v="948.84"/>
    <x v="1"/>
    <x v="1"/>
    <x v="0"/>
    <x v="1"/>
    <x v="6"/>
    <x v="6"/>
    <x v="0"/>
    <x v="0"/>
    <x v="1"/>
  </r>
  <r>
    <x v="1"/>
    <x v="2"/>
    <n v="4112000215"/>
    <x v="6"/>
    <s v="07NPBORG"/>
    <s v="FRUTTA PET BOTTLE  ORANGE 500ML (12PCS)"/>
    <n v="0"/>
    <n v="17"/>
    <n v="17"/>
    <n v="985"/>
    <n v="18976.740000000002"/>
    <n v="1423.26"/>
    <n v="1116.28"/>
    <x v="1"/>
    <x v="1"/>
    <x v="0"/>
    <x v="1"/>
    <x v="7"/>
    <x v="7"/>
    <x v="0"/>
    <x v="0"/>
    <x v="1"/>
  </r>
  <r>
    <x v="1"/>
    <x v="2"/>
    <n v="4112000215"/>
    <x v="6"/>
    <s v="07NPBPPL"/>
    <s v="FRUTTA PET BOTTLE PINEAPPLE 500ML (12PCS)"/>
    <n v="0"/>
    <n v="17"/>
    <n v="17"/>
    <n v="1572"/>
    <n v="18976.740000000002"/>
    <n v="1423.26"/>
    <n v="1116.28"/>
    <x v="1"/>
    <x v="1"/>
    <x v="0"/>
    <x v="1"/>
    <x v="13"/>
    <x v="13"/>
    <x v="0"/>
    <x v="0"/>
    <x v="1"/>
  </r>
  <r>
    <x v="1"/>
    <x v="2"/>
    <n v="4112000217"/>
    <x v="139"/>
    <s v="05CNCTAPPLE"/>
    <s v="FRUTTA NATURAL APPLE JUICE 1LTR X 10PCS"/>
    <n v="0"/>
    <n v="14"/>
    <n v="14"/>
    <n v="0"/>
    <n v="44651.199999999997"/>
    <n v="3348.84"/>
    <n v="3189.37"/>
    <x v="1"/>
    <x v="1"/>
    <x v="0"/>
    <x v="1"/>
    <x v="0"/>
    <x v="0"/>
    <x v="0"/>
    <x v="0"/>
    <x v="0"/>
  </r>
  <r>
    <x v="1"/>
    <x v="2"/>
    <n v="4112000217"/>
    <x v="139"/>
    <s v="05CNCTORG"/>
    <s v="FRUTTA NATURAL ORANGE 1LTR X 10PCS"/>
    <n v="0"/>
    <n v="20"/>
    <n v="20"/>
    <n v="-60"/>
    <n v="89302.399999999994"/>
    <n v="6697.68"/>
    <n v="4465.12"/>
    <x v="1"/>
    <x v="1"/>
    <x v="0"/>
    <x v="1"/>
    <x v="1"/>
    <x v="1"/>
    <x v="0"/>
    <x v="0"/>
    <x v="0"/>
  </r>
  <r>
    <x v="1"/>
    <x v="2"/>
    <n v="4112000217"/>
    <x v="139"/>
    <s v="05CNCTPNPL"/>
    <s v="FRUTTA NATURAL PINEAPPLE 1LTR X 10PCS"/>
    <n v="0"/>
    <n v="20"/>
    <n v="20"/>
    <n v="0"/>
    <n v="89302.399999999994"/>
    <n v="6697.68"/>
    <n v="4465.12"/>
    <x v="1"/>
    <x v="1"/>
    <x v="0"/>
    <x v="1"/>
    <x v="18"/>
    <x v="18"/>
    <x v="0"/>
    <x v="0"/>
    <x v="0"/>
  </r>
  <r>
    <x v="1"/>
    <x v="2"/>
    <n v="4112000219"/>
    <x v="7"/>
    <s v="05CNCTAPPLE"/>
    <s v="FRUTTA NATURAL APPLE JUICE 1LTR X 10PCS"/>
    <n v="0"/>
    <n v="300"/>
    <n v="300"/>
    <n v="0"/>
    <n v="1339536"/>
    <n v="100465.2"/>
    <n v="4465.12"/>
    <x v="1"/>
    <x v="1"/>
    <x v="1"/>
    <x v="4"/>
    <x v="0"/>
    <x v="0"/>
    <x v="0"/>
    <x v="1"/>
    <x v="0"/>
  </r>
  <r>
    <x v="1"/>
    <x v="2"/>
    <n v="4112000219"/>
    <x v="7"/>
    <s v="05CNCTCOCK"/>
    <s v="FRUTTA NATURAL COCKTAIL 1LTR X 10PCS"/>
    <n v="0"/>
    <n v="300"/>
    <n v="300"/>
    <n v="4"/>
    <n v="1339536"/>
    <n v="100465.2"/>
    <n v="4465.12"/>
    <x v="1"/>
    <x v="1"/>
    <x v="1"/>
    <x v="4"/>
    <x v="14"/>
    <x v="14"/>
    <x v="0"/>
    <x v="1"/>
    <x v="0"/>
  </r>
  <r>
    <x v="1"/>
    <x v="2"/>
    <n v="4112000219"/>
    <x v="7"/>
    <s v="05CNCTORG"/>
    <s v="FRUTTA NATURAL ORANGE 1LTR X 10PCS"/>
    <n v="0"/>
    <n v="300"/>
    <n v="300"/>
    <n v="-60"/>
    <n v="1339536"/>
    <n v="100465.2"/>
    <n v="4465.12"/>
    <x v="1"/>
    <x v="1"/>
    <x v="1"/>
    <x v="4"/>
    <x v="1"/>
    <x v="1"/>
    <x v="0"/>
    <x v="1"/>
    <x v="0"/>
  </r>
  <r>
    <x v="1"/>
    <x v="2"/>
    <n v="4112000219"/>
    <x v="7"/>
    <s v="05CNCTPNPL"/>
    <s v="FRUTTA NATURAL PINEAPPLE 1LTR X 10PCS"/>
    <n v="0"/>
    <n v="300"/>
    <n v="300"/>
    <n v="0"/>
    <n v="1339536"/>
    <n v="100465.2"/>
    <n v="4465.12"/>
    <x v="1"/>
    <x v="1"/>
    <x v="1"/>
    <x v="4"/>
    <x v="18"/>
    <x v="18"/>
    <x v="0"/>
    <x v="1"/>
    <x v="0"/>
  </r>
  <r>
    <x v="1"/>
    <x v="2"/>
    <n v="4112000219"/>
    <x v="7"/>
    <s v="06MACCRNBRY"/>
    <s v="MACCAW DRINK CRANBERRY 1LTR X 10PCS"/>
    <n v="0"/>
    <n v="1250"/>
    <n v="1250"/>
    <n v="24"/>
    <n v="4651162.75"/>
    <n v="348837.21"/>
    <n v="3720.93"/>
    <x v="1"/>
    <x v="1"/>
    <x v="1"/>
    <x v="4"/>
    <x v="3"/>
    <x v="3"/>
    <x v="1"/>
    <x v="1"/>
    <x v="0"/>
  </r>
  <r>
    <x v="1"/>
    <x v="2"/>
    <n v="4112000219"/>
    <x v="7"/>
    <s v="06MACORAGE"/>
    <s v="MACCAW DRINK ORANGE 1LTR X 10PCS"/>
    <n v="0"/>
    <n v="750"/>
    <n v="750"/>
    <n v="0"/>
    <n v="2790697.65"/>
    <n v="209302.32"/>
    <n v="3720.93"/>
    <x v="1"/>
    <x v="1"/>
    <x v="1"/>
    <x v="4"/>
    <x v="19"/>
    <x v="19"/>
    <x v="1"/>
    <x v="1"/>
    <x v="0"/>
  </r>
  <r>
    <x v="1"/>
    <x v="2"/>
    <n v="4112000227"/>
    <x v="140"/>
    <s v="03CSMNG"/>
    <s v="CALIFORNIA SUN MANGO X 40PCS"/>
    <n v="0"/>
    <n v="16"/>
    <n v="16"/>
    <n v="214"/>
    <n v="40186.080000000002"/>
    <n v="3013.96"/>
    <n v="2511.63"/>
    <x v="1"/>
    <x v="1"/>
    <x v="0"/>
    <x v="1"/>
    <x v="9"/>
    <x v="9"/>
    <x v="2"/>
    <x v="0"/>
    <x v="2"/>
  </r>
  <r>
    <x v="1"/>
    <x v="2"/>
    <n v="4112000227"/>
    <x v="140"/>
    <s v="03CSPNPL"/>
    <s v="CALIFORNIA SUN  PINEAPPLE X 40PCS"/>
    <n v="0"/>
    <n v="16"/>
    <n v="16"/>
    <n v="1"/>
    <n v="40186.080000000002"/>
    <n v="3013.96"/>
    <n v="2511.63"/>
    <x v="1"/>
    <x v="1"/>
    <x v="0"/>
    <x v="1"/>
    <x v="11"/>
    <x v="11"/>
    <x v="2"/>
    <x v="0"/>
    <x v="2"/>
  </r>
  <r>
    <x v="1"/>
    <x v="2"/>
    <n v="4112000227"/>
    <x v="140"/>
    <s v="05CNCTAPPLE"/>
    <s v="FRUTTA NATURAL APPLE JUICE 1LTR X 10PCS"/>
    <n v="1"/>
    <n v="44"/>
    <n v="43"/>
    <n v="0"/>
    <n v="187535.04"/>
    <n v="14065.13"/>
    <n v="4361.28"/>
    <x v="1"/>
    <x v="1"/>
    <x v="0"/>
    <x v="1"/>
    <x v="0"/>
    <x v="0"/>
    <x v="0"/>
    <x v="0"/>
    <x v="0"/>
  </r>
  <r>
    <x v="1"/>
    <x v="2"/>
    <n v="4112000227"/>
    <x v="140"/>
    <s v="05CNCTCOCK"/>
    <s v="FRUTTA NATURAL COCKTAIL 1LTR X 10PCS"/>
    <n v="0"/>
    <n v="46"/>
    <n v="46"/>
    <n v="4"/>
    <n v="192000.16"/>
    <n v="14400.01"/>
    <n v="4173.92"/>
    <x v="1"/>
    <x v="1"/>
    <x v="0"/>
    <x v="1"/>
    <x v="14"/>
    <x v="14"/>
    <x v="0"/>
    <x v="0"/>
    <x v="0"/>
  </r>
  <r>
    <x v="1"/>
    <x v="2"/>
    <n v="4112000227"/>
    <x v="140"/>
    <s v="05CNCTORG"/>
    <s v="FRUTTA NATURAL ORANGE 1LTR X 10PCS"/>
    <n v="0"/>
    <n v="49"/>
    <n v="49"/>
    <n v="-60"/>
    <n v="192000.16"/>
    <n v="14400.01"/>
    <n v="3918.37"/>
    <x v="1"/>
    <x v="1"/>
    <x v="0"/>
    <x v="1"/>
    <x v="1"/>
    <x v="1"/>
    <x v="0"/>
    <x v="0"/>
    <x v="0"/>
  </r>
  <r>
    <x v="1"/>
    <x v="2"/>
    <n v="4112000227"/>
    <x v="140"/>
    <s v="05CNCTPNPL"/>
    <s v="FRUTTA NATURAL PINEAPPLE 1LTR X 10PCS"/>
    <n v="0"/>
    <n v="43"/>
    <n v="43"/>
    <n v="0"/>
    <n v="192000.16"/>
    <n v="14400.01"/>
    <n v="4465.12"/>
    <x v="1"/>
    <x v="1"/>
    <x v="0"/>
    <x v="1"/>
    <x v="18"/>
    <x v="18"/>
    <x v="0"/>
    <x v="0"/>
    <x v="0"/>
  </r>
  <r>
    <x v="1"/>
    <x v="2"/>
    <n v="4112000227"/>
    <x v="140"/>
    <s v="06MACCRNBRY"/>
    <s v="MACCAW DRINK CRANBERRY 1LTR X 10PCS"/>
    <n v="0"/>
    <n v="24"/>
    <n v="24"/>
    <n v="24"/>
    <n v="89302.32"/>
    <n v="6697.67"/>
    <n v="3720.93"/>
    <x v="1"/>
    <x v="1"/>
    <x v="0"/>
    <x v="1"/>
    <x v="3"/>
    <x v="3"/>
    <x v="1"/>
    <x v="0"/>
    <x v="0"/>
  </r>
  <r>
    <x v="1"/>
    <x v="2"/>
    <n v="4112000227"/>
    <x v="140"/>
    <s v="06MACORAGE"/>
    <s v="MACCAW DRINK ORANGE 1LTR X 10PCS"/>
    <n v="0"/>
    <n v="24"/>
    <n v="24"/>
    <n v="0"/>
    <n v="89302.32"/>
    <n v="6697.67"/>
    <n v="3720.93"/>
    <x v="1"/>
    <x v="1"/>
    <x v="0"/>
    <x v="1"/>
    <x v="19"/>
    <x v="19"/>
    <x v="1"/>
    <x v="0"/>
    <x v="0"/>
  </r>
  <r>
    <x v="1"/>
    <x v="2"/>
    <n v="4112000227"/>
    <x v="140"/>
    <s v="07NPBCTL"/>
    <s v="FRUTTA PET BOTTLE  COCKTAIL 500ML (12PCS)"/>
    <n v="0"/>
    <n v="6"/>
    <n v="6"/>
    <n v="747"/>
    <n v="6697.67"/>
    <n v="502.33"/>
    <n v="1116.28"/>
    <x v="1"/>
    <x v="1"/>
    <x v="0"/>
    <x v="1"/>
    <x v="6"/>
    <x v="6"/>
    <x v="0"/>
    <x v="0"/>
    <x v="1"/>
  </r>
  <r>
    <x v="1"/>
    <x v="2"/>
    <n v="4112000227"/>
    <x v="140"/>
    <s v="07NPBORG"/>
    <s v="FRUTTA PET BOTTLE  ORANGE 500ML (12PCS)"/>
    <n v="0"/>
    <n v="47"/>
    <n v="47"/>
    <n v="985"/>
    <n v="48000"/>
    <n v="3600"/>
    <n v="1021.28"/>
    <x v="1"/>
    <x v="1"/>
    <x v="0"/>
    <x v="1"/>
    <x v="7"/>
    <x v="7"/>
    <x v="0"/>
    <x v="0"/>
    <x v="1"/>
  </r>
  <r>
    <x v="1"/>
    <x v="2"/>
    <n v="4112000227"/>
    <x v="140"/>
    <s v="07NPBPPL"/>
    <s v="FRUTTA PET BOTTLE PINEAPPLE 500ML (12PCS)"/>
    <n v="0"/>
    <n v="43"/>
    <n v="43"/>
    <n v="1572"/>
    <n v="44651.16"/>
    <n v="3348.84"/>
    <n v="1038.4000000000001"/>
    <x v="1"/>
    <x v="1"/>
    <x v="0"/>
    <x v="1"/>
    <x v="13"/>
    <x v="13"/>
    <x v="0"/>
    <x v="0"/>
    <x v="1"/>
  </r>
  <r>
    <x v="1"/>
    <x v="2"/>
    <n v="4112000234"/>
    <x v="10"/>
    <s v="03CSAPPLE"/>
    <s v="CALIFORNIA SUN APPLE X 40PCS"/>
    <n v="31"/>
    <n v="220"/>
    <n v="189"/>
    <n v="155"/>
    <n v="474698.07"/>
    <n v="35602.36"/>
    <n v="2511.63"/>
    <x v="1"/>
    <x v="1"/>
    <x v="0"/>
    <x v="1"/>
    <x v="15"/>
    <x v="15"/>
    <x v="2"/>
    <x v="0"/>
    <x v="2"/>
  </r>
  <r>
    <x v="1"/>
    <x v="2"/>
    <n v="4112000234"/>
    <x v="10"/>
    <s v="03CSCOCK"/>
    <s v="CALIFORNIA SUN COCKTAIL X 40PCS"/>
    <n v="11"/>
    <n v="160"/>
    <n v="149"/>
    <n v="283"/>
    <n v="374232.87"/>
    <n v="28067.47"/>
    <n v="2511.63"/>
    <x v="1"/>
    <x v="1"/>
    <x v="0"/>
    <x v="1"/>
    <x v="8"/>
    <x v="8"/>
    <x v="2"/>
    <x v="0"/>
    <x v="2"/>
  </r>
  <r>
    <x v="1"/>
    <x v="2"/>
    <n v="4112000234"/>
    <x v="10"/>
    <s v="03CSORG"/>
    <s v="CALIFORNIA SUN ORANGE X 40PCS"/>
    <n v="22"/>
    <n v="80"/>
    <n v="58"/>
    <n v="35"/>
    <n v="145674.54"/>
    <n v="10925.59"/>
    <n v="2511.63"/>
    <x v="1"/>
    <x v="1"/>
    <x v="0"/>
    <x v="1"/>
    <x v="10"/>
    <x v="10"/>
    <x v="2"/>
    <x v="0"/>
    <x v="2"/>
  </r>
  <r>
    <x v="1"/>
    <x v="2"/>
    <n v="4112000234"/>
    <x v="10"/>
    <s v="03CSPNPL"/>
    <s v="CALIFORNIA SUN  PINEAPPLE X 40PCS"/>
    <n v="6"/>
    <n v="280"/>
    <n v="274"/>
    <n v="1"/>
    <n v="688186.62"/>
    <n v="51614"/>
    <n v="2511.63"/>
    <x v="1"/>
    <x v="1"/>
    <x v="0"/>
    <x v="1"/>
    <x v="11"/>
    <x v="11"/>
    <x v="2"/>
    <x v="0"/>
    <x v="2"/>
  </r>
  <r>
    <x v="1"/>
    <x v="2"/>
    <n v="4112000234"/>
    <x v="10"/>
    <s v="05CNCTAPPLE"/>
    <s v="FRUTTA NATURAL APPLE JUICE 1LTR X 10PCS"/>
    <n v="1"/>
    <n v="70"/>
    <n v="69"/>
    <n v="0"/>
    <n v="308093.28000000003"/>
    <n v="23107"/>
    <n v="4465.12"/>
    <x v="1"/>
    <x v="1"/>
    <x v="0"/>
    <x v="1"/>
    <x v="0"/>
    <x v="0"/>
    <x v="0"/>
    <x v="0"/>
    <x v="0"/>
  </r>
  <r>
    <x v="1"/>
    <x v="2"/>
    <n v="4112000234"/>
    <x v="10"/>
    <s v="05CNCTCOCK"/>
    <s v="FRUTTA NATURAL COCKTAIL 1LTR X 10PCS"/>
    <n v="11"/>
    <n v="90"/>
    <n v="79"/>
    <n v="4"/>
    <n v="308093.28000000003"/>
    <n v="23107"/>
    <n v="3899.91"/>
    <x v="1"/>
    <x v="1"/>
    <x v="0"/>
    <x v="1"/>
    <x v="14"/>
    <x v="14"/>
    <x v="0"/>
    <x v="0"/>
    <x v="0"/>
  </r>
  <r>
    <x v="1"/>
    <x v="2"/>
    <n v="4112000234"/>
    <x v="10"/>
    <s v="05CNCTPNPL"/>
    <s v="FRUTTA NATURAL PINEAPPLE 1LTR X 10PCS"/>
    <n v="0"/>
    <n v="104"/>
    <n v="104"/>
    <n v="0"/>
    <n v="446512"/>
    <n v="33488.400000000001"/>
    <n v="4293.38"/>
    <x v="1"/>
    <x v="1"/>
    <x v="0"/>
    <x v="1"/>
    <x v="18"/>
    <x v="18"/>
    <x v="0"/>
    <x v="0"/>
    <x v="0"/>
  </r>
  <r>
    <x v="1"/>
    <x v="2"/>
    <n v="4112000234"/>
    <x v="10"/>
    <s v="06MACORAGE"/>
    <s v="MACCAW DRINK ORANGE 1LTR X 10PCS"/>
    <n v="0"/>
    <n v="170"/>
    <n v="170"/>
    <n v="0"/>
    <n v="595348.82999999996"/>
    <n v="44651.16"/>
    <n v="3502.05"/>
    <x v="1"/>
    <x v="1"/>
    <x v="0"/>
    <x v="1"/>
    <x v="19"/>
    <x v="19"/>
    <x v="1"/>
    <x v="0"/>
    <x v="0"/>
  </r>
  <r>
    <x v="1"/>
    <x v="2"/>
    <n v="4112000234"/>
    <x v="10"/>
    <s v="07NPBCTL"/>
    <s v="FRUTTA PET BOTTLE  COCKTAIL 500ML (12PCS)"/>
    <n v="0"/>
    <n v="123"/>
    <n v="123"/>
    <n v="747"/>
    <n v="128372.1"/>
    <n v="9627.91"/>
    <n v="1043.68"/>
    <x v="1"/>
    <x v="1"/>
    <x v="0"/>
    <x v="1"/>
    <x v="6"/>
    <x v="6"/>
    <x v="0"/>
    <x v="0"/>
    <x v="1"/>
  </r>
  <r>
    <x v="1"/>
    <x v="2"/>
    <n v="4112000234"/>
    <x v="10"/>
    <s v="07NPBORG"/>
    <s v="FRUTTA PET BOTTLE  ORANGE 500ML (12PCS)"/>
    <n v="0"/>
    <n v="177"/>
    <n v="177"/>
    <n v="985"/>
    <n v="181953.49"/>
    <n v="13646.51"/>
    <n v="1027.99"/>
    <x v="1"/>
    <x v="1"/>
    <x v="0"/>
    <x v="1"/>
    <x v="7"/>
    <x v="7"/>
    <x v="0"/>
    <x v="0"/>
    <x v="1"/>
  </r>
  <r>
    <x v="1"/>
    <x v="2"/>
    <n v="4112000235"/>
    <x v="11"/>
    <s v="03CSAPPLE"/>
    <s v="CALIFORNIA SUN APPLE X 40PCS"/>
    <n v="0"/>
    <n v="15"/>
    <n v="15"/>
    <n v="155"/>
    <n v="37674.449999999997"/>
    <n v="2825.58"/>
    <n v="2511.63"/>
    <x v="1"/>
    <x v="1"/>
    <x v="0"/>
    <x v="1"/>
    <x v="15"/>
    <x v="15"/>
    <x v="2"/>
    <x v="0"/>
    <x v="2"/>
  </r>
  <r>
    <x v="1"/>
    <x v="2"/>
    <n v="4112000235"/>
    <x v="11"/>
    <s v="03CSCOCK"/>
    <s v="CALIFORNIA SUN COCKTAIL X 40PCS"/>
    <n v="0"/>
    <n v="15"/>
    <n v="15"/>
    <n v="283"/>
    <n v="37674.449999999997"/>
    <n v="2825.58"/>
    <n v="2511.63"/>
    <x v="1"/>
    <x v="1"/>
    <x v="0"/>
    <x v="1"/>
    <x v="8"/>
    <x v="8"/>
    <x v="2"/>
    <x v="0"/>
    <x v="2"/>
  </r>
  <r>
    <x v="1"/>
    <x v="2"/>
    <n v="4112000235"/>
    <x v="11"/>
    <s v="03CSMNG"/>
    <s v="CALIFORNIA SUN MANGO X 40PCS"/>
    <n v="0"/>
    <n v="15"/>
    <n v="15"/>
    <n v="214"/>
    <n v="37674.449999999997"/>
    <n v="2825.58"/>
    <n v="2511.63"/>
    <x v="1"/>
    <x v="1"/>
    <x v="0"/>
    <x v="1"/>
    <x v="9"/>
    <x v="9"/>
    <x v="2"/>
    <x v="0"/>
    <x v="2"/>
  </r>
  <r>
    <x v="1"/>
    <x v="2"/>
    <n v="4112000235"/>
    <x v="11"/>
    <s v="03CSORG"/>
    <s v="CALIFORNIA SUN ORANGE X 40PCS"/>
    <n v="0"/>
    <n v="15"/>
    <n v="15"/>
    <n v="35"/>
    <n v="37674.449999999997"/>
    <n v="2825.58"/>
    <n v="2511.63"/>
    <x v="1"/>
    <x v="1"/>
    <x v="0"/>
    <x v="1"/>
    <x v="10"/>
    <x v="10"/>
    <x v="2"/>
    <x v="0"/>
    <x v="2"/>
  </r>
  <r>
    <x v="1"/>
    <x v="2"/>
    <n v="4112000235"/>
    <x v="11"/>
    <s v="03CSPNPL"/>
    <s v="CALIFORNIA SUN  PINEAPPLE X 40PCS"/>
    <n v="0"/>
    <n v="15"/>
    <n v="15"/>
    <n v="1"/>
    <n v="37674.449999999997"/>
    <n v="2825.58"/>
    <n v="2511.63"/>
    <x v="1"/>
    <x v="1"/>
    <x v="0"/>
    <x v="1"/>
    <x v="11"/>
    <x v="11"/>
    <x v="2"/>
    <x v="0"/>
    <x v="2"/>
  </r>
  <r>
    <x v="1"/>
    <x v="2"/>
    <n v="4112000235"/>
    <x v="11"/>
    <s v="03CSSBRY"/>
    <s v="CALIFORNIA SUN STRAWBERRY X 40PCS"/>
    <n v="0"/>
    <n v="15"/>
    <n v="15"/>
    <n v="244"/>
    <n v="37674.449999999997"/>
    <n v="2825.58"/>
    <n v="2511.63"/>
    <x v="1"/>
    <x v="1"/>
    <x v="0"/>
    <x v="1"/>
    <x v="16"/>
    <x v="16"/>
    <x v="2"/>
    <x v="0"/>
    <x v="2"/>
  </r>
  <r>
    <x v="1"/>
    <x v="2"/>
    <n v="4112000235"/>
    <x v="11"/>
    <s v="05CNCTAPPLE"/>
    <s v="FRUTTA NATURAL APPLE JUICE 1LTR X 10PCS"/>
    <n v="0"/>
    <n v="21"/>
    <n v="21"/>
    <n v="0"/>
    <n v="93767.52"/>
    <n v="7032.56"/>
    <n v="4465.12"/>
    <x v="1"/>
    <x v="1"/>
    <x v="0"/>
    <x v="1"/>
    <x v="0"/>
    <x v="0"/>
    <x v="0"/>
    <x v="0"/>
    <x v="0"/>
  </r>
  <r>
    <x v="1"/>
    <x v="2"/>
    <n v="4112000235"/>
    <x v="11"/>
    <s v="05CNCTCOCK"/>
    <s v="FRUTTA NATURAL COCKTAIL 1LTR X 10PCS"/>
    <n v="0"/>
    <n v="33"/>
    <n v="33"/>
    <n v="4"/>
    <n v="116093.12"/>
    <n v="8706.98"/>
    <n v="3517.97"/>
    <x v="1"/>
    <x v="1"/>
    <x v="0"/>
    <x v="1"/>
    <x v="14"/>
    <x v="14"/>
    <x v="0"/>
    <x v="0"/>
    <x v="0"/>
  </r>
  <r>
    <x v="1"/>
    <x v="2"/>
    <n v="4112000235"/>
    <x v="11"/>
    <s v="05CNCTORG"/>
    <s v="FRUTTA NATURAL ORANGE 1LTR X 10PCS"/>
    <n v="0"/>
    <n v="21"/>
    <n v="21"/>
    <n v="-60"/>
    <n v="93767.52"/>
    <n v="7032.56"/>
    <n v="4465.12"/>
    <x v="1"/>
    <x v="1"/>
    <x v="0"/>
    <x v="1"/>
    <x v="1"/>
    <x v="1"/>
    <x v="0"/>
    <x v="0"/>
    <x v="0"/>
  </r>
  <r>
    <x v="1"/>
    <x v="2"/>
    <n v="4112000235"/>
    <x v="11"/>
    <s v="05CNCTPNPL"/>
    <s v="FRUTTA NATURAL PINEAPPLE 1LTR X 10PCS"/>
    <n v="0"/>
    <n v="21"/>
    <n v="21"/>
    <n v="0"/>
    <n v="93767.52"/>
    <n v="7032.56"/>
    <n v="4465.12"/>
    <x v="1"/>
    <x v="1"/>
    <x v="0"/>
    <x v="1"/>
    <x v="18"/>
    <x v="18"/>
    <x v="0"/>
    <x v="0"/>
    <x v="0"/>
  </r>
  <r>
    <x v="1"/>
    <x v="2"/>
    <n v="4112000235"/>
    <x v="11"/>
    <s v="06MACCRNBRY"/>
    <s v="MACCAW DRINK CRANBERRY 1LTR X 10PCS"/>
    <n v="0"/>
    <n v="16"/>
    <n v="16"/>
    <n v="24"/>
    <n v="55813.95"/>
    <n v="4186.05"/>
    <n v="3488.37"/>
    <x v="1"/>
    <x v="1"/>
    <x v="0"/>
    <x v="1"/>
    <x v="3"/>
    <x v="3"/>
    <x v="1"/>
    <x v="0"/>
    <x v="0"/>
  </r>
  <r>
    <x v="1"/>
    <x v="2"/>
    <n v="4112000235"/>
    <x v="11"/>
    <s v="06MACORAGE"/>
    <s v="MACCAW DRINK ORANGE 1LTR X 10PCS"/>
    <n v="0"/>
    <n v="11"/>
    <n v="11"/>
    <n v="0"/>
    <n v="37209.300000000003"/>
    <n v="2790.7"/>
    <n v="3382.66"/>
    <x v="1"/>
    <x v="1"/>
    <x v="0"/>
    <x v="1"/>
    <x v="19"/>
    <x v="19"/>
    <x v="1"/>
    <x v="0"/>
    <x v="0"/>
  </r>
  <r>
    <x v="1"/>
    <x v="2"/>
    <n v="4112000235"/>
    <x v="11"/>
    <s v="06MACPNPL"/>
    <s v="MACCAW DRINK PINEAPPLE 1LTR X 10PCS"/>
    <n v="0"/>
    <n v="6"/>
    <n v="6"/>
    <n v="35"/>
    <n v="18604.650000000001"/>
    <n v="1395.35"/>
    <n v="3100.78"/>
    <x v="1"/>
    <x v="1"/>
    <x v="0"/>
    <x v="1"/>
    <x v="12"/>
    <x v="12"/>
    <x v="1"/>
    <x v="0"/>
    <x v="0"/>
  </r>
  <r>
    <x v="1"/>
    <x v="2"/>
    <n v="4112000235"/>
    <x v="11"/>
    <s v="07NPBBKT"/>
    <s v="FRUTTA PET BOTTLE BLACKCURRENT 500ML (12PCS)"/>
    <n v="0"/>
    <n v="2"/>
    <n v="2"/>
    <n v="777"/>
    <n v="0"/>
    <n v="0"/>
    <n v="0"/>
    <x v="1"/>
    <x v="1"/>
    <x v="0"/>
    <x v="1"/>
    <x v="5"/>
    <x v="5"/>
    <x v="0"/>
    <x v="0"/>
    <x v="1"/>
  </r>
  <r>
    <x v="1"/>
    <x v="2"/>
    <n v="4112000235"/>
    <x v="11"/>
    <s v="07NPBCTL"/>
    <s v="FRUTTA PET BOTTLE  COCKTAIL 500ML (12PCS)"/>
    <n v="0"/>
    <n v="5"/>
    <n v="5"/>
    <n v="747"/>
    <n v="5581.4"/>
    <n v="418.6"/>
    <n v="1116.28"/>
    <x v="1"/>
    <x v="1"/>
    <x v="0"/>
    <x v="1"/>
    <x v="6"/>
    <x v="6"/>
    <x v="0"/>
    <x v="0"/>
    <x v="1"/>
  </r>
  <r>
    <x v="1"/>
    <x v="2"/>
    <n v="4112000235"/>
    <x v="11"/>
    <s v="07NPBORG"/>
    <s v="FRUTTA PET BOTTLE  ORANGE 500ML (12PCS)"/>
    <n v="0"/>
    <n v="5"/>
    <n v="5"/>
    <n v="985"/>
    <n v="5581.4"/>
    <n v="418.6"/>
    <n v="1116.28"/>
    <x v="1"/>
    <x v="1"/>
    <x v="0"/>
    <x v="1"/>
    <x v="7"/>
    <x v="7"/>
    <x v="0"/>
    <x v="0"/>
    <x v="1"/>
  </r>
  <r>
    <x v="1"/>
    <x v="2"/>
    <n v="4112000235"/>
    <x v="11"/>
    <s v="07NPBPPL"/>
    <s v="FRUTTA PET BOTTLE PINEAPPLE 500ML (12PCS)"/>
    <n v="0"/>
    <n v="6"/>
    <n v="6"/>
    <n v="1572"/>
    <n v="5581.4"/>
    <n v="418.6"/>
    <n v="930.23"/>
    <x v="1"/>
    <x v="1"/>
    <x v="0"/>
    <x v="1"/>
    <x v="13"/>
    <x v="13"/>
    <x v="0"/>
    <x v="0"/>
    <x v="1"/>
  </r>
  <r>
    <x v="1"/>
    <x v="2"/>
    <n v="4112000243"/>
    <x v="12"/>
    <s v="03CSAPPLE"/>
    <s v="CALIFORNIA SUN APPLE X 40PCS"/>
    <n v="10"/>
    <n v="55"/>
    <n v="45"/>
    <n v="155"/>
    <n v="107372.09"/>
    <n v="8052.91"/>
    <n v="2386.0500000000002"/>
    <x v="1"/>
    <x v="1"/>
    <x v="0"/>
    <x v="1"/>
    <x v="15"/>
    <x v="15"/>
    <x v="2"/>
    <x v="0"/>
    <x v="2"/>
  </r>
  <r>
    <x v="1"/>
    <x v="2"/>
    <n v="4112000243"/>
    <x v="12"/>
    <s v="03CSPNPL"/>
    <s v="CALIFORNIA SUN  PINEAPPLE X 40PCS"/>
    <n v="0"/>
    <n v="40"/>
    <n v="40"/>
    <n v="1"/>
    <n v="95441.86"/>
    <n v="7158.14"/>
    <n v="2386.0500000000002"/>
    <x v="1"/>
    <x v="1"/>
    <x v="0"/>
    <x v="1"/>
    <x v="11"/>
    <x v="11"/>
    <x v="2"/>
    <x v="0"/>
    <x v="2"/>
  </r>
  <r>
    <x v="1"/>
    <x v="2"/>
    <n v="4112000243"/>
    <x v="12"/>
    <s v="03CSSBRY"/>
    <s v="CALIFORNIA SUN STRAWBERRY X 40PCS"/>
    <n v="4"/>
    <n v="50"/>
    <n v="46"/>
    <n v="244"/>
    <n v="109758.14"/>
    <n v="8231.86"/>
    <n v="2386.0500000000002"/>
    <x v="1"/>
    <x v="1"/>
    <x v="0"/>
    <x v="1"/>
    <x v="16"/>
    <x v="16"/>
    <x v="2"/>
    <x v="0"/>
    <x v="2"/>
  </r>
  <r>
    <x v="1"/>
    <x v="2"/>
    <n v="4112000243"/>
    <x v="12"/>
    <s v="05CNCTAPPLE"/>
    <s v="FRUTTA NATURAL APPLE JUICE 1LTR X 10PCS"/>
    <n v="1"/>
    <n v="84"/>
    <n v="83"/>
    <n v="0"/>
    <n v="352074.42"/>
    <n v="26405.58"/>
    <n v="4241.8599999999997"/>
    <x v="1"/>
    <x v="1"/>
    <x v="0"/>
    <x v="1"/>
    <x v="0"/>
    <x v="0"/>
    <x v="0"/>
    <x v="0"/>
    <x v="0"/>
  </r>
  <r>
    <x v="1"/>
    <x v="2"/>
    <n v="4112000243"/>
    <x v="12"/>
    <s v="05CNCTCOCK"/>
    <s v="FRUTTA NATURAL COCKTAIL 1LTR X 10PCS"/>
    <n v="19"/>
    <n v="66"/>
    <n v="47"/>
    <n v="4"/>
    <n v="199367.44"/>
    <n v="14952.56"/>
    <n v="4241.8599999999997"/>
    <x v="1"/>
    <x v="1"/>
    <x v="0"/>
    <x v="1"/>
    <x v="14"/>
    <x v="14"/>
    <x v="0"/>
    <x v="0"/>
    <x v="0"/>
  </r>
  <r>
    <x v="1"/>
    <x v="2"/>
    <n v="4112000243"/>
    <x v="12"/>
    <s v="05CNCTORG"/>
    <s v="FRUTTA NATURAL ORANGE 1LTR X 10PCS"/>
    <n v="0"/>
    <n v="87"/>
    <n v="87"/>
    <n v="-60"/>
    <n v="369041.86"/>
    <n v="27678.14"/>
    <n v="4241.8599999999997"/>
    <x v="1"/>
    <x v="1"/>
    <x v="0"/>
    <x v="1"/>
    <x v="1"/>
    <x v="1"/>
    <x v="0"/>
    <x v="0"/>
    <x v="0"/>
  </r>
  <r>
    <x v="1"/>
    <x v="2"/>
    <n v="4112000243"/>
    <x v="12"/>
    <s v="05CNCTPNPL"/>
    <s v="FRUTTA NATURAL PINEAPPLE 1LTR X 10PCS"/>
    <n v="0"/>
    <n v="49"/>
    <n v="49"/>
    <n v="0"/>
    <n v="207851.16"/>
    <n v="15588.84"/>
    <n v="4241.8599999999997"/>
    <x v="1"/>
    <x v="1"/>
    <x v="0"/>
    <x v="1"/>
    <x v="18"/>
    <x v="18"/>
    <x v="0"/>
    <x v="0"/>
    <x v="0"/>
  </r>
  <r>
    <x v="1"/>
    <x v="2"/>
    <n v="4112000243"/>
    <x v="12"/>
    <s v="06MACCRNBRY"/>
    <s v="MACCAW DRINK CRANBERRY 1LTR X 10PCS"/>
    <n v="0"/>
    <n v="67"/>
    <n v="67"/>
    <n v="24"/>
    <n v="236837.21"/>
    <n v="17762.79"/>
    <n v="3534.88"/>
    <x v="1"/>
    <x v="1"/>
    <x v="0"/>
    <x v="1"/>
    <x v="3"/>
    <x v="3"/>
    <x v="1"/>
    <x v="0"/>
    <x v="0"/>
  </r>
  <r>
    <x v="1"/>
    <x v="2"/>
    <n v="4112000243"/>
    <x v="12"/>
    <s v="06MACORAGE"/>
    <s v="MACCAW DRINK ORANGE 1LTR X 10PCS"/>
    <n v="0"/>
    <n v="37"/>
    <n v="37"/>
    <n v="0"/>
    <n v="130790.7"/>
    <n v="9809.2999999999993"/>
    <n v="3534.88"/>
    <x v="1"/>
    <x v="1"/>
    <x v="0"/>
    <x v="1"/>
    <x v="19"/>
    <x v="19"/>
    <x v="1"/>
    <x v="0"/>
    <x v="0"/>
  </r>
  <r>
    <x v="1"/>
    <x v="2"/>
    <n v="4112000243"/>
    <x v="12"/>
    <s v="06MACPNPL"/>
    <s v="MACCAW DRINK PINEAPPLE 1LTR X 10PCS"/>
    <n v="5"/>
    <n v="30"/>
    <n v="25"/>
    <n v="35"/>
    <n v="88372.09"/>
    <n v="6627.91"/>
    <n v="3534.88"/>
    <x v="1"/>
    <x v="1"/>
    <x v="0"/>
    <x v="1"/>
    <x v="12"/>
    <x v="12"/>
    <x v="1"/>
    <x v="0"/>
    <x v="0"/>
  </r>
  <r>
    <x v="1"/>
    <x v="2"/>
    <n v="4112000243"/>
    <x v="12"/>
    <s v="07NPBBKT"/>
    <s v="FRUTTA PET BOTTLE BLACKCURRENT 500ML (12PCS)"/>
    <n v="0"/>
    <n v="35"/>
    <n v="35"/>
    <n v="777"/>
    <n v="40209.300000000003"/>
    <n v="3015.7"/>
    <n v="1148.8399999999999"/>
    <x v="1"/>
    <x v="1"/>
    <x v="0"/>
    <x v="1"/>
    <x v="5"/>
    <x v="5"/>
    <x v="0"/>
    <x v="0"/>
    <x v="1"/>
  </r>
  <r>
    <x v="1"/>
    <x v="2"/>
    <n v="4112000243"/>
    <x v="12"/>
    <s v="07NPBCTL"/>
    <s v="FRUTTA PET BOTTLE  COCKTAIL 500ML (12PCS)"/>
    <n v="0"/>
    <n v="20"/>
    <n v="20"/>
    <n v="747"/>
    <n v="22976.74"/>
    <n v="1723.26"/>
    <n v="1148.8399999999999"/>
    <x v="1"/>
    <x v="1"/>
    <x v="0"/>
    <x v="1"/>
    <x v="6"/>
    <x v="6"/>
    <x v="0"/>
    <x v="0"/>
    <x v="1"/>
  </r>
  <r>
    <x v="1"/>
    <x v="2"/>
    <n v="4112000243"/>
    <x v="12"/>
    <s v="07NPBORG"/>
    <s v="FRUTTA PET BOTTLE  ORANGE 500ML (12PCS)"/>
    <n v="0"/>
    <n v="30"/>
    <n v="30"/>
    <n v="985"/>
    <n v="34465.120000000003"/>
    <n v="2584.88"/>
    <n v="1148.8399999999999"/>
    <x v="1"/>
    <x v="1"/>
    <x v="0"/>
    <x v="1"/>
    <x v="7"/>
    <x v="7"/>
    <x v="0"/>
    <x v="0"/>
    <x v="1"/>
  </r>
  <r>
    <x v="1"/>
    <x v="2"/>
    <n v="4112000252"/>
    <x v="13"/>
    <s v="05CNCTCOCK"/>
    <s v="FRUTTA NATURAL COCKTAIL 1LTR X 10PCS"/>
    <n v="0"/>
    <n v="54"/>
    <n v="54"/>
    <n v="4"/>
    <n v="223256"/>
    <n v="16744.2"/>
    <n v="4134.37"/>
    <x v="1"/>
    <x v="1"/>
    <x v="0"/>
    <x v="1"/>
    <x v="14"/>
    <x v="14"/>
    <x v="0"/>
    <x v="0"/>
    <x v="0"/>
  </r>
  <r>
    <x v="1"/>
    <x v="2"/>
    <n v="4112000252"/>
    <x v="13"/>
    <s v="05CNCTORG"/>
    <s v="FRUTTA NATURAL ORANGE 1LTR X 10PCS"/>
    <n v="0"/>
    <n v="54"/>
    <n v="54"/>
    <n v="-60"/>
    <n v="223256"/>
    <n v="16744.2"/>
    <n v="4134.37"/>
    <x v="1"/>
    <x v="1"/>
    <x v="0"/>
    <x v="1"/>
    <x v="1"/>
    <x v="1"/>
    <x v="0"/>
    <x v="0"/>
    <x v="0"/>
  </r>
  <r>
    <x v="1"/>
    <x v="2"/>
    <n v="4112000252"/>
    <x v="13"/>
    <s v="05CNCTPNPL"/>
    <s v="FRUTTA NATURAL PINEAPPLE 1LTR X 10PCS"/>
    <n v="0"/>
    <n v="54"/>
    <n v="54"/>
    <n v="0"/>
    <n v="223256"/>
    <n v="16744.2"/>
    <n v="4134.37"/>
    <x v="1"/>
    <x v="1"/>
    <x v="0"/>
    <x v="1"/>
    <x v="18"/>
    <x v="18"/>
    <x v="0"/>
    <x v="0"/>
    <x v="0"/>
  </r>
  <r>
    <x v="1"/>
    <x v="2"/>
    <n v="4112000255"/>
    <x v="200"/>
    <s v="05CNCTAPPLE"/>
    <s v="FRUTTA NATURAL APPLE JUICE 1LTR X 10PCS"/>
    <n v="0"/>
    <n v="4"/>
    <n v="4"/>
    <n v="0"/>
    <n v="17860.48"/>
    <n v="1339.54"/>
    <n v="4465.12"/>
    <x v="1"/>
    <x v="1"/>
    <x v="0"/>
    <x v="1"/>
    <x v="0"/>
    <x v="0"/>
    <x v="0"/>
    <x v="0"/>
    <x v="0"/>
  </r>
  <r>
    <x v="1"/>
    <x v="2"/>
    <n v="4112000255"/>
    <x v="200"/>
    <s v="05CNCTCOCK"/>
    <s v="FRUTTA NATURAL COCKTAIL 1LTR X 10PCS"/>
    <n v="0"/>
    <n v="5"/>
    <n v="5"/>
    <n v="4"/>
    <n v="17860.48"/>
    <n v="1339.54"/>
    <n v="3572.1"/>
    <x v="1"/>
    <x v="1"/>
    <x v="0"/>
    <x v="1"/>
    <x v="14"/>
    <x v="14"/>
    <x v="0"/>
    <x v="0"/>
    <x v="0"/>
  </r>
  <r>
    <x v="1"/>
    <x v="2"/>
    <n v="4112000255"/>
    <x v="200"/>
    <s v="05CNCTORG"/>
    <s v="FRUTTA NATURAL ORANGE 1LTR X 10PCS"/>
    <n v="0"/>
    <n v="4"/>
    <n v="4"/>
    <n v="-60"/>
    <n v="17860.48"/>
    <n v="1339.54"/>
    <n v="4465.12"/>
    <x v="1"/>
    <x v="1"/>
    <x v="0"/>
    <x v="1"/>
    <x v="1"/>
    <x v="1"/>
    <x v="0"/>
    <x v="0"/>
    <x v="0"/>
  </r>
  <r>
    <x v="1"/>
    <x v="2"/>
    <n v="4112000255"/>
    <x v="200"/>
    <s v="05CNCTPNPL"/>
    <s v="FRUTTA NATURAL PINEAPPLE 1LTR X 10PCS"/>
    <n v="0"/>
    <n v="3"/>
    <n v="3"/>
    <n v="0"/>
    <n v="13395.36"/>
    <n v="1004.65"/>
    <n v="4465.12"/>
    <x v="1"/>
    <x v="1"/>
    <x v="0"/>
    <x v="1"/>
    <x v="18"/>
    <x v="18"/>
    <x v="0"/>
    <x v="0"/>
    <x v="0"/>
  </r>
  <r>
    <x v="1"/>
    <x v="2"/>
    <n v="4112000255"/>
    <x v="200"/>
    <s v="06MACCRNBRY"/>
    <s v="MACCAW DRINK CRANBERRY 1LTR X 10PCS"/>
    <n v="0"/>
    <n v="4"/>
    <n v="4"/>
    <n v="24"/>
    <n v="14883.72"/>
    <n v="1116.28"/>
    <n v="3720.93"/>
    <x v="1"/>
    <x v="1"/>
    <x v="0"/>
    <x v="1"/>
    <x v="3"/>
    <x v="3"/>
    <x v="1"/>
    <x v="0"/>
    <x v="0"/>
  </r>
  <r>
    <x v="1"/>
    <x v="2"/>
    <n v="4112000255"/>
    <x v="200"/>
    <s v="06MACORAGE"/>
    <s v="MACCAW DRINK ORANGE 1LTR X 10PCS"/>
    <n v="0"/>
    <n v="4"/>
    <n v="4"/>
    <n v="0"/>
    <n v="14883.72"/>
    <n v="1116.28"/>
    <n v="3720.93"/>
    <x v="1"/>
    <x v="1"/>
    <x v="0"/>
    <x v="1"/>
    <x v="19"/>
    <x v="19"/>
    <x v="1"/>
    <x v="0"/>
    <x v="0"/>
  </r>
  <r>
    <x v="1"/>
    <x v="2"/>
    <n v="4112000265"/>
    <x v="14"/>
    <s v="03CSAPPLE"/>
    <s v="CALIFORNIA SUN APPLE X 40PCS"/>
    <n v="0"/>
    <n v="4"/>
    <n v="4"/>
    <n v="155"/>
    <n v="10046.52"/>
    <n v="753.49"/>
    <n v="2511.63"/>
    <x v="1"/>
    <x v="1"/>
    <x v="0"/>
    <x v="1"/>
    <x v="15"/>
    <x v="15"/>
    <x v="2"/>
    <x v="0"/>
    <x v="2"/>
  </r>
  <r>
    <x v="1"/>
    <x v="2"/>
    <n v="4112000265"/>
    <x v="14"/>
    <s v="03CSCOCK"/>
    <s v="CALIFORNIA SUN COCKTAIL X 40PCS"/>
    <n v="0"/>
    <n v="4"/>
    <n v="4"/>
    <n v="283"/>
    <n v="10046.52"/>
    <n v="753.49"/>
    <n v="2511.63"/>
    <x v="1"/>
    <x v="1"/>
    <x v="0"/>
    <x v="1"/>
    <x v="8"/>
    <x v="8"/>
    <x v="2"/>
    <x v="0"/>
    <x v="2"/>
  </r>
  <r>
    <x v="1"/>
    <x v="2"/>
    <n v="4112000265"/>
    <x v="14"/>
    <s v="03CSMNG"/>
    <s v="CALIFORNIA SUN MANGO X 40PCS"/>
    <n v="0"/>
    <n v="4"/>
    <n v="4"/>
    <n v="214"/>
    <n v="10046.52"/>
    <n v="753.49"/>
    <n v="2511.63"/>
    <x v="1"/>
    <x v="1"/>
    <x v="0"/>
    <x v="1"/>
    <x v="9"/>
    <x v="9"/>
    <x v="2"/>
    <x v="0"/>
    <x v="2"/>
  </r>
  <r>
    <x v="1"/>
    <x v="2"/>
    <n v="4112000265"/>
    <x v="14"/>
    <s v="03CSORG"/>
    <s v="CALIFORNIA SUN ORANGE X 40PCS"/>
    <n v="0"/>
    <n v="4"/>
    <n v="4"/>
    <n v="35"/>
    <n v="10046.52"/>
    <n v="753.49"/>
    <n v="2511.63"/>
    <x v="1"/>
    <x v="1"/>
    <x v="0"/>
    <x v="1"/>
    <x v="10"/>
    <x v="10"/>
    <x v="2"/>
    <x v="0"/>
    <x v="2"/>
  </r>
  <r>
    <x v="1"/>
    <x v="2"/>
    <n v="4112000265"/>
    <x v="14"/>
    <s v="03CSPNPL"/>
    <s v="CALIFORNIA SUN  PINEAPPLE X 40PCS"/>
    <n v="0"/>
    <n v="4"/>
    <n v="4"/>
    <n v="1"/>
    <n v="10046.52"/>
    <n v="753.49"/>
    <n v="2511.63"/>
    <x v="1"/>
    <x v="1"/>
    <x v="0"/>
    <x v="1"/>
    <x v="11"/>
    <x v="11"/>
    <x v="2"/>
    <x v="0"/>
    <x v="2"/>
  </r>
  <r>
    <x v="1"/>
    <x v="2"/>
    <n v="4112000265"/>
    <x v="14"/>
    <s v="03CSSBRY"/>
    <s v="CALIFORNIA SUN STRAWBERRY X 40PCS"/>
    <n v="0"/>
    <n v="4"/>
    <n v="4"/>
    <n v="244"/>
    <n v="10046.52"/>
    <n v="753.49"/>
    <n v="2511.63"/>
    <x v="1"/>
    <x v="1"/>
    <x v="0"/>
    <x v="1"/>
    <x v="16"/>
    <x v="16"/>
    <x v="2"/>
    <x v="0"/>
    <x v="2"/>
  </r>
  <r>
    <x v="1"/>
    <x v="2"/>
    <n v="4112000265"/>
    <x v="14"/>
    <s v="05CNCTAPPLE"/>
    <s v="FRUTTA NATURAL APPLE JUICE 1LTR X 10PCS"/>
    <n v="0"/>
    <n v="10"/>
    <n v="10"/>
    <n v="0"/>
    <n v="44651.199999999997"/>
    <n v="3348.84"/>
    <n v="4465.12"/>
    <x v="1"/>
    <x v="1"/>
    <x v="0"/>
    <x v="1"/>
    <x v="0"/>
    <x v="0"/>
    <x v="0"/>
    <x v="0"/>
    <x v="0"/>
  </r>
  <r>
    <x v="1"/>
    <x v="2"/>
    <n v="4112000265"/>
    <x v="14"/>
    <s v="05CNCTCOCK"/>
    <s v="FRUTTA NATURAL COCKTAIL 1LTR X 10PCS"/>
    <n v="0"/>
    <n v="13"/>
    <n v="13"/>
    <n v="4"/>
    <n v="44651.199999999997"/>
    <n v="3348.84"/>
    <n v="3434.71"/>
    <x v="1"/>
    <x v="1"/>
    <x v="0"/>
    <x v="1"/>
    <x v="14"/>
    <x v="14"/>
    <x v="0"/>
    <x v="0"/>
    <x v="0"/>
  </r>
  <r>
    <x v="1"/>
    <x v="2"/>
    <n v="4112000265"/>
    <x v="14"/>
    <s v="05CNCTORG"/>
    <s v="FRUTTA NATURAL ORANGE 1LTR X 10PCS"/>
    <n v="0"/>
    <n v="10"/>
    <n v="10"/>
    <n v="-60"/>
    <n v="44651.199999999997"/>
    <n v="3348.84"/>
    <n v="4465.12"/>
    <x v="1"/>
    <x v="1"/>
    <x v="0"/>
    <x v="1"/>
    <x v="1"/>
    <x v="1"/>
    <x v="0"/>
    <x v="0"/>
    <x v="0"/>
  </r>
  <r>
    <x v="1"/>
    <x v="2"/>
    <n v="4112000265"/>
    <x v="14"/>
    <s v="05CNCTPNPL"/>
    <s v="FRUTTA NATURAL PINEAPPLE 1LTR X 10PCS"/>
    <n v="0"/>
    <n v="10"/>
    <n v="10"/>
    <n v="0"/>
    <n v="44651.199999999997"/>
    <n v="3348.84"/>
    <n v="4465.12"/>
    <x v="1"/>
    <x v="1"/>
    <x v="0"/>
    <x v="1"/>
    <x v="18"/>
    <x v="18"/>
    <x v="0"/>
    <x v="0"/>
    <x v="0"/>
  </r>
  <r>
    <x v="1"/>
    <x v="2"/>
    <n v="4112000265"/>
    <x v="14"/>
    <s v="06MACCRNBRY"/>
    <s v="MACCAW DRINK CRANBERRY 1LTR X 10PCS"/>
    <n v="0"/>
    <n v="8"/>
    <n v="8"/>
    <n v="24"/>
    <n v="29767.439999999999"/>
    <n v="2232.56"/>
    <n v="3720.93"/>
    <x v="1"/>
    <x v="1"/>
    <x v="0"/>
    <x v="1"/>
    <x v="3"/>
    <x v="3"/>
    <x v="1"/>
    <x v="0"/>
    <x v="0"/>
  </r>
  <r>
    <x v="1"/>
    <x v="2"/>
    <n v="4112000265"/>
    <x v="14"/>
    <s v="06MACORAGE"/>
    <s v="MACCAW DRINK ORANGE 1LTR X 10PCS"/>
    <n v="0"/>
    <n v="9"/>
    <n v="9"/>
    <n v="0"/>
    <n v="29767.439999999999"/>
    <n v="2232.56"/>
    <n v="3307.49"/>
    <x v="1"/>
    <x v="1"/>
    <x v="0"/>
    <x v="1"/>
    <x v="19"/>
    <x v="19"/>
    <x v="1"/>
    <x v="0"/>
    <x v="0"/>
  </r>
  <r>
    <x v="1"/>
    <x v="2"/>
    <n v="4112000265"/>
    <x v="14"/>
    <s v="06MACPNPL"/>
    <s v="MACCAW DRINK PINEAPPLE 1LTR X 10PCS"/>
    <n v="0"/>
    <n v="8"/>
    <n v="8"/>
    <n v="35"/>
    <n v="29767.439999999999"/>
    <n v="2232.56"/>
    <n v="3720.93"/>
    <x v="1"/>
    <x v="1"/>
    <x v="0"/>
    <x v="1"/>
    <x v="12"/>
    <x v="12"/>
    <x v="1"/>
    <x v="0"/>
    <x v="0"/>
  </r>
  <r>
    <x v="1"/>
    <x v="2"/>
    <n v="4112000265"/>
    <x v="14"/>
    <s v="07NPBBKT"/>
    <s v="FRUTTA PET BOTTLE BLACKCURRENT 500ML (12PCS)"/>
    <n v="0"/>
    <n v="4"/>
    <n v="4"/>
    <n v="777"/>
    <n v="3348.84"/>
    <n v="251.16"/>
    <n v="837.21"/>
    <x v="1"/>
    <x v="1"/>
    <x v="0"/>
    <x v="1"/>
    <x v="5"/>
    <x v="5"/>
    <x v="0"/>
    <x v="0"/>
    <x v="1"/>
  </r>
  <r>
    <x v="1"/>
    <x v="2"/>
    <n v="4112000265"/>
    <x v="14"/>
    <s v="07NPBCTL"/>
    <s v="FRUTTA PET BOTTLE  COCKTAIL 500ML (12PCS)"/>
    <n v="0"/>
    <n v="3"/>
    <n v="3"/>
    <n v="747"/>
    <n v="3348.84"/>
    <n v="251.16"/>
    <n v="1116.28"/>
    <x v="1"/>
    <x v="1"/>
    <x v="0"/>
    <x v="1"/>
    <x v="6"/>
    <x v="6"/>
    <x v="0"/>
    <x v="0"/>
    <x v="1"/>
  </r>
  <r>
    <x v="1"/>
    <x v="2"/>
    <n v="4112000265"/>
    <x v="14"/>
    <s v="07NPBORG"/>
    <s v="FRUTTA PET BOTTLE  ORANGE 500ML (12PCS)"/>
    <n v="0"/>
    <n v="3"/>
    <n v="3"/>
    <n v="985"/>
    <n v="3348.84"/>
    <n v="251.16"/>
    <n v="1116.28"/>
    <x v="1"/>
    <x v="1"/>
    <x v="0"/>
    <x v="1"/>
    <x v="7"/>
    <x v="7"/>
    <x v="0"/>
    <x v="0"/>
    <x v="1"/>
  </r>
  <r>
    <x v="1"/>
    <x v="2"/>
    <n v="4112000265"/>
    <x v="14"/>
    <s v="07NPBPPL"/>
    <s v="FRUTTA PET BOTTLE PINEAPPLE 500ML (12PCS)"/>
    <n v="0"/>
    <n v="3"/>
    <n v="3"/>
    <n v="1572"/>
    <n v="3348.84"/>
    <n v="251.16"/>
    <n v="1116.28"/>
    <x v="1"/>
    <x v="1"/>
    <x v="0"/>
    <x v="1"/>
    <x v="13"/>
    <x v="13"/>
    <x v="0"/>
    <x v="0"/>
    <x v="1"/>
  </r>
  <r>
    <x v="1"/>
    <x v="2"/>
    <n v="4112000271"/>
    <x v="15"/>
    <s v="03CSAPPLE"/>
    <s v="CALIFORNIA SUN APPLE X 40PCS"/>
    <n v="1"/>
    <n v="198"/>
    <n v="197"/>
    <n v="155"/>
    <n v="517056.05"/>
    <n v="38779.199999999997"/>
    <n v="2624.65"/>
    <x v="1"/>
    <x v="1"/>
    <x v="0"/>
    <x v="1"/>
    <x v="15"/>
    <x v="15"/>
    <x v="2"/>
    <x v="0"/>
    <x v="2"/>
  </r>
  <r>
    <x v="1"/>
    <x v="2"/>
    <n v="4112000271"/>
    <x v="15"/>
    <s v="03CSCOCK"/>
    <s v="CALIFORNIA SUN COCKTAIL X 40PCS"/>
    <n v="7"/>
    <n v="171"/>
    <n v="164"/>
    <n v="283"/>
    <n v="430442.6"/>
    <n v="32283.200000000001"/>
    <n v="2624.65"/>
    <x v="1"/>
    <x v="1"/>
    <x v="0"/>
    <x v="1"/>
    <x v="8"/>
    <x v="8"/>
    <x v="2"/>
    <x v="0"/>
    <x v="2"/>
  </r>
  <r>
    <x v="1"/>
    <x v="2"/>
    <n v="4112000271"/>
    <x v="15"/>
    <s v="03CSMNG"/>
    <s v="CALIFORNIA SUN MANGO X 40PCS"/>
    <n v="3"/>
    <n v="133"/>
    <n v="130"/>
    <n v="214"/>
    <n v="338944.1"/>
    <n v="25420.81"/>
    <n v="2607.2600000000002"/>
    <x v="1"/>
    <x v="1"/>
    <x v="0"/>
    <x v="1"/>
    <x v="9"/>
    <x v="9"/>
    <x v="2"/>
    <x v="0"/>
    <x v="2"/>
  </r>
  <r>
    <x v="1"/>
    <x v="2"/>
    <n v="4112000271"/>
    <x v="15"/>
    <s v="03CSORG"/>
    <s v="CALIFORNIA SUN ORANGE X 40PCS"/>
    <n v="2"/>
    <n v="125"/>
    <n v="123"/>
    <n v="35"/>
    <n v="322831.95"/>
    <n v="24212.400000000001"/>
    <n v="2624.65"/>
    <x v="1"/>
    <x v="1"/>
    <x v="0"/>
    <x v="1"/>
    <x v="10"/>
    <x v="10"/>
    <x v="2"/>
    <x v="0"/>
    <x v="2"/>
  </r>
  <r>
    <x v="1"/>
    <x v="2"/>
    <n v="4112000271"/>
    <x v="15"/>
    <s v="03CSPNPL"/>
    <s v="CALIFORNIA SUN  PINEAPPLE X 40PCS"/>
    <n v="4"/>
    <n v="131"/>
    <n v="127"/>
    <n v="1"/>
    <n v="333330.55"/>
    <n v="24999.79"/>
    <n v="2624.65"/>
    <x v="1"/>
    <x v="1"/>
    <x v="0"/>
    <x v="1"/>
    <x v="11"/>
    <x v="11"/>
    <x v="2"/>
    <x v="0"/>
    <x v="2"/>
  </r>
  <r>
    <x v="1"/>
    <x v="2"/>
    <n v="4112000271"/>
    <x v="15"/>
    <s v="03CSSBRY"/>
    <s v="CALIFORNIA SUN STRAWBERRY X 40PCS"/>
    <n v="1"/>
    <n v="140"/>
    <n v="139"/>
    <n v="244"/>
    <n v="364826.35"/>
    <n v="27361.98"/>
    <n v="2624.65"/>
    <x v="1"/>
    <x v="1"/>
    <x v="0"/>
    <x v="1"/>
    <x v="16"/>
    <x v="16"/>
    <x v="2"/>
    <x v="0"/>
    <x v="2"/>
  </r>
  <r>
    <x v="1"/>
    <x v="2"/>
    <n v="4112000271"/>
    <x v="15"/>
    <s v="05CNCTAPPLE"/>
    <s v="FRUTTA NATURAL APPLE JUICE 1LTR X 10PCS"/>
    <n v="25"/>
    <n v="287"/>
    <n v="262"/>
    <n v="0"/>
    <n v="1090513.76"/>
    <n v="81788.53"/>
    <n v="4162.2700000000004"/>
    <x v="1"/>
    <x v="1"/>
    <x v="0"/>
    <x v="1"/>
    <x v="0"/>
    <x v="0"/>
    <x v="0"/>
    <x v="0"/>
    <x v="0"/>
  </r>
  <r>
    <x v="1"/>
    <x v="2"/>
    <n v="4112000271"/>
    <x v="15"/>
    <s v="05CNCTCOCK"/>
    <s v="FRUTTA NATURAL COCKTAIL 1LTR X 10PCS"/>
    <n v="0"/>
    <n v="329"/>
    <n v="329"/>
    <n v="4"/>
    <n v="1355908.46"/>
    <n v="101693.13"/>
    <n v="4121.3"/>
    <x v="1"/>
    <x v="1"/>
    <x v="0"/>
    <x v="1"/>
    <x v="14"/>
    <x v="14"/>
    <x v="0"/>
    <x v="0"/>
    <x v="0"/>
  </r>
  <r>
    <x v="1"/>
    <x v="2"/>
    <n v="4112000271"/>
    <x v="15"/>
    <s v="05CNCTORG"/>
    <s v="FRUTTA NATURAL ORANGE 1LTR X 10PCS"/>
    <n v="6"/>
    <n v="193"/>
    <n v="187"/>
    <n v="-60"/>
    <n v="773259.34"/>
    <n v="57994.45"/>
    <n v="4135.08"/>
    <x v="1"/>
    <x v="1"/>
    <x v="0"/>
    <x v="1"/>
    <x v="1"/>
    <x v="1"/>
    <x v="0"/>
    <x v="0"/>
    <x v="0"/>
  </r>
  <r>
    <x v="1"/>
    <x v="2"/>
    <n v="4112000271"/>
    <x v="15"/>
    <s v="05CNCTPNPL"/>
    <s v="FRUTTA NATURAL PINEAPPLE 1LTR X 10PCS"/>
    <n v="0"/>
    <n v="333"/>
    <n v="333"/>
    <n v="0"/>
    <n v="1372393.67"/>
    <n v="102929.52"/>
    <n v="4121.3"/>
    <x v="1"/>
    <x v="1"/>
    <x v="0"/>
    <x v="1"/>
    <x v="18"/>
    <x v="18"/>
    <x v="0"/>
    <x v="0"/>
    <x v="0"/>
  </r>
  <r>
    <x v="1"/>
    <x v="2"/>
    <n v="4112000271"/>
    <x v="15"/>
    <s v="06MACCRNBRY"/>
    <s v="MACCAW DRINK CRANBERRY 1LTR X 10PCS"/>
    <n v="1"/>
    <n v="455"/>
    <n v="454"/>
    <n v="24"/>
    <n v="1548920.91"/>
    <n v="116169.07"/>
    <n v="3411.72"/>
    <x v="1"/>
    <x v="1"/>
    <x v="0"/>
    <x v="1"/>
    <x v="3"/>
    <x v="3"/>
    <x v="1"/>
    <x v="0"/>
    <x v="0"/>
  </r>
  <r>
    <x v="1"/>
    <x v="2"/>
    <n v="4112000271"/>
    <x v="15"/>
    <s v="06MACORAGE"/>
    <s v="MACCAW DRINK ORANGE 1LTR X 10PCS"/>
    <n v="1"/>
    <n v="109"/>
    <n v="108"/>
    <n v="0"/>
    <n v="368465.76"/>
    <n v="27634.93"/>
    <n v="3411.72"/>
    <x v="1"/>
    <x v="1"/>
    <x v="0"/>
    <x v="1"/>
    <x v="19"/>
    <x v="19"/>
    <x v="1"/>
    <x v="0"/>
    <x v="0"/>
  </r>
  <r>
    <x v="1"/>
    <x v="2"/>
    <n v="4112000271"/>
    <x v="15"/>
    <s v="06MACPNPL"/>
    <s v="MACCAW DRINK PINEAPPLE 1LTR X 10PCS"/>
    <n v="0"/>
    <n v="27"/>
    <n v="27"/>
    <n v="35"/>
    <n v="92116.44"/>
    <n v="6908.73"/>
    <n v="3411.72"/>
    <x v="1"/>
    <x v="1"/>
    <x v="0"/>
    <x v="1"/>
    <x v="12"/>
    <x v="12"/>
    <x v="1"/>
    <x v="0"/>
    <x v="0"/>
  </r>
  <r>
    <x v="1"/>
    <x v="2"/>
    <n v="4112000271"/>
    <x v="15"/>
    <s v="07NPBBKT"/>
    <s v="FRUTTA PET BOTTLE BLACKCURRENT 500ML (12PCS)"/>
    <n v="0"/>
    <n v="47"/>
    <n v="47"/>
    <n v="777"/>
    <n v="55018.42"/>
    <n v="4126.38"/>
    <n v="1170.5999999999999"/>
    <x v="1"/>
    <x v="1"/>
    <x v="0"/>
    <x v="1"/>
    <x v="5"/>
    <x v="5"/>
    <x v="0"/>
    <x v="0"/>
    <x v="1"/>
  </r>
  <r>
    <x v="1"/>
    <x v="2"/>
    <n v="4112000271"/>
    <x v="15"/>
    <s v="07NPBCTL"/>
    <s v="FRUTTA PET BOTTLE  COCKTAIL 500ML (12PCS)"/>
    <n v="0"/>
    <n v="13"/>
    <n v="13"/>
    <n v="747"/>
    <n v="15217.86"/>
    <n v="1141.3399999999999"/>
    <n v="1170.5999999999999"/>
    <x v="1"/>
    <x v="1"/>
    <x v="0"/>
    <x v="1"/>
    <x v="6"/>
    <x v="6"/>
    <x v="0"/>
    <x v="0"/>
    <x v="1"/>
  </r>
  <r>
    <x v="1"/>
    <x v="2"/>
    <n v="4112000271"/>
    <x v="15"/>
    <s v="07NPBORG"/>
    <s v="FRUTTA PET BOTTLE  ORANGE 500ML (12PCS)"/>
    <n v="0"/>
    <n v="220"/>
    <n v="220"/>
    <n v="985"/>
    <n v="257533.45"/>
    <n v="19315.009999999998"/>
    <n v="1170.6099999999999"/>
    <x v="1"/>
    <x v="1"/>
    <x v="0"/>
    <x v="1"/>
    <x v="7"/>
    <x v="7"/>
    <x v="0"/>
    <x v="0"/>
    <x v="1"/>
  </r>
  <r>
    <x v="1"/>
    <x v="2"/>
    <n v="4112000271"/>
    <x v="15"/>
    <s v="07NPBPPL"/>
    <s v="FRUTTA PET BOTTLE PINEAPPLE 500ML (12PCS)"/>
    <n v="0"/>
    <n v="168"/>
    <n v="168"/>
    <n v="1572"/>
    <n v="196661.59"/>
    <n v="14749.62"/>
    <n v="1170.5999999999999"/>
    <x v="1"/>
    <x v="1"/>
    <x v="0"/>
    <x v="1"/>
    <x v="13"/>
    <x v="13"/>
    <x v="0"/>
    <x v="0"/>
    <x v="1"/>
  </r>
  <r>
    <x v="1"/>
    <x v="2"/>
    <n v="4112000273"/>
    <x v="16"/>
    <s v="05CNCTAPPLE"/>
    <s v="FRUTTA NATURAL APPLE JUICE 1LTR X 10PCS"/>
    <n v="4"/>
    <n v="277"/>
    <n v="273"/>
    <n v="0"/>
    <n v="1218977.76"/>
    <n v="91423.33"/>
    <n v="4465.12"/>
    <x v="1"/>
    <x v="1"/>
    <x v="0"/>
    <x v="1"/>
    <x v="0"/>
    <x v="0"/>
    <x v="0"/>
    <x v="0"/>
    <x v="0"/>
  </r>
  <r>
    <x v="1"/>
    <x v="2"/>
    <n v="4112000273"/>
    <x v="16"/>
    <s v="05CNCTCOCK"/>
    <s v="FRUTTA NATURAL COCKTAIL 1LTR X 10PCS"/>
    <n v="14"/>
    <n v="263"/>
    <n v="249"/>
    <n v="4"/>
    <n v="1111814.8799999999"/>
    <n v="83386.12"/>
    <n v="4465.12"/>
    <x v="1"/>
    <x v="1"/>
    <x v="0"/>
    <x v="1"/>
    <x v="14"/>
    <x v="14"/>
    <x v="0"/>
    <x v="0"/>
    <x v="0"/>
  </r>
  <r>
    <x v="1"/>
    <x v="2"/>
    <n v="4112000273"/>
    <x v="16"/>
    <s v="05CNCTORG"/>
    <s v="FRUTTA NATURAL ORANGE 1LTR X 10PCS"/>
    <n v="0"/>
    <n v="400"/>
    <n v="400"/>
    <n v="-60"/>
    <n v="1786048"/>
    <n v="133953.60000000001"/>
    <n v="4465.12"/>
    <x v="1"/>
    <x v="1"/>
    <x v="0"/>
    <x v="1"/>
    <x v="1"/>
    <x v="1"/>
    <x v="0"/>
    <x v="0"/>
    <x v="0"/>
  </r>
  <r>
    <x v="1"/>
    <x v="2"/>
    <n v="4112000273"/>
    <x v="16"/>
    <s v="05CNCTPNPL"/>
    <s v="FRUTTA NATURAL PINEAPPLE 1LTR X 10PCS"/>
    <n v="2"/>
    <n v="400"/>
    <n v="398"/>
    <n v="0"/>
    <n v="1777117.76"/>
    <n v="133283.82999999999"/>
    <n v="4465.12"/>
    <x v="1"/>
    <x v="1"/>
    <x v="0"/>
    <x v="1"/>
    <x v="18"/>
    <x v="18"/>
    <x v="0"/>
    <x v="0"/>
    <x v="0"/>
  </r>
  <r>
    <x v="1"/>
    <x v="2"/>
    <n v="4112000273"/>
    <x v="16"/>
    <s v="06MACCRNBRY"/>
    <s v="MACCAW DRINK CRANBERRY 1LTR X 10PCS"/>
    <n v="0"/>
    <n v="80"/>
    <n v="80"/>
    <n v="24"/>
    <n v="297674.42"/>
    <n v="22325.58"/>
    <n v="3720.93"/>
    <x v="1"/>
    <x v="1"/>
    <x v="0"/>
    <x v="1"/>
    <x v="3"/>
    <x v="3"/>
    <x v="1"/>
    <x v="0"/>
    <x v="0"/>
  </r>
  <r>
    <x v="1"/>
    <x v="2"/>
    <n v="4112000273"/>
    <x v="16"/>
    <s v="06MACORAGE"/>
    <s v="MACCAW DRINK ORANGE 1LTR X 10PCS"/>
    <n v="1"/>
    <n v="0"/>
    <n v="-1"/>
    <n v="0"/>
    <n v="-3720.93"/>
    <n v="-279.07"/>
    <n v="3720.93"/>
    <x v="1"/>
    <x v="1"/>
    <x v="0"/>
    <x v="1"/>
    <x v="19"/>
    <x v="19"/>
    <x v="1"/>
    <x v="0"/>
    <x v="0"/>
  </r>
  <r>
    <x v="1"/>
    <x v="2"/>
    <n v="4112000279"/>
    <x v="18"/>
    <s v="03CSAPPLE"/>
    <s v="CALIFORNIA SUN APPLE X 40PCS"/>
    <n v="0"/>
    <n v="16"/>
    <n v="16"/>
    <n v="155"/>
    <n v="40186.080000000002"/>
    <n v="3013.96"/>
    <n v="2511.63"/>
    <x v="1"/>
    <x v="1"/>
    <x v="0"/>
    <x v="1"/>
    <x v="15"/>
    <x v="15"/>
    <x v="2"/>
    <x v="0"/>
    <x v="2"/>
  </r>
  <r>
    <x v="1"/>
    <x v="2"/>
    <n v="4112000279"/>
    <x v="18"/>
    <s v="03CSCOCK"/>
    <s v="CALIFORNIA SUN COCKTAIL X 40PCS"/>
    <n v="0"/>
    <n v="3"/>
    <n v="3"/>
    <n v="283"/>
    <n v="7534.89"/>
    <n v="565.12"/>
    <n v="2511.63"/>
    <x v="1"/>
    <x v="1"/>
    <x v="0"/>
    <x v="1"/>
    <x v="8"/>
    <x v="8"/>
    <x v="2"/>
    <x v="0"/>
    <x v="2"/>
  </r>
  <r>
    <x v="1"/>
    <x v="2"/>
    <n v="4112000279"/>
    <x v="18"/>
    <s v="03CSORG"/>
    <s v="CALIFORNIA SUN ORANGE X 40PCS"/>
    <n v="0"/>
    <n v="5"/>
    <n v="5"/>
    <n v="35"/>
    <n v="12558.15"/>
    <n v="941.86"/>
    <n v="2511.63"/>
    <x v="1"/>
    <x v="1"/>
    <x v="0"/>
    <x v="1"/>
    <x v="10"/>
    <x v="10"/>
    <x v="2"/>
    <x v="0"/>
    <x v="2"/>
  </r>
  <r>
    <x v="1"/>
    <x v="2"/>
    <n v="4112000279"/>
    <x v="18"/>
    <s v="03CSPNPL"/>
    <s v="CALIFORNIA SUN  PINEAPPLE X 40PCS"/>
    <n v="0"/>
    <n v="11"/>
    <n v="11"/>
    <n v="1"/>
    <n v="27627.93"/>
    <n v="2072.09"/>
    <n v="2511.63"/>
    <x v="1"/>
    <x v="1"/>
    <x v="0"/>
    <x v="1"/>
    <x v="11"/>
    <x v="11"/>
    <x v="2"/>
    <x v="0"/>
    <x v="2"/>
  </r>
  <r>
    <x v="1"/>
    <x v="2"/>
    <n v="4112000279"/>
    <x v="18"/>
    <s v="03CSSBRY"/>
    <s v="CALIFORNIA SUN STRAWBERRY X 40PCS"/>
    <n v="0"/>
    <n v="3"/>
    <n v="3"/>
    <n v="244"/>
    <n v="7534.89"/>
    <n v="565.12"/>
    <n v="2511.63"/>
    <x v="1"/>
    <x v="1"/>
    <x v="0"/>
    <x v="1"/>
    <x v="16"/>
    <x v="16"/>
    <x v="2"/>
    <x v="0"/>
    <x v="2"/>
  </r>
  <r>
    <x v="1"/>
    <x v="2"/>
    <n v="4112000279"/>
    <x v="18"/>
    <s v="05CNCTAPPLE"/>
    <s v="FRUTTA NATURAL APPLE JUICE 1LTR X 10PCS"/>
    <n v="0"/>
    <n v="43"/>
    <n v="43"/>
    <n v="0"/>
    <n v="178604.79999999999"/>
    <n v="13395.36"/>
    <n v="4153.6000000000004"/>
    <x v="1"/>
    <x v="1"/>
    <x v="0"/>
    <x v="1"/>
    <x v="0"/>
    <x v="0"/>
    <x v="0"/>
    <x v="0"/>
    <x v="0"/>
  </r>
  <r>
    <x v="1"/>
    <x v="2"/>
    <n v="4112000279"/>
    <x v="18"/>
    <s v="05CNCTCOCK"/>
    <s v="FRUTTA NATURAL COCKTAIL 1LTR X 10PCS"/>
    <n v="0"/>
    <n v="45"/>
    <n v="45"/>
    <n v="4"/>
    <n v="178604.79999999999"/>
    <n v="13395.36"/>
    <n v="3969"/>
    <x v="1"/>
    <x v="1"/>
    <x v="0"/>
    <x v="1"/>
    <x v="14"/>
    <x v="14"/>
    <x v="0"/>
    <x v="0"/>
    <x v="0"/>
  </r>
  <r>
    <x v="1"/>
    <x v="2"/>
    <n v="4112000279"/>
    <x v="18"/>
    <s v="05CNCTORG"/>
    <s v="FRUTTA NATURAL ORANGE 1LTR X 10PCS"/>
    <n v="0"/>
    <n v="41"/>
    <n v="41"/>
    <n v="-60"/>
    <n v="183069.92"/>
    <n v="13730.24"/>
    <n v="4465.12"/>
    <x v="1"/>
    <x v="1"/>
    <x v="0"/>
    <x v="1"/>
    <x v="1"/>
    <x v="1"/>
    <x v="0"/>
    <x v="0"/>
    <x v="0"/>
  </r>
  <r>
    <x v="1"/>
    <x v="2"/>
    <n v="4112000279"/>
    <x v="18"/>
    <s v="05CNCTPNPL"/>
    <s v="FRUTTA NATURAL PINEAPPLE 1LTR X 10PCS"/>
    <n v="0"/>
    <n v="10"/>
    <n v="10"/>
    <n v="0"/>
    <n v="44651.199999999997"/>
    <n v="3348.84"/>
    <n v="4465.12"/>
    <x v="1"/>
    <x v="1"/>
    <x v="0"/>
    <x v="1"/>
    <x v="18"/>
    <x v="18"/>
    <x v="0"/>
    <x v="0"/>
    <x v="0"/>
  </r>
  <r>
    <x v="1"/>
    <x v="2"/>
    <n v="4112000279"/>
    <x v="18"/>
    <s v="06MACCRNBRY"/>
    <s v="MACCAW DRINK CRANBERRY 1LTR X 10PCS"/>
    <n v="0"/>
    <n v="11"/>
    <n v="11"/>
    <n v="24"/>
    <n v="37209.300000000003"/>
    <n v="2790.7"/>
    <n v="3382.66"/>
    <x v="1"/>
    <x v="1"/>
    <x v="0"/>
    <x v="1"/>
    <x v="3"/>
    <x v="3"/>
    <x v="1"/>
    <x v="0"/>
    <x v="0"/>
  </r>
  <r>
    <x v="1"/>
    <x v="2"/>
    <n v="4112000279"/>
    <x v="18"/>
    <s v="06MACORAGE"/>
    <s v="MACCAW DRINK ORANGE 1LTR X 10PCS"/>
    <n v="0"/>
    <n v="15"/>
    <n v="15"/>
    <n v="0"/>
    <n v="55813.95"/>
    <n v="4186.05"/>
    <n v="3720.93"/>
    <x v="1"/>
    <x v="1"/>
    <x v="0"/>
    <x v="1"/>
    <x v="19"/>
    <x v="19"/>
    <x v="1"/>
    <x v="0"/>
    <x v="0"/>
  </r>
  <r>
    <x v="1"/>
    <x v="2"/>
    <n v="4112000279"/>
    <x v="18"/>
    <s v="06MACPNPL"/>
    <s v="MACCAW DRINK PINEAPPLE 1LTR X 10PCS"/>
    <n v="0"/>
    <n v="5"/>
    <n v="5"/>
    <n v="35"/>
    <n v="18604.650000000001"/>
    <n v="1395.35"/>
    <n v="3720.93"/>
    <x v="1"/>
    <x v="1"/>
    <x v="0"/>
    <x v="1"/>
    <x v="12"/>
    <x v="12"/>
    <x v="1"/>
    <x v="0"/>
    <x v="0"/>
  </r>
  <r>
    <x v="1"/>
    <x v="2"/>
    <n v="4112000279"/>
    <x v="18"/>
    <s v="07NPBBKT"/>
    <s v="FRUTTA PET BOTTLE BLACKCURRENT 500ML (12PCS)"/>
    <n v="0"/>
    <n v="22"/>
    <n v="22"/>
    <n v="777"/>
    <n v="21209.3"/>
    <n v="1590.7"/>
    <n v="964.06"/>
    <x v="1"/>
    <x v="1"/>
    <x v="0"/>
    <x v="1"/>
    <x v="5"/>
    <x v="5"/>
    <x v="0"/>
    <x v="0"/>
    <x v="1"/>
  </r>
  <r>
    <x v="1"/>
    <x v="2"/>
    <n v="4112000279"/>
    <x v="18"/>
    <s v="07NPBCTL"/>
    <s v="FRUTTA PET BOTTLE  COCKTAIL 500ML (12PCS)"/>
    <n v="0"/>
    <n v="11"/>
    <n v="11"/>
    <n v="747"/>
    <n v="12279.07"/>
    <n v="920.93"/>
    <n v="1116.28"/>
    <x v="1"/>
    <x v="1"/>
    <x v="0"/>
    <x v="1"/>
    <x v="6"/>
    <x v="6"/>
    <x v="0"/>
    <x v="0"/>
    <x v="1"/>
  </r>
  <r>
    <x v="1"/>
    <x v="2"/>
    <n v="4112000279"/>
    <x v="18"/>
    <s v="07NPBORG"/>
    <s v="FRUTTA PET BOTTLE  ORANGE 500ML (12PCS)"/>
    <n v="0"/>
    <n v="5"/>
    <n v="5"/>
    <n v="985"/>
    <n v="5581.4"/>
    <n v="418.6"/>
    <n v="1116.28"/>
    <x v="1"/>
    <x v="1"/>
    <x v="0"/>
    <x v="1"/>
    <x v="7"/>
    <x v="7"/>
    <x v="0"/>
    <x v="0"/>
    <x v="1"/>
  </r>
  <r>
    <x v="1"/>
    <x v="2"/>
    <n v="4112000279"/>
    <x v="18"/>
    <s v="07NPBPPL"/>
    <s v="FRUTTA PET BOTTLE PINEAPPLE 500ML (12PCS)"/>
    <n v="0"/>
    <n v="7"/>
    <n v="7"/>
    <n v="1572"/>
    <n v="7813.95"/>
    <n v="586.04999999999995"/>
    <n v="1116.28"/>
    <x v="1"/>
    <x v="1"/>
    <x v="0"/>
    <x v="1"/>
    <x v="13"/>
    <x v="13"/>
    <x v="0"/>
    <x v="0"/>
    <x v="1"/>
  </r>
  <r>
    <x v="1"/>
    <x v="2"/>
    <n v="4112000294"/>
    <x v="76"/>
    <s v="06MACCRNBRY"/>
    <s v="MACCAW DRINK CRANBERRY 1LTR X 10PCS"/>
    <n v="0"/>
    <n v="10"/>
    <n v="10"/>
    <n v="24"/>
    <n v="37209.300000000003"/>
    <n v="2790.7"/>
    <n v="3720.93"/>
    <x v="1"/>
    <x v="1"/>
    <x v="0"/>
    <x v="1"/>
    <x v="3"/>
    <x v="3"/>
    <x v="1"/>
    <x v="0"/>
    <x v="0"/>
  </r>
  <r>
    <x v="1"/>
    <x v="2"/>
    <n v="4112000294"/>
    <x v="76"/>
    <s v="07NPBBKT"/>
    <s v="FRUTTA PET BOTTLE BLACKCURRENT 500ML (12PCS)"/>
    <n v="0"/>
    <n v="7"/>
    <n v="7"/>
    <n v="777"/>
    <n v="5581.4"/>
    <n v="418.6"/>
    <n v="797.34"/>
    <x v="1"/>
    <x v="1"/>
    <x v="0"/>
    <x v="1"/>
    <x v="5"/>
    <x v="5"/>
    <x v="0"/>
    <x v="0"/>
    <x v="1"/>
  </r>
  <r>
    <x v="1"/>
    <x v="2"/>
    <n v="4112000294"/>
    <x v="76"/>
    <s v="07NPBCTL"/>
    <s v="FRUTTA PET BOTTLE  COCKTAIL 500ML (12PCS)"/>
    <n v="0"/>
    <n v="5"/>
    <n v="5"/>
    <n v="747"/>
    <n v="5581.4"/>
    <n v="418.6"/>
    <n v="1116.28"/>
    <x v="1"/>
    <x v="1"/>
    <x v="0"/>
    <x v="1"/>
    <x v="6"/>
    <x v="6"/>
    <x v="0"/>
    <x v="0"/>
    <x v="1"/>
  </r>
  <r>
    <x v="1"/>
    <x v="2"/>
    <n v="4112000294"/>
    <x v="76"/>
    <s v="07NPBORG"/>
    <s v="FRUTTA PET BOTTLE  ORANGE 500ML (12PCS)"/>
    <n v="0"/>
    <n v="10"/>
    <n v="10"/>
    <n v="985"/>
    <n v="11162.79"/>
    <n v="837.21"/>
    <n v="1116.28"/>
    <x v="1"/>
    <x v="1"/>
    <x v="0"/>
    <x v="1"/>
    <x v="7"/>
    <x v="7"/>
    <x v="0"/>
    <x v="0"/>
    <x v="1"/>
  </r>
  <r>
    <x v="1"/>
    <x v="2"/>
    <n v="4112000294"/>
    <x v="76"/>
    <s v="07NPBPPL"/>
    <s v="FRUTTA PET BOTTLE PINEAPPLE 500ML (12PCS)"/>
    <n v="0"/>
    <n v="5"/>
    <n v="5"/>
    <n v="1572"/>
    <n v="5581.4"/>
    <n v="418.6"/>
    <n v="1116.28"/>
    <x v="1"/>
    <x v="1"/>
    <x v="0"/>
    <x v="1"/>
    <x v="13"/>
    <x v="13"/>
    <x v="0"/>
    <x v="0"/>
    <x v="1"/>
  </r>
  <r>
    <x v="1"/>
    <x v="2"/>
    <n v="4112000298"/>
    <x v="77"/>
    <s v="03CSAPPLE"/>
    <s v="CALIFORNIA SUN APPLE X 40PCS"/>
    <n v="0"/>
    <n v="20"/>
    <n v="20"/>
    <n v="155"/>
    <n v="50232.6"/>
    <n v="3767.45"/>
    <n v="2511.63"/>
    <x v="1"/>
    <x v="1"/>
    <x v="0"/>
    <x v="1"/>
    <x v="15"/>
    <x v="15"/>
    <x v="2"/>
    <x v="0"/>
    <x v="2"/>
  </r>
  <r>
    <x v="1"/>
    <x v="2"/>
    <n v="4112000298"/>
    <x v="77"/>
    <s v="03CSPNPL"/>
    <s v="CALIFORNIA SUN  PINEAPPLE X 40PCS"/>
    <n v="0"/>
    <n v="20"/>
    <n v="20"/>
    <n v="1"/>
    <n v="50232.6"/>
    <n v="3767.45"/>
    <n v="2511.63"/>
    <x v="1"/>
    <x v="1"/>
    <x v="0"/>
    <x v="1"/>
    <x v="11"/>
    <x v="11"/>
    <x v="2"/>
    <x v="0"/>
    <x v="2"/>
  </r>
  <r>
    <x v="1"/>
    <x v="2"/>
    <n v="4112000298"/>
    <x v="77"/>
    <s v="03CSSBRY"/>
    <s v="CALIFORNIA SUN STRAWBERRY X 40PCS"/>
    <n v="0"/>
    <n v="20"/>
    <n v="20"/>
    <n v="244"/>
    <n v="50232.6"/>
    <n v="3767.45"/>
    <n v="2511.63"/>
    <x v="1"/>
    <x v="1"/>
    <x v="0"/>
    <x v="1"/>
    <x v="16"/>
    <x v="16"/>
    <x v="2"/>
    <x v="0"/>
    <x v="2"/>
  </r>
  <r>
    <x v="1"/>
    <x v="2"/>
    <n v="4112000298"/>
    <x v="77"/>
    <s v="05CNCTAPPLE"/>
    <s v="FRUTTA NATURAL APPLE JUICE 1LTR X 10PCS"/>
    <n v="0"/>
    <n v="12"/>
    <n v="12"/>
    <n v="0"/>
    <n v="44651.199999999997"/>
    <n v="3348.84"/>
    <n v="3720.93"/>
    <x v="1"/>
    <x v="1"/>
    <x v="0"/>
    <x v="1"/>
    <x v="0"/>
    <x v="0"/>
    <x v="0"/>
    <x v="0"/>
    <x v="0"/>
  </r>
  <r>
    <x v="1"/>
    <x v="2"/>
    <n v="4112000298"/>
    <x v="77"/>
    <s v="05CNCTCOCK"/>
    <s v="FRUTTA NATURAL COCKTAIL 1LTR X 10PCS"/>
    <n v="0"/>
    <n v="10"/>
    <n v="10"/>
    <n v="4"/>
    <n v="44651.199999999997"/>
    <n v="3348.84"/>
    <n v="4465.12"/>
    <x v="1"/>
    <x v="1"/>
    <x v="0"/>
    <x v="1"/>
    <x v="14"/>
    <x v="14"/>
    <x v="0"/>
    <x v="0"/>
    <x v="0"/>
  </r>
  <r>
    <x v="1"/>
    <x v="2"/>
    <n v="4112000298"/>
    <x v="77"/>
    <s v="05CNCTORG"/>
    <s v="FRUTTA NATURAL ORANGE 1LTR X 10PCS"/>
    <n v="0"/>
    <n v="10"/>
    <n v="10"/>
    <n v="-60"/>
    <n v="44651.199999999997"/>
    <n v="3348.84"/>
    <n v="4465.12"/>
    <x v="1"/>
    <x v="1"/>
    <x v="0"/>
    <x v="1"/>
    <x v="1"/>
    <x v="1"/>
    <x v="0"/>
    <x v="0"/>
    <x v="0"/>
  </r>
  <r>
    <x v="1"/>
    <x v="2"/>
    <n v="4112000298"/>
    <x v="77"/>
    <s v="06MACCRNBRY"/>
    <s v="MACCAW DRINK CRANBERRY 1LTR X 10PCS"/>
    <n v="0"/>
    <n v="11"/>
    <n v="11"/>
    <n v="24"/>
    <n v="37209.300000000003"/>
    <n v="2790.7"/>
    <n v="3382.66"/>
    <x v="1"/>
    <x v="1"/>
    <x v="0"/>
    <x v="1"/>
    <x v="3"/>
    <x v="3"/>
    <x v="1"/>
    <x v="0"/>
    <x v="0"/>
  </r>
  <r>
    <x v="1"/>
    <x v="2"/>
    <n v="4112000298"/>
    <x v="77"/>
    <s v="06MACORAGE"/>
    <s v="MACCAW DRINK ORANGE 1LTR X 10PCS"/>
    <n v="0"/>
    <n v="10"/>
    <n v="10"/>
    <n v="0"/>
    <n v="37209.300000000003"/>
    <n v="2790.7"/>
    <n v="3720.93"/>
    <x v="1"/>
    <x v="1"/>
    <x v="0"/>
    <x v="1"/>
    <x v="19"/>
    <x v="19"/>
    <x v="1"/>
    <x v="0"/>
    <x v="0"/>
  </r>
  <r>
    <x v="1"/>
    <x v="2"/>
    <n v="4112000298"/>
    <x v="77"/>
    <s v="07NPBBKT"/>
    <s v="FRUTTA PET BOTTLE BLACKCURRENT 500ML (12PCS)"/>
    <n v="0"/>
    <n v="4"/>
    <n v="4"/>
    <n v="777"/>
    <n v="4465.12"/>
    <n v="334.88"/>
    <n v="1116.28"/>
    <x v="1"/>
    <x v="1"/>
    <x v="0"/>
    <x v="1"/>
    <x v="5"/>
    <x v="5"/>
    <x v="0"/>
    <x v="0"/>
    <x v="1"/>
  </r>
  <r>
    <x v="1"/>
    <x v="2"/>
    <n v="4112000298"/>
    <x v="77"/>
    <s v="07NPBORG"/>
    <s v="FRUTTA PET BOTTLE  ORANGE 500ML (12PCS)"/>
    <n v="0"/>
    <n v="3"/>
    <n v="3"/>
    <n v="985"/>
    <n v="3348.84"/>
    <n v="251.16"/>
    <n v="1116.28"/>
    <x v="1"/>
    <x v="1"/>
    <x v="0"/>
    <x v="1"/>
    <x v="7"/>
    <x v="7"/>
    <x v="0"/>
    <x v="0"/>
    <x v="1"/>
  </r>
  <r>
    <x v="1"/>
    <x v="2"/>
    <n v="4112000298"/>
    <x v="77"/>
    <s v="07NPBPPL"/>
    <s v="FRUTTA PET BOTTLE PINEAPPLE 500ML (12PCS)"/>
    <n v="0"/>
    <n v="4"/>
    <n v="4"/>
    <n v="1572"/>
    <n v="3348.84"/>
    <n v="251.16"/>
    <n v="837.21"/>
    <x v="1"/>
    <x v="1"/>
    <x v="0"/>
    <x v="1"/>
    <x v="13"/>
    <x v="13"/>
    <x v="0"/>
    <x v="0"/>
    <x v="1"/>
  </r>
  <r>
    <x v="1"/>
    <x v="2"/>
    <n v="4112000445"/>
    <x v="105"/>
    <s v="05CNCTAPPLE"/>
    <s v="FRUTTA NATURAL APPLE JUICE 1LTR X 10PCS"/>
    <n v="0"/>
    <n v="3"/>
    <n v="3"/>
    <n v="0"/>
    <n v="13395.36"/>
    <n v="1004.65"/>
    <n v="4465.12"/>
    <x v="1"/>
    <x v="1"/>
    <x v="0"/>
    <x v="1"/>
    <x v="0"/>
    <x v="0"/>
    <x v="0"/>
    <x v="0"/>
    <x v="0"/>
  </r>
  <r>
    <x v="1"/>
    <x v="2"/>
    <n v="4112000445"/>
    <x v="105"/>
    <s v="05CNCTCOCK"/>
    <s v="FRUTTA NATURAL COCKTAIL 1LTR X 10PCS"/>
    <n v="0"/>
    <n v="3"/>
    <n v="3"/>
    <n v="4"/>
    <n v="13395.36"/>
    <n v="1004.65"/>
    <n v="4465.12"/>
    <x v="1"/>
    <x v="1"/>
    <x v="0"/>
    <x v="1"/>
    <x v="14"/>
    <x v="14"/>
    <x v="0"/>
    <x v="0"/>
    <x v="0"/>
  </r>
  <r>
    <x v="1"/>
    <x v="2"/>
    <n v="4112000445"/>
    <x v="105"/>
    <s v="05CNCTORG"/>
    <s v="FRUTTA NATURAL ORANGE 1LTR X 10PCS"/>
    <n v="0"/>
    <n v="3"/>
    <n v="3"/>
    <n v="-60"/>
    <n v="13395.36"/>
    <n v="1004.65"/>
    <n v="4465.12"/>
    <x v="1"/>
    <x v="1"/>
    <x v="0"/>
    <x v="1"/>
    <x v="1"/>
    <x v="1"/>
    <x v="0"/>
    <x v="0"/>
    <x v="0"/>
  </r>
  <r>
    <x v="1"/>
    <x v="2"/>
    <n v="4112000445"/>
    <x v="105"/>
    <s v="05CNCTPNPL"/>
    <s v="FRUTTA NATURAL PINEAPPLE 1LTR X 10PCS"/>
    <n v="0"/>
    <n v="3"/>
    <n v="3"/>
    <n v="0"/>
    <n v="13395.36"/>
    <n v="1004.65"/>
    <n v="4465.12"/>
    <x v="1"/>
    <x v="1"/>
    <x v="0"/>
    <x v="1"/>
    <x v="18"/>
    <x v="18"/>
    <x v="0"/>
    <x v="0"/>
    <x v="0"/>
  </r>
  <r>
    <x v="1"/>
    <x v="2"/>
    <n v="4112000445"/>
    <x v="105"/>
    <s v="06MACCRNBRY"/>
    <s v="MACCAW DRINK CRANBERRY 1LTR X 10PCS"/>
    <n v="0"/>
    <n v="5"/>
    <n v="5"/>
    <n v="24"/>
    <n v="18604.650000000001"/>
    <n v="1395.35"/>
    <n v="3720.93"/>
    <x v="1"/>
    <x v="1"/>
    <x v="0"/>
    <x v="1"/>
    <x v="3"/>
    <x v="3"/>
    <x v="1"/>
    <x v="0"/>
    <x v="0"/>
  </r>
  <r>
    <x v="1"/>
    <x v="2"/>
    <n v="4112000445"/>
    <x v="105"/>
    <s v="06MACORAGE"/>
    <s v="MACCAW DRINK ORANGE 1LTR X 10PCS"/>
    <n v="0"/>
    <n v="3"/>
    <n v="3"/>
    <n v="0"/>
    <n v="11162.79"/>
    <n v="837.21"/>
    <n v="3720.93"/>
    <x v="1"/>
    <x v="1"/>
    <x v="0"/>
    <x v="1"/>
    <x v="19"/>
    <x v="19"/>
    <x v="1"/>
    <x v="0"/>
    <x v="0"/>
  </r>
  <r>
    <x v="1"/>
    <x v="2"/>
    <n v="4112000457"/>
    <x v="81"/>
    <s v="03CSAPPLE"/>
    <s v="CALIFORNIA SUN APPLE X 40PCS"/>
    <n v="2"/>
    <n v="21"/>
    <n v="19"/>
    <n v="155"/>
    <n v="47720.97"/>
    <n v="3579.07"/>
    <n v="2511.63"/>
    <x v="1"/>
    <x v="1"/>
    <x v="0"/>
    <x v="1"/>
    <x v="15"/>
    <x v="15"/>
    <x v="2"/>
    <x v="0"/>
    <x v="2"/>
  </r>
  <r>
    <x v="1"/>
    <x v="2"/>
    <n v="4112000457"/>
    <x v="81"/>
    <s v="03CSCOCK"/>
    <s v="CALIFORNIA SUN COCKTAIL X 40PCS"/>
    <n v="1"/>
    <n v="25"/>
    <n v="24"/>
    <n v="283"/>
    <n v="60279.12"/>
    <n v="4520.93"/>
    <n v="2511.63"/>
    <x v="1"/>
    <x v="1"/>
    <x v="0"/>
    <x v="1"/>
    <x v="8"/>
    <x v="8"/>
    <x v="2"/>
    <x v="0"/>
    <x v="2"/>
  </r>
  <r>
    <x v="1"/>
    <x v="2"/>
    <n v="4112000457"/>
    <x v="81"/>
    <s v="03CSMNG"/>
    <s v="CALIFORNIA SUN MANGO X 40PCS"/>
    <n v="1"/>
    <n v="13"/>
    <n v="12"/>
    <n v="214"/>
    <n v="30139.56"/>
    <n v="2260.4699999999998"/>
    <n v="2511.63"/>
    <x v="1"/>
    <x v="1"/>
    <x v="0"/>
    <x v="1"/>
    <x v="9"/>
    <x v="9"/>
    <x v="2"/>
    <x v="0"/>
    <x v="2"/>
  </r>
  <r>
    <x v="1"/>
    <x v="2"/>
    <n v="4112000457"/>
    <x v="81"/>
    <s v="03CSORG"/>
    <s v="CALIFORNIA SUN ORANGE X 40PCS"/>
    <n v="5"/>
    <n v="7"/>
    <n v="2"/>
    <n v="35"/>
    <n v="5023.26"/>
    <n v="376.74"/>
    <n v="2511.63"/>
    <x v="1"/>
    <x v="1"/>
    <x v="0"/>
    <x v="1"/>
    <x v="10"/>
    <x v="10"/>
    <x v="2"/>
    <x v="0"/>
    <x v="2"/>
  </r>
  <r>
    <x v="1"/>
    <x v="2"/>
    <n v="4112000457"/>
    <x v="81"/>
    <s v="03CSPNPL"/>
    <s v="CALIFORNIA SUN  PINEAPPLE X 40PCS"/>
    <n v="0"/>
    <n v="27"/>
    <n v="27"/>
    <n v="1"/>
    <n v="67814.009999999995"/>
    <n v="5086.05"/>
    <n v="2511.63"/>
    <x v="1"/>
    <x v="1"/>
    <x v="0"/>
    <x v="1"/>
    <x v="11"/>
    <x v="11"/>
    <x v="2"/>
    <x v="0"/>
    <x v="2"/>
  </r>
  <r>
    <x v="1"/>
    <x v="2"/>
    <n v="4112000457"/>
    <x v="81"/>
    <s v="03CSSBRY"/>
    <s v="CALIFORNIA SUN STRAWBERRY X 40PCS"/>
    <n v="3"/>
    <n v="14"/>
    <n v="11"/>
    <n v="244"/>
    <n v="27627.93"/>
    <n v="2072.09"/>
    <n v="2511.63"/>
    <x v="1"/>
    <x v="1"/>
    <x v="0"/>
    <x v="1"/>
    <x v="16"/>
    <x v="16"/>
    <x v="2"/>
    <x v="0"/>
    <x v="2"/>
  </r>
  <r>
    <x v="1"/>
    <x v="2"/>
    <n v="4112000457"/>
    <x v="81"/>
    <s v="05CNCTAPPLE"/>
    <s v="FRUTTA NATURAL APPLE JUICE 1LTR X 10PCS"/>
    <n v="0"/>
    <n v="33"/>
    <n v="33"/>
    <n v="0"/>
    <n v="147348.96"/>
    <n v="11051.17"/>
    <n v="4465.12"/>
    <x v="1"/>
    <x v="1"/>
    <x v="0"/>
    <x v="1"/>
    <x v="0"/>
    <x v="0"/>
    <x v="0"/>
    <x v="0"/>
    <x v="0"/>
  </r>
  <r>
    <x v="1"/>
    <x v="2"/>
    <n v="4112000457"/>
    <x v="81"/>
    <s v="05CNCTCOCK"/>
    <s v="FRUTTA NATURAL COCKTAIL 1LTR X 10PCS"/>
    <n v="0"/>
    <n v="39"/>
    <n v="39"/>
    <n v="4"/>
    <n v="147348.96"/>
    <n v="11051.17"/>
    <n v="3778.18"/>
    <x v="1"/>
    <x v="1"/>
    <x v="0"/>
    <x v="1"/>
    <x v="14"/>
    <x v="14"/>
    <x v="0"/>
    <x v="0"/>
    <x v="0"/>
  </r>
  <r>
    <x v="1"/>
    <x v="2"/>
    <n v="4112000457"/>
    <x v="81"/>
    <s v="05CNCTORG"/>
    <s v="FRUTTA NATURAL ORANGE 1LTR X 10PCS"/>
    <n v="0"/>
    <n v="33"/>
    <n v="33"/>
    <n v="-60"/>
    <n v="147348.96"/>
    <n v="11051.17"/>
    <n v="4465.12"/>
    <x v="1"/>
    <x v="1"/>
    <x v="0"/>
    <x v="1"/>
    <x v="1"/>
    <x v="1"/>
    <x v="0"/>
    <x v="0"/>
    <x v="0"/>
  </r>
  <r>
    <x v="1"/>
    <x v="2"/>
    <n v="4112000457"/>
    <x v="81"/>
    <s v="05CNCTPNPL"/>
    <s v="FRUTTA NATURAL PINEAPPLE 1LTR X 10PCS"/>
    <n v="0"/>
    <n v="36"/>
    <n v="36"/>
    <n v="0"/>
    <n v="147348.96"/>
    <n v="11051.17"/>
    <n v="4093.03"/>
    <x v="1"/>
    <x v="1"/>
    <x v="0"/>
    <x v="1"/>
    <x v="18"/>
    <x v="18"/>
    <x v="0"/>
    <x v="0"/>
    <x v="0"/>
  </r>
  <r>
    <x v="1"/>
    <x v="2"/>
    <n v="4112000457"/>
    <x v="81"/>
    <s v="06MACCRNBRY"/>
    <s v="MACCAW DRINK CRANBERRY 1LTR X 10PCS"/>
    <n v="20"/>
    <n v="44"/>
    <n v="24"/>
    <n v="24"/>
    <n v="85581.39"/>
    <n v="6418.6"/>
    <n v="3565.89"/>
    <x v="1"/>
    <x v="1"/>
    <x v="0"/>
    <x v="1"/>
    <x v="3"/>
    <x v="3"/>
    <x v="1"/>
    <x v="0"/>
    <x v="0"/>
  </r>
  <r>
    <x v="1"/>
    <x v="2"/>
    <n v="4112000457"/>
    <x v="81"/>
    <s v="06MACORAGE"/>
    <s v="MACCAW DRINK ORANGE 1LTR X 10PCS"/>
    <n v="12"/>
    <n v="25"/>
    <n v="13"/>
    <n v="0"/>
    <n v="40930.230000000003"/>
    <n v="3069.77"/>
    <n v="3148.48"/>
    <x v="1"/>
    <x v="1"/>
    <x v="0"/>
    <x v="1"/>
    <x v="19"/>
    <x v="19"/>
    <x v="1"/>
    <x v="0"/>
    <x v="0"/>
  </r>
  <r>
    <x v="1"/>
    <x v="2"/>
    <n v="4112000457"/>
    <x v="81"/>
    <s v="06MACPNPL"/>
    <s v="MACCAW DRINK PINEAPPLE 1LTR X 10PCS"/>
    <n v="0"/>
    <n v="3"/>
    <n v="3"/>
    <n v="35"/>
    <n v="11162.79"/>
    <n v="837.21"/>
    <n v="3720.93"/>
    <x v="1"/>
    <x v="1"/>
    <x v="0"/>
    <x v="1"/>
    <x v="12"/>
    <x v="12"/>
    <x v="1"/>
    <x v="0"/>
    <x v="0"/>
  </r>
  <r>
    <x v="1"/>
    <x v="2"/>
    <n v="4112000457"/>
    <x v="81"/>
    <s v="07NPBBKT"/>
    <s v="FRUTTA PET BOTTLE BLACKCURRENT 500ML (12PCS)"/>
    <n v="0"/>
    <n v="7"/>
    <n v="7"/>
    <n v="777"/>
    <n v="5581.4"/>
    <n v="418.6"/>
    <n v="797.34"/>
    <x v="1"/>
    <x v="1"/>
    <x v="0"/>
    <x v="1"/>
    <x v="5"/>
    <x v="5"/>
    <x v="0"/>
    <x v="0"/>
    <x v="1"/>
  </r>
  <r>
    <x v="1"/>
    <x v="2"/>
    <n v="4112000457"/>
    <x v="81"/>
    <s v="07NPBCTL"/>
    <s v="FRUTTA PET BOTTLE  COCKTAIL 500ML (12PCS)"/>
    <n v="0"/>
    <n v="5"/>
    <n v="5"/>
    <n v="747"/>
    <n v="5581.4"/>
    <n v="418.6"/>
    <n v="1116.28"/>
    <x v="1"/>
    <x v="1"/>
    <x v="0"/>
    <x v="1"/>
    <x v="6"/>
    <x v="6"/>
    <x v="0"/>
    <x v="0"/>
    <x v="1"/>
  </r>
  <r>
    <x v="1"/>
    <x v="2"/>
    <n v="4112000457"/>
    <x v="81"/>
    <s v="07NPBORG"/>
    <s v="FRUTTA PET BOTTLE  ORANGE 500ML (12PCS)"/>
    <n v="0"/>
    <n v="16"/>
    <n v="16"/>
    <n v="985"/>
    <n v="16744.189999999999"/>
    <n v="1255.81"/>
    <n v="1046.51"/>
    <x v="1"/>
    <x v="1"/>
    <x v="0"/>
    <x v="1"/>
    <x v="7"/>
    <x v="7"/>
    <x v="0"/>
    <x v="0"/>
    <x v="1"/>
  </r>
  <r>
    <x v="1"/>
    <x v="2"/>
    <n v="4112000457"/>
    <x v="81"/>
    <s v="07NPBPPL"/>
    <s v="FRUTTA PET BOTTLE PINEAPPLE 500ML (12PCS)"/>
    <n v="0"/>
    <n v="5"/>
    <n v="5"/>
    <n v="1572"/>
    <n v="5581.4"/>
    <n v="418.6"/>
    <n v="1116.28"/>
    <x v="1"/>
    <x v="1"/>
    <x v="0"/>
    <x v="1"/>
    <x v="13"/>
    <x v="13"/>
    <x v="0"/>
    <x v="0"/>
    <x v="1"/>
  </r>
  <r>
    <x v="1"/>
    <x v="2"/>
    <n v="4112000465"/>
    <x v="21"/>
    <s v="05CNCTAPPLE"/>
    <s v="FRUTTA NATURAL APPLE JUICE 1LTR X 10PCS"/>
    <n v="1"/>
    <n v="20"/>
    <n v="19"/>
    <n v="0"/>
    <n v="75534.880000000005"/>
    <n v="5665.12"/>
    <n v="3975.52"/>
    <x v="0"/>
    <x v="0"/>
    <x v="0"/>
    <x v="0"/>
    <x v="0"/>
    <x v="0"/>
    <x v="0"/>
    <x v="0"/>
    <x v="0"/>
  </r>
  <r>
    <x v="1"/>
    <x v="2"/>
    <n v="4112000465"/>
    <x v="21"/>
    <s v="05CNCTCOCK"/>
    <s v="FRUTTA NATURAL COCKTAIL 1LTR X 10PCS"/>
    <n v="0"/>
    <n v="50"/>
    <n v="50"/>
    <n v="4"/>
    <n v="200000"/>
    <n v="15000"/>
    <n v="4000"/>
    <x v="0"/>
    <x v="0"/>
    <x v="0"/>
    <x v="0"/>
    <x v="14"/>
    <x v="14"/>
    <x v="0"/>
    <x v="0"/>
    <x v="0"/>
  </r>
  <r>
    <x v="1"/>
    <x v="2"/>
    <n v="4112000465"/>
    <x v="21"/>
    <s v="05CNCTORG"/>
    <s v="FRUTTA NATURAL ORANGE 1LTR X 10PCS"/>
    <n v="0"/>
    <n v="50"/>
    <n v="50"/>
    <n v="-60"/>
    <n v="200000"/>
    <n v="15000"/>
    <n v="4000"/>
    <x v="0"/>
    <x v="0"/>
    <x v="0"/>
    <x v="0"/>
    <x v="1"/>
    <x v="1"/>
    <x v="0"/>
    <x v="0"/>
    <x v="0"/>
  </r>
  <r>
    <x v="1"/>
    <x v="2"/>
    <n v="4112000465"/>
    <x v="21"/>
    <s v="05CNCTPNPL"/>
    <s v="FRUTTA NATURAL PINEAPPLE 1LTR X 10PCS"/>
    <n v="0"/>
    <n v="29"/>
    <n v="29"/>
    <n v="0"/>
    <n v="116000"/>
    <n v="8700"/>
    <n v="4000"/>
    <x v="0"/>
    <x v="0"/>
    <x v="0"/>
    <x v="0"/>
    <x v="18"/>
    <x v="18"/>
    <x v="0"/>
    <x v="0"/>
    <x v="0"/>
  </r>
  <r>
    <x v="1"/>
    <x v="2"/>
    <n v="4112000465"/>
    <x v="21"/>
    <s v="07NPBORG"/>
    <s v="FRUTTA PET BOTTLE  ORANGE 500ML (12PCS)"/>
    <n v="0"/>
    <n v="2"/>
    <n v="2"/>
    <n v="985"/>
    <n v="2232.56"/>
    <n v="167.44"/>
    <n v="1116.28"/>
    <x v="0"/>
    <x v="0"/>
    <x v="0"/>
    <x v="0"/>
    <x v="7"/>
    <x v="7"/>
    <x v="0"/>
    <x v="0"/>
    <x v="1"/>
  </r>
  <r>
    <x v="1"/>
    <x v="2"/>
    <n v="4112000472"/>
    <x v="155"/>
    <s v="06MACCRNBRY"/>
    <s v="MACCAW DRINK CRANBERRY 1LTR X 10PCS"/>
    <n v="0"/>
    <n v="27"/>
    <n v="27"/>
    <n v="24"/>
    <n v="93023.25"/>
    <n v="6976.74"/>
    <n v="3445.31"/>
    <x v="1"/>
    <x v="1"/>
    <x v="0"/>
    <x v="1"/>
    <x v="3"/>
    <x v="3"/>
    <x v="1"/>
    <x v="0"/>
    <x v="0"/>
  </r>
  <r>
    <x v="1"/>
    <x v="2"/>
    <n v="4112000472"/>
    <x v="155"/>
    <s v="06MACORAGE"/>
    <s v="MACCAW DRINK ORANGE 1LTR X 10PCS"/>
    <n v="0"/>
    <n v="27"/>
    <n v="27"/>
    <n v="0"/>
    <n v="93023.25"/>
    <n v="6976.74"/>
    <n v="3445.31"/>
    <x v="1"/>
    <x v="1"/>
    <x v="0"/>
    <x v="1"/>
    <x v="19"/>
    <x v="19"/>
    <x v="1"/>
    <x v="0"/>
    <x v="0"/>
  </r>
  <r>
    <x v="1"/>
    <x v="2"/>
    <n v="4112000483"/>
    <x v="22"/>
    <s v="05CNCTAPPLE"/>
    <s v="FRUTTA NATURAL APPLE JUICE 1LTR X 10PCS"/>
    <n v="0"/>
    <n v="30"/>
    <n v="30"/>
    <n v="0"/>
    <n v="133953.60000000001"/>
    <n v="10046.52"/>
    <n v="4465.12"/>
    <x v="1"/>
    <x v="1"/>
    <x v="0"/>
    <x v="1"/>
    <x v="0"/>
    <x v="0"/>
    <x v="0"/>
    <x v="0"/>
    <x v="0"/>
  </r>
  <r>
    <x v="1"/>
    <x v="2"/>
    <n v="4112000483"/>
    <x v="22"/>
    <s v="05CNCTCOCK"/>
    <s v="FRUTTA NATURAL COCKTAIL 1LTR X 10PCS"/>
    <n v="0"/>
    <n v="34"/>
    <n v="34"/>
    <n v="4"/>
    <n v="133953.60000000001"/>
    <n v="10046.52"/>
    <n v="3939.81"/>
    <x v="1"/>
    <x v="1"/>
    <x v="0"/>
    <x v="1"/>
    <x v="14"/>
    <x v="14"/>
    <x v="0"/>
    <x v="0"/>
    <x v="0"/>
  </r>
  <r>
    <x v="1"/>
    <x v="2"/>
    <n v="4112000483"/>
    <x v="22"/>
    <s v="05CNCTORG"/>
    <s v="FRUTTA NATURAL ORANGE 1LTR X 10PCS"/>
    <n v="0"/>
    <n v="33"/>
    <n v="33"/>
    <n v="-60"/>
    <n v="133953.60000000001"/>
    <n v="10046.52"/>
    <n v="4059.2"/>
    <x v="1"/>
    <x v="1"/>
    <x v="0"/>
    <x v="1"/>
    <x v="1"/>
    <x v="1"/>
    <x v="0"/>
    <x v="0"/>
    <x v="0"/>
  </r>
  <r>
    <x v="1"/>
    <x v="2"/>
    <n v="4112000483"/>
    <x v="22"/>
    <s v="06MACCRNBRY"/>
    <s v="MACCAW DRINK CRANBERRY 1LTR X 10PCS"/>
    <n v="0"/>
    <n v="30"/>
    <n v="30"/>
    <n v="24"/>
    <n v="111627.91"/>
    <n v="8372.09"/>
    <n v="3720.93"/>
    <x v="1"/>
    <x v="1"/>
    <x v="0"/>
    <x v="1"/>
    <x v="3"/>
    <x v="3"/>
    <x v="1"/>
    <x v="0"/>
    <x v="0"/>
  </r>
  <r>
    <x v="1"/>
    <x v="2"/>
    <n v="4112000483"/>
    <x v="22"/>
    <s v="06MACORAGE"/>
    <s v="MACCAW DRINK ORANGE 1LTR X 10PCS"/>
    <n v="0"/>
    <n v="30"/>
    <n v="30"/>
    <n v="0"/>
    <n v="111627.91"/>
    <n v="8372.09"/>
    <n v="3720.93"/>
    <x v="1"/>
    <x v="1"/>
    <x v="0"/>
    <x v="1"/>
    <x v="19"/>
    <x v="19"/>
    <x v="1"/>
    <x v="0"/>
    <x v="0"/>
  </r>
  <r>
    <x v="1"/>
    <x v="2"/>
    <n v="4112000507"/>
    <x v="23"/>
    <s v="03CSPNPL"/>
    <s v="CALIFORNIA SUN  PINEAPPLE X 40PCS"/>
    <n v="5"/>
    <n v="0"/>
    <n v="-5"/>
    <n v="1"/>
    <n v="-12558.15"/>
    <n v="-941.86"/>
    <n v="2511.63"/>
    <x v="0"/>
    <x v="0"/>
    <x v="0"/>
    <x v="0"/>
    <x v="11"/>
    <x v="11"/>
    <x v="2"/>
    <x v="0"/>
    <x v="2"/>
  </r>
  <r>
    <x v="1"/>
    <x v="2"/>
    <n v="4112000511"/>
    <x v="83"/>
    <s v="05CNCTORG"/>
    <s v="FRUTTA NATURAL ORANGE 1LTR X 10PCS"/>
    <n v="0"/>
    <n v="10"/>
    <n v="10"/>
    <n v="-60"/>
    <n v="44651.199999999997"/>
    <n v="3348.84"/>
    <n v="4465.12"/>
    <x v="1"/>
    <x v="1"/>
    <x v="0"/>
    <x v="1"/>
    <x v="1"/>
    <x v="1"/>
    <x v="0"/>
    <x v="0"/>
    <x v="0"/>
  </r>
  <r>
    <x v="1"/>
    <x v="2"/>
    <n v="4112000511"/>
    <x v="83"/>
    <s v="05CNCTPNPL"/>
    <s v="FRUTTA NATURAL PINEAPPLE 1LTR X 10PCS"/>
    <n v="0"/>
    <n v="11"/>
    <n v="11"/>
    <n v="0"/>
    <n v="44651.199999999997"/>
    <n v="3348.84"/>
    <n v="4059.2"/>
    <x v="1"/>
    <x v="1"/>
    <x v="0"/>
    <x v="1"/>
    <x v="18"/>
    <x v="18"/>
    <x v="0"/>
    <x v="0"/>
    <x v="0"/>
  </r>
  <r>
    <x v="1"/>
    <x v="2"/>
    <n v="4112000511"/>
    <x v="83"/>
    <s v="07NPBORG"/>
    <s v="FRUTTA PET BOTTLE  ORANGE 500ML (12PCS)"/>
    <n v="2"/>
    <n v="10"/>
    <n v="8"/>
    <n v="985"/>
    <n v="8930.23"/>
    <n v="669.77"/>
    <n v="1116.28"/>
    <x v="1"/>
    <x v="1"/>
    <x v="0"/>
    <x v="1"/>
    <x v="7"/>
    <x v="7"/>
    <x v="0"/>
    <x v="0"/>
    <x v="1"/>
  </r>
  <r>
    <x v="1"/>
    <x v="2"/>
    <n v="4112000511"/>
    <x v="83"/>
    <s v="07NPBPPL"/>
    <s v="FRUTTA PET BOTTLE PINEAPPLE 500ML (12PCS)"/>
    <n v="0"/>
    <n v="6"/>
    <n v="6"/>
    <n v="1572"/>
    <n v="5581.4"/>
    <n v="418.6"/>
    <n v="930.23"/>
    <x v="1"/>
    <x v="1"/>
    <x v="0"/>
    <x v="1"/>
    <x v="13"/>
    <x v="13"/>
    <x v="0"/>
    <x v="0"/>
    <x v="1"/>
  </r>
  <r>
    <x v="1"/>
    <x v="2"/>
    <n v="4112000515"/>
    <x v="157"/>
    <s v="05CNCTAPPLE"/>
    <s v="FRUTTA NATURAL APPLE JUICE 1LTR X 10PCS"/>
    <n v="0"/>
    <n v="125"/>
    <n v="125"/>
    <n v="0"/>
    <n v="558140"/>
    <n v="41860.5"/>
    <n v="4465.12"/>
    <x v="1"/>
    <x v="1"/>
    <x v="1"/>
    <x v="4"/>
    <x v="0"/>
    <x v="0"/>
    <x v="0"/>
    <x v="1"/>
    <x v="0"/>
  </r>
  <r>
    <x v="1"/>
    <x v="2"/>
    <n v="4112000515"/>
    <x v="157"/>
    <s v="05CNCTCOCK"/>
    <s v="FRUTTA NATURAL COCKTAIL 1LTR X 10PCS"/>
    <n v="0"/>
    <n v="125"/>
    <n v="125"/>
    <n v="4"/>
    <n v="558140"/>
    <n v="41860.5"/>
    <n v="4465.12"/>
    <x v="1"/>
    <x v="1"/>
    <x v="1"/>
    <x v="4"/>
    <x v="14"/>
    <x v="14"/>
    <x v="0"/>
    <x v="1"/>
    <x v="0"/>
  </r>
  <r>
    <x v="1"/>
    <x v="2"/>
    <n v="4112000515"/>
    <x v="157"/>
    <s v="05CNCTORG"/>
    <s v="FRUTTA NATURAL ORANGE 1LTR X 10PCS"/>
    <n v="0"/>
    <n v="125"/>
    <n v="125"/>
    <n v="-60"/>
    <n v="558140"/>
    <n v="41860.5"/>
    <n v="4465.12"/>
    <x v="1"/>
    <x v="1"/>
    <x v="1"/>
    <x v="4"/>
    <x v="1"/>
    <x v="1"/>
    <x v="0"/>
    <x v="1"/>
    <x v="0"/>
  </r>
  <r>
    <x v="1"/>
    <x v="2"/>
    <n v="4112000515"/>
    <x v="157"/>
    <s v="05CNCTPNPL"/>
    <s v="FRUTTA NATURAL PINEAPPLE 1LTR X 10PCS"/>
    <n v="0"/>
    <n v="125"/>
    <n v="125"/>
    <n v="0"/>
    <n v="558140"/>
    <n v="41860.5"/>
    <n v="4465.12"/>
    <x v="1"/>
    <x v="1"/>
    <x v="1"/>
    <x v="4"/>
    <x v="18"/>
    <x v="18"/>
    <x v="0"/>
    <x v="1"/>
    <x v="0"/>
  </r>
  <r>
    <x v="1"/>
    <x v="2"/>
    <n v="4112000526"/>
    <x v="125"/>
    <s v="03CSAPPLE"/>
    <s v="CALIFORNIA SUN APPLE X 40PCS"/>
    <n v="0"/>
    <n v="30"/>
    <n v="30"/>
    <n v="155"/>
    <n v="75348.899999999994"/>
    <n v="5651.17"/>
    <n v="2511.63"/>
    <x v="0"/>
    <x v="0"/>
    <x v="0"/>
    <x v="5"/>
    <x v="15"/>
    <x v="15"/>
    <x v="2"/>
    <x v="0"/>
    <x v="2"/>
  </r>
  <r>
    <x v="1"/>
    <x v="2"/>
    <n v="4112000526"/>
    <x v="125"/>
    <s v="03CSCOCK"/>
    <s v="CALIFORNIA SUN COCKTAIL X 40PCS"/>
    <n v="0"/>
    <n v="25"/>
    <n v="25"/>
    <n v="283"/>
    <n v="62790.75"/>
    <n v="4709.3100000000004"/>
    <n v="2511.63"/>
    <x v="0"/>
    <x v="0"/>
    <x v="0"/>
    <x v="5"/>
    <x v="8"/>
    <x v="8"/>
    <x v="2"/>
    <x v="0"/>
    <x v="2"/>
  </r>
  <r>
    <x v="1"/>
    <x v="2"/>
    <n v="4112000526"/>
    <x v="125"/>
    <s v="03CSMNG"/>
    <s v="CALIFORNIA SUN MANGO X 40PCS"/>
    <n v="0"/>
    <n v="20"/>
    <n v="20"/>
    <n v="214"/>
    <n v="50232.6"/>
    <n v="3767.45"/>
    <n v="2511.63"/>
    <x v="0"/>
    <x v="0"/>
    <x v="0"/>
    <x v="5"/>
    <x v="9"/>
    <x v="9"/>
    <x v="2"/>
    <x v="0"/>
    <x v="2"/>
  </r>
  <r>
    <x v="1"/>
    <x v="2"/>
    <n v="4112000526"/>
    <x v="125"/>
    <s v="03CSPNPL"/>
    <s v="CALIFORNIA SUN  PINEAPPLE X 40PCS"/>
    <n v="0"/>
    <n v="25"/>
    <n v="25"/>
    <n v="1"/>
    <n v="62790.75"/>
    <n v="4709.3100000000004"/>
    <n v="2511.63"/>
    <x v="0"/>
    <x v="0"/>
    <x v="0"/>
    <x v="5"/>
    <x v="11"/>
    <x v="11"/>
    <x v="2"/>
    <x v="0"/>
    <x v="2"/>
  </r>
  <r>
    <x v="1"/>
    <x v="2"/>
    <n v="4112000526"/>
    <x v="125"/>
    <s v="07NPBORG"/>
    <s v="FRUTTA PET BOTTLE  ORANGE 500ML (12PCS)"/>
    <n v="0"/>
    <n v="30"/>
    <n v="30"/>
    <n v="985"/>
    <n v="33488.370000000003"/>
    <n v="2511.63"/>
    <n v="1116.28"/>
    <x v="0"/>
    <x v="0"/>
    <x v="0"/>
    <x v="5"/>
    <x v="7"/>
    <x v="7"/>
    <x v="0"/>
    <x v="0"/>
    <x v="1"/>
  </r>
  <r>
    <x v="1"/>
    <x v="2"/>
    <n v="4112000526"/>
    <x v="125"/>
    <s v="07NPBPPL"/>
    <s v="FRUTTA PET BOTTLE PINEAPPLE 500ML (12PCS)"/>
    <n v="0"/>
    <n v="25"/>
    <n v="25"/>
    <n v="1572"/>
    <n v="27906.98"/>
    <n v="2093.02"/>
    <n v="1116.28"/>
    <x v="0"/>
    <x v="0"/>
    <x v="0"/>
    <x v="5"/>
    <x v="13"/>
    <x v="13"/>
    <x v="0"/>
    <x v="0"/>
    <x v="1"/>
  </r>
  <r>
    <x v="1"/>
    <x v="2"/>
    <n v="4112000528"/>
    <x v="84"/>
    <s v="05CNCTAPPLE"/>
    <s v="FRUTTA NATURAL APPLE JUICE 1LTR X 10PCS"/>
    <n v="0"/>
    <n v="108"/>
    <n v="108"/>
    <n v="0"/>
    <n v="446512"/>
    <n v="33488.400000000001"/>
    <n v="4134.37"/>
    <x v="1"/>
    <x v="1"/>
    <x v="0"/>
    <x v="1"/>
    <x v="0"/>
    <x v="0"/>
    <x v="0"/>
    <x v="0"/>
    <x v="0"/>
  </r>
  <r>
    <x v="1"/>
    <x v="2"/>
    <n v="4112000528"/>
    <x v="84"/>
    <s v="05CNCTCOCK"/>
    <s v="FRUTTA NATURAL COCKTAIL 1LTR X 10PCS"/>
    <n v="0"/>
    <n v="108"/>
    <n v="108"/>
    <n v="4"/>
    <n v="446512"/>
    <n v="33488.400000000001"/>
    <n v="4134.37"/>
    <x v="1"/>
    <x v="1"/>
    <x v="0"/>
    <x v="1"/>
    <x v="14"/>
    <x v="14"/>
    <x v="0"/>
    <x v="0"/>
    <x v="0"/>
  </r>
  <r>
    <x v="1"/>
    <x v="2"/>
    <n v="4112000528"/>
    <x v="84"/>
    <s v="05CNCTORG"/>
    <s v="FRUTTA NATURAL ORANGE 1LTR X 10PCS"/>
    <n v="0"/>
    <n v="108"/>
    <n v="108"/>
    <n v="-60"/>
    <n v="446512"/>
    <n v="33488.400000000001"/>
    <n v="4134.37"/>
    <x v="1"/>
    <x v="1"/>
    <x v="0"/>
    <x v="1"/>
    <x v="1"/>
    <x v="1"/>
    <x v="0"/>
    <x v="0"/>
    <x v="0"/>
  </r>
  <r>
    <x v="1"/>
    <x v="2"/>
    <n v="4112000528"/>
    <x v="84"/>
    <s v="05CNCTPNPL"/>
    <s v="FRUTTA NATURAL PINEAPPLE 1LTR X 10PCS"/>
    <n v="0"/>
    <n v="108"/>
    <n v="108"/>
    <n v="0"/>
    <n v="446512"/>
    <n v="33488.400000000001"/>
    <n v="4134.37"/>
    <x v="1"/>
    <x v="1"/>
    <x v="0"/>
    <x v="1"/>
    <x v="18"/>
    <x v="18"/>
    <x v="0"/>
    <x v="0"/>
    <x v="0"/>
  </r>
  <r>
    <x v="1"/>
    <x v="2"/>
    <n v="4112000535"/>
    <x v="24"/>
    <s v="03CSMNG"/>
    <s v="CALIFORNIA SUN MANGO X 40PCS"/>
    <n v="0"/>
    <n v="5"/>
    <n v="5"/>
    <n v="214"/>
    <n v="12558.15"/>
    <n v="941.86"/>
    <n v="2511.63"/>
    <x v="1"/>
    <x v="1"/>
    <x v="0"/>
    <x v="1"/>
    <x v="9"/>
    <x v="9"/>
    <x v="2"/>
    <x v="0"/>
    <x v="2"/>
  </r>
  <r>
    <x v="1"/>
    <x v="2"/>
    <n v="4112000535"/>
    <x v="24"/>
    <s v="03CSORG"/>
    <s v="CALIFORNIA SUN ORANGE X 40PCS"/>
    <n v="0"/>
    <n v="3"/>
    <n v="3"/>
    <n v="35"/>
    <n v="7534.89"/>
    <n v="565.12"/>
    <n v="2511.63"/>
    <x v="1"/>
    <x v="1"/>
    <x v="0"/>
    <x v="1"/>
    <x v="10"/>
    <x v="10"/>
    <x v="2"/>
    <x v="0"/>
    <x v="2"/>
  </r>
  <r>
    <x v="1"/>
    <x v="2"/>
    <n v="4112000535"/>
    <x v="24"/>
    <s v="05CNCTAPPLE"/>
    <s v="FRUTTA NATURAL APPLE JUICE 1LTR X 10PCS"/>
    <n v="0"/>
    <n v="10"/>
    <n v="10"/>
    <n v="0"/>
    <n v="44651.199999999997"/>
    <n v="3348.84"/>
    <n v="4465.12"/>
    <x v="1"/>
    <x v="1"/>
    <x v="0"/>
    <x v="1"/>
    <x v="0"/>
    <x v="0"/>
    <x v="0"/>
    <x v="0"/>
    <x v="0"/>
  </r>
  <r>
    <x v="1"/>
    <x v="2"/>
    <n v="4112000535"/>
    <x v="24"/>
    <s v="05CNCTCOCK"/>
    <s v="FRUTTA NATURAL COCKTAIL 1LTR X 10PCS"/>
    <n v="0"/>
    <n v="36"/>
    <n v="36"/>
    <n v="4"/>
    <n v="133953.60000000001"/>
    <n v="10046.52"/>
    <n v="3720.93"/>
    <x v="1"/>
    <x v="1"/>
    <x v="0"/>
    <x v="1"/>
    <x v="14"/>
    <x v="14"/>
    <x v="0"/>
    <x v="0"/>
    <x v="0"/>
  </r>
  <r>
    <x v="1"/>
    <x v="2"/>
    <n v="4112000535"/>
    <x v="24"/>
    <s v="05CNCTORG"/>
    <s v="FRUTTA NATURAL ORANGE 1LTR X 10PCS"/>
    <n v="0"/>
    <n v="33"/>
    <n v="33"/>
    <n v="-60"/>
    <n v="133953.60000000001"/>
    <n v="10046.52"/>
    <n v="4059.2"/>
    <x v="1"/>
    <x v="1"/>
    <x v="0"/>
    <x v="1"/>
    <x v="1"/>
    <x v="1"/>
    <x v="0"/>
    <x v="0"/>
    <x v="0"/>
  </r>
  <r>
    <x v="1"/>
    <x v="2"/>
    <n v="4112000535"/>
    <x v="24"/>
    <s v="05CNCTPNPL"/>
    <s v="FRUTTA NATURAL PINEAPPLE 1LTR X 10PCS"/>
    <n v="0"/>
    <n v="30"/>
    <n v="30"/>
    <n v="0"/>
    <n v="133953.60000000001"/>
    <n v="10046.52"/>
    <n v="4465.12"/>
    <x v="1"/>
    <x v="1"/>
    <x v="0"/>
    <x v="1"/>
    <x v="18"/>
    <x v="18"/>
    <x v="0"/>
    <x v="0"/>
    <x v="0"/>
  </r>
  <r>
    <x v="1"/>
    <x v="2"/>
    <n v="4112000562"/>
    <x v="154"/>
    <s v="05CNCTAPPLE"/>
    <s v="FRUTTA NATURAL APPLE JUICE 1LTR X 10PCS"/>
    <n v="0"/>
    <n v="5"/>
    <n v="5"/>
    <n v="0"/>
    <n v="22325.599999999999"/>
    <n v="1674.42"/>
    <n v="4465.12"/>
    <x v="1"/>
    <x v="1"/>
    <x v="0"/>
    <x v="1"/>
    <x v="0"/>
    <x v="0"/>
    <x v="0"/>
    <x v="0"/>
    <x v="0"/>
  </r>
  <r>
    <x v="1"/>
    <x v="2"/>
    <n v="4112000562"/>
    <x v="154"/>
    <s v="06MACCRNBRY"/>
    <s v="MACCAW DRINK CRANBERRY 1LTR X 10PCS"/>
    <n v="0"/>
    <n v="3"/>
    <n v="3"/>
    <n v="24"/>
    <n v="11162.79"/>
    <n v="837.21"/>
    <n v="3720.93"/>
    <x v="1"/>
    <x v="1"/>
    <x v="0"/>
    <x v="1"/>
    <x v="3"/>
    <x v="3"/>
    <x v="1"/>
    <x v="0"/>
    <x v="0"/>
  </r>
  <r>
    <x v="1"/>
    <x v="2"/>
    <n v="4112000562"/>
    <x v="154"/>
    <s v="06MACORAGE"/>
    <s v="MACCAW DRINK ORANGE 1LTR X 10PCS"/>
    <n v="0"/>
    <n v="3"/>
    <n v="3"/>
    <n v="0"/>
    <n v="11162.79"/>
    <n v="837.21"/>
    <n v="3720.93"/>
    <x v="1"/>
    <x v="1"/>
    <x v="0"/>
    <x v="1"/>
    <x v="19"/>
    <x v="19"/>
    <x v="1"/>
    <x v="0"/>
    <x v="0"/>
  </r>
  <r>
    <x v="1"/>
    <x v="2"/>
    <n v="4112000562"/>
    <x v="154"/>
    <s v="06MACPNPL"/>
    <s v="MACCAW DRINK PINEAPPLE 1LTR X 10PCS"/>
    <n v="0"/>
    <n v="3"/>
    <n v="3"/>
    <n v="35"/>
    <n v="11162.79"/>
    <n v="837.21"/>
    <n v="3720.93"/>
    <x v="1"/>
    <x v="1"/>
    <x v="0"/>
    <x v="1"/>
    <x v="12"/>
    <x v="12"/>
    <x v="1"/>
    <x v="0"/>
    <x v="0"/>
  </r>
  <r>
    <x v="1"/>
    <x v="2"/>
    <n v="4112000562"/>
    <x v="154"/>
    <s v="07NPBBKT"/>
    <s v="FRUTTA PET BOTTLE BLACKCURRENT 500ML (12PCS)"/>
    <n v="0"/>
    <n v="4"/>
    <n v="4"/>
    <n v="777"/>
    <n v="4465.12"/>
    <n v="334.88"/>
    <n v="1116.28"/>
    <x v="1"/>
    <x v="1"/>
    <x v="0"/>
    <x v="1"/>
    <x v="5"/>
    <x v="5"/>
    <x v="0"/>
    <x v="0"/>
    <x v="1"/>
  </r>
  <r>
    <x v="1"/>
    <x v="2"/>
    <n v="4112000562"/>
    <x v="154"/>
    <s v="07NPBCTL"/>
    <s v="FRUTTA PET BOTTLE  COCKTAIL 500ML (12PCS)"/>
    <n v="0"/>
    <n v="3"/>
    <n v="3"/>
    <n v="747"/>
    <n v="3348.84"/>
    <n v="251.16"/>
    <n v="1116.28"/>
    <x v="1"/>
    <x v="1"/>
    <x v="0"/>
    <x v="1"/>
    <x v="6"/>
    <x v="6"/>
    <x v="0"/>
    <x v="0"/>
    <x v="1"/>
  </r>
  <r>
    <x v="1"/>
    <x v="2"/>
    <n v="4112000562"/>
    <x v="154"/>
    <s v="07NPBORG"/>
    <s v="FRUTTA PET BOTTLE  ORANGE 500ML (12PCS)"/>
    <n v="0"/>
    <n v="4"/>
    <n v="4"/>
    <n v="985"/>
    <n v="4465.12"/>
    <n v="334.88"/>
    <n v="1116.28"/>
    <x v="1"/>
    <x v="1"/>
    <x v="0"/>
    <x v="1"/>
    <x v="7"/>
    <x v="7"/>
    <x v="0"/>
    <x v="0"/>
    <x v="1"/>
  </r>
  <r>
    <x v="1"/>
    <x v="2"/>
    <n v="4112000562"/>
    <x v="154"/>
    <s v="07NPBPPL"/>
    <s v="FRUTTA PET BOTTLE PINEAPPLE 500ML (12PCS)"/>
    <n v="0"/>
    <n v="5"/>
    <n v="5"/>
    <n v="1572"/>
    <n v="5581.4"/>
    <n v="418.6"/>
    <n v="1116.28"/>
    <x v="1"/>
    <x v="1"/>
    <x v="0"/>
    <x v="1"/>
    <x v="13"/>
    <x v="13"/>
    <x v="0"/>
    <x v="0"/>
    <x v="1"/>
  </r>
  <r>
    <x v="1"/>
    <x v="2"/>
    <n v="4112000570"/>
    <x v="26"/>
    <s v="05CNCTAPPLE"/>
    <s v="FRUTTA NATURAL APPLE JUICE 1LTR X 10PCS"/>
    <n v="0"/>
    <n v="80"/>
    <n v="80"/>
    <n v="0"/>
    <n v="357209.59999999998"/>
    <n v="26790.720000000001"/>
    <n v="4465.12"/>
    <x v="0"/>
    <x v="4"/>
    <x v="0"/>
    <x v="6"/>
    <x v="0"/>
    <x v="0"/>
    <x v="0"/>
    <x v="0"/>
    <x v="0"/>
  </r>
  <r>
    <x v="1"/>
    <x v="2"/>
    <n v="4112000570"/>
    <x v="26"/>
    <s v="05CNCTCOCK"/>
    <s v="FRUTTA NATURAL COCKTAIL 1LTR X 10PCS"/>
    <n v="0"/>
    <n v="80"/>
    <n v="80"/>
    <n v="4"/>
    <n v="357209.59999999998"/>
    <n v="26790.720000000001"/>
    <n v="4465.12"/>
    <x v="0"/>
    <x v="4"/>
    <x v="0"/>
    <x v="6"/>
    <x v="14"/>
    <x v="14"/>
    <x v="0"/>
    <x v="0"/>
    <x v="0"/>
  </r>
  <r>
    <x v="1"/>
    <x v="2"/>
    <n v="4112000570"/>
    <x v="26"/>
    <s v="05CNCTORG"/>
    <s v="FRUTTA NATURAL ORANGE 1LTR X 10PCS"/>
    <n v="0"/>
    <n v="75"/>
    <n v="75"/>
    <n v="-60"/>
    <n v="334884"/>
    <n v="25116.3"/>
    <n v="4465.12"/>
    <x v="0"/>
    <x v="4"/>
    <x v="0"/>
    <x v="6"/>
    <x v="1"/>
    <x v="1"/>
    <x v="0"/>
    <x v="0"/>
    <x v="0"/>
  </r>
  <r>
    <x v="1"/>
    <x v="2"/>
    <n v="4112000570"/>
    <x v="26"/>
    <s v="05CNCTPNPL"/>
    <s v="FRUTTA NATURAL PINEAPPLE 1LTR X 10PCS"/>
    <n v="0"/>
    <n v="50"/>
    <n v="50"/>
    <n v="0"/>
    <n v="223256"/>
    <n v="16744.2"/>
    <n v="4465.12"/>
    <x v="0"/>
    <x v="4"/>
    <x v="0"/>
    <x v="6"/>
    <x v="18"/>
    <x v="18"/>
    <x v="0"/>
    <x v="0"/>
    <x v="0"/>
  </r>
  <r>
    <x v="1"/>
    <x v="2"/>
    <n v="4112000576"/>
    <x v="201"/>
    <s v="05CNCTAPPLE"/>
    <s v="FRUTTA NATURAL APPLE JUICE 1LTR X 10PCS"/>
    <n v="0"/>
    <n v="1"/>
    <n v="1"/>
    <n v="0"/>
    <n v="4465.12"/>
    <n v="334.88"/>
    <n v="4465.12"/>
    <x v="1"/>
    <x v="1"/>
    <x v="0"/>
    <x v="1"/>
    <x v="0"/>
    <x v="0"/>
    <x v="0"/>
    <x v="0"/>
    <x v="0"/>
  </r>
  <r>
    <x v="1"/>
    <x v="2"/>
    <n v="4112000576"/>
    <x v="201"/>
    <s v="05CNCTCOCK"/>
    <s v="FRUTTA NATURAL COCKTAIL 1LTR X 10PCS"/>
    <n v="0"/>
    <n v="1"/>
    <n v="1"/>
    <n v="4"/>
    <n v="4465.12"/>
    <n v="334.88"/>
    <n v="4465.12"/>
    <x v="1"/>
    <x v="1"/>
    <x v="0"/>
    <x v="1"/>
    <x v="14"/>
    <x v="14"/>
    <x v="0"/>
    <x v="0"/>
    <x v="0"/>
  </r>
  <r>
    <x v="1"/>
    <x v="2"/>
    <n v="4112000576"/>
    <x v="201"/>
    <s v="05CNCTORG"/>
    <s v="FRUTTA NATURAL ORANGE 1LTR X 10PCS"/>
    <n v="0"/>
    <n v="1"/>
    <n v="1"/>
    <n v="-60"/>
    <n v="4465.12"/>
    <n v="334.88"/>
    <n v="4465.12"/>
    <x v="1"/>
    <x v="1"/>
    <x v="0"/>
    <x v="1"/>
    <x v="1"/>
    <x v="1"/>
    <x v="0"/>
    <x v="0"/>
    <x v="0"/>
  </r>
  <r>
    <x v="1"/>
    <x v="2"/>
    <n v="4112000576"/>
    <x v="201"/>
    <s v="05CNCTPNPL"/>
    <s v="FRUTTA NATURAL PINEAPPLE 1LTR X 10PCS"/>
    <n v="0"/>
    <n v="1"/>
    <n v="1"/>
    <n v="0"/>
    <n v="4465.12"/>
    <n v="334.88"/>
    <n v="4465.12"/>
    <x v="1"/>
    <x v="1"/>
    <x v="0"/>
    <x v="1"/>
    <x v="18"/>
    <x v="18"/>
    <x v="0"/>
    <x v="0"/>
    <x v="0"/>
  </r>
  <r>
    <x v="1"/>
    <x v="2"/>
    <n v="4112000576"/>
    <x v="201"/>
    <s v="07NPBORG"/>
    <s v="FRUTTA PET BOTTLE  ORANGE 500ML (12PCS)"/>
    <n v="0"/>
    <n v="9"/>
    <n v="9"/>
    <n v="985"/>
    <n v="8930.23"/>
    <n v="669.77"/>
    <n v="992.25"/>
    <x v="1"/>
    <x v="1"/>
    <x v="0"/>
    <x v="1"/>
    <x v="7"/>
    <x v="7"/>
    <x v="0"/>
    <x v="0"/>
    <x v="1"/>
  </r>
  <r>
    <x v="1"/>
    <x v="2"/>
    <n v="4112000576"/>
    <x v="201"/>
    <s v="07NPBPPL"/>
    <s v="FRUTTA PET BOTTLE PINEAPPLE 500ML (12PCS)"/>
    <n v="0"/>
    <n v="5"/>
    <n v="5"/>
    <n v="1572"/>
    <n v="5581.4"/>
    <n v="418.6"/>
    <n v="1116.28"/>
    <x v="1"/>
    <x v="1"/>
    <x v="0"/>
    <x v="1"/>
    <x v="13"/>
    <x v="13"/>
    <x v="0"/>
    <x v="0"/>
    <x v="1"/>
  </r>
  <r>
    <x v="1"/>
    <x v="2"/>
    <n v="4112000581"/>
    <x v="85"/>
    <s v="07NPBBKT"/>
    <s v="FRUTTA PET BOTTLE BLACKCURRENT 500ML (12PCS)"/>
    <n v="0"/>
    <n v="15"/>
    <n v="15"/>
    <n v="777"/>
    <n v="16744.189999999999"/>
    <n v="1255.81"/>
    <n v="1116.28"/>
    <x v="0"/>
    <x v="4"/>
    <x v="0"/>
    <x v="6"/>
    <x v="5"/>
    <x v="5"/>
    <x v="0"/>
    <x v="0"/>
    <x v="1"/>
  </r>
  <r>
    <x v="1"/>
    <x v="2"/>
    <n v="4112000581"/>
    <x v="85"/>
    <s v="07NPBCTL"/>
    <s v="FRUTTA PET BOTTLE  COCKTAIL 500ML (12PCS)"/>
    <n v="0"/>
    <n v="24"/>
    <n v="24"/>
    <n v="747"/>
    <n v="26790.7"/>
    <n v="2009.3"/>
    <n v="1116.28"/>
    <x v="0"/>
    <x v="4"/>
    <x v="0"/>
    <x v="6"/>
    <x v="6"/>
    <x v="6"/>
    <x v="0"/>
    <x v="0"/>
    <x v="1"/>
  </r>
  <r>
    <x v="1"/>
    <x v="2"/>
    <n v="4112000581"/>
    <x v="85"/>
    <s v="07NPBORG"/>
    <s v="FRUTTA PET BOTTLE  ORANGE 500ML (12PCS)"/>
    <n v="0"/>
    <n v="23"/>
    <n v="23"/>
    <n v="985"/>
    <n v="25674.42"/>
    <n v="1925.58"/>
    <n v="1116.28"/>
    <x v="0"/>
    <x v="4"/>
    <x v="0"/>
    <x v="6"/>
    <x v="7"/>
    <x v="7"/>
    <x v="0"/>
    <x v="0"/>
    <x v="1"/>
  </r>
  <r>
    <x v="1"/>
    <x v="2"/>
    <n v="4112000581"/>
    <x v="85"/>
    <s v="07NPBPPL"/>
    <s v="FRUTTA PET BOTTLE PINEAPPLE 500ML (12PCS)"/>
    <n v="0"/>
    <n v="15"/>
    <n v="15"/>
    <n v="1572"/>
    <n v="16744.189999999999"/>
    <n v="1255.81"/>
    <n v="1116.28"/>
    <x v="0"/>
    <x v="4"/>
    <x v="0"/>
    <x v="6"/>
    <x v="13"/>
    <x v="13"/>
    <x v="0"/>
    <x v="0"/>
    <x v="1"/>
  </r>
  <r>
    <x v="1"/>
    <x v="2"/>
    <n v="4112000603"/>
    <x v="126"/>
    <s v="05CNCTAPPLE"/>
    <s v="FRUTTA NATURAL APPLE JUICE 1LTR X 10PCS"/>
    <n v="75"/>
    <n v="50"/>
    <n v="-25"/>
    <n v="0"/>
    <n v="-78139.360000000001"/>
    <n v="-5860.45"/>
    <n v="3125.57"/>
    <x v="0"/>
    <x v="4"/>
    <x v="0"/>
    <x v="6"/>
    <x v="0"/>
    <x v="0"/>
    <x v="0"/>
    <x v="0"/>
    <x v="0"/>
  </r>
  <r>
    <x v="1"/>
    <x v="2"/>
    <n v="4112000603"/>
    <x v="126"/>
    <s v="05CNCTCOCK"/>
    <s v="FRUTTA NATURAL COCKTAIL 1LTR X 10PCS"/>
    <n v="31"/>
    <n v="50"/>
    <n v="19"/>
    <n v="4"/>
    <n v="99256"/>
    <n v="7444.2"/>
    <n v="5224"/>
    <x v="0"/>
    <x v="4"/>
    <x v="0"/>
    <x v="6"/>
    <x v="14"/>
    <x v="14"/>
    <x v="0"/>
    <x v="0"/>
    <x v="0"/>
  </r>
  <r>
    <x v="1"/>
    <x v="2"/>
    <n v="4112000603"/>
    <x v="126"/>
    <s v="05CNCTORG"/>
    <s v="FRUTTA NATURAL ORANGE 1LTR X 10PCS"/>
    <n v="75"/>
    <n v="100"/>
    <n v="25"/>
    <n v="-60"/>
    <n v="146512"/>
    <n v="10988.4"/>
    <n v="5860.48"/>
    <x v="0"/>
    <x v="4"/>
    <x v="0"/>
    <x v="6"/>
    <x v="1"/>
    <x v="1"/>
    <x v="0"/>
    <x v="0"/>
    <x v="0"/>
  </r>
  <r>
    <x v="1"/>
    <x v="2"/>
    <n v="4112000603"/>
    <x v="126"/>
    <s v="05CNCTPNPL"/>
    <s v="FRUTTA NATURAL PINEAPPLE 1LTR X 10PCS"/>
    <n v="22"/>
    <n v="0"/>
    <n v="-22"/>
    <n v="0"/>
    <n v="-88000"/>
    <n v="-6600"/>
    <n v="4000"/>
    <x v="0"/>
    <x v="4"/>
    <x v="0"/>
    <x v="6"/>
    <x v="18"/>
    <x v="18"/>
    <x v="0"/>
    <x v="0"/>
    <x v="0"/>
  </r>
  <r>
    <x v="1"/>
    <x v="2"/>
    <n v="4112000604"/>
    <x v="29"/>
    <s v="03CSAPPLE"/>
    <s v="CALIFORNIA SUN APPLE X 40PCS"/>
    <n v="6"/>
    <n v="40"/>
    <n v="34"/>
    <n v="155"/>
    <n v="85395.42"/>
    <n v="6404.66"/>
    <n v="2511.63"/>
    <x v="0"/>
    <x v="0"/>
    <x v="0"/>
    <x v="5"/>
    <x v="15"/>
    <x v="15"/>
    <x v="2"/>
    <x v="0"/>
    <x v="2"/>
  </r>
  <r>
    <x v="1"/>
    <x v="2"/>
    <n v="4112000604"/>
    <x v="29"/>
    <s v="03CSCOCK"/>
    <s v="CALIFORNIA SUN COCKTAIL X 40PCS"/>
    <n v="0"/>
    <n v="50"/>
    <n v="50"/>
    <n v="283"/>
    <n v="125581.5"/>
    <n v="9418.61"/>
    <n v="2511.63"/>
    <x v="0"/>
    <x v="0"/>
    <x v="0"/>
    <x v="5"/>
    <x v="8"/>
    <x v="8"/>
    <x v="2"/>
    <x v="0"/>
    <x v="2"/>
  </r>
  <r>
    <x v="1"/>
    <x v="2"/>
    <n v="4112000604"/>
    <x v="29"/>
    <s v="03CSMNG"/>
    <s v="CALIFORNIA SUN MANGO X 40PCS"/>
    <n v="2"/>
    <n v="30"/>
    <n v="28"/>
    <n v="214"/>
    <n v="70325.64"/>
    <n v="5274.42"/>
    <n v="2511.63"/>
    <x v="0"/>
    <x v="0"/>
    <x v="0"/>
    <x v="5"/>
    <x v="9"/>
    <x v="9"/>
    <x v="2"/>
    <x v="0"/>
    <x v="2"/>
  </r>
  <r>
    <x v="1"/>
    <x v="2"/>
    <n v="4112000604"/>
    <x v="29"/>
    <s v="03CSPNPL"/>
    <s v="CALIFORNIA SUN  PINEAPPLE X 40PCS"/>
    <n v="3"/>
    <n v="30"/>
    <n v="27"/>
    <n v="1"/>
    <n v="67814.009999999995"/>
    <n v="5086.05"/>
    <n v="2511.63"/>
    <x v="0"/>
    <x v="0"/>
    <x v="0"/>
    <x v="5"/>
    <x v="11"/>
    <x v="11"/>
    <x v="2"/>
    <x v="0"/>
    <x v="2"/>
  </r>
  <r>
    <x v="1"/>
    <x v="2"/>
    <n v="4112000604"/>
    <x v="29"/>
    <s v="05CNCTAPPLE"/>
    <s v="FRUTTA NATURAL APPLE JUICE 1LTR X 10PCS"/>
    <n v="4"/>
    <n v="5"/>
    <n v="1"/>
    <n v="0"/>
    <n v="4465.12"/>
    <n v="334.88"/>
    <n v="4465.12"/>
    <x v="0"/>
    <x v="0"/>
    <x v="0"/>
    <x v="5"/>
    <x v="0"/>
    <x v="0"/>
    <x v="0"/>
    <x v="0"/>
    <x v="0"/>
  </r>
  <r>
    <x v="1"/>
    <x v="2"/>
    <n v="4112000604"/>
    <x v="29"/>
    <s v="05CNCTCOCK"/>
    <s v="FRUTTA NATURAL COCKTAIL 1LTR X 10PCS"/>
    <n v="0"/>
    <n v="105"/>
    <n v="105"/>
    <n v="4"/>
    <n v="468837.6"/>
    <n v="35162.82"/>
    <n v="4465.12"/>
    <x v="0"/>
    <x v="0"/>
    <x v="0"/>
    <x v="5"/>
    <x v="14"/>
    <x v="14"/>
    <x v="0"/>
    <x v="0"/>
    <x v="0"/>
  </r>
  <r>
    <x v="1"/>
    <x v="2"/>
    <n v="4112000604"/>
    <x v="29"/>
    <s v="05CNCTORG"/>
    <s v="FRUTTA NATURAL ORANGE 1LTR X 10PCS"/>
    <n v="4"/>
    <n v="125"/>
    <n v="121"/>
    <n v="-60"/>
    <n v="540279.52"/>
    <n v="40520.959999999999"/>
    <n v="4465.12"/>
    <x v="0"/>
    <x v="0"/>
    <x v="0"/>
    <x v="5"/>
    <x v="1"/>
    <x v="1"/>
    <x v="0"/>
    <x v="0"/>
    <x v="0"/>
  </r>
  <r>
    <x v="1"/>
    <x v="2"/>
    <n v="4112000604"/>
    <x v="29"/>
    <s v="05CNCTPNPL"/>
    <s v="FRUTTA NATURAL PINEAPPLE 1LTR X 10PCS"/>
    <n v="0"/>
    <n v="109"/>
    <n v="109"/>
    <n v="0"/>
    <n v="486698.08"/>
    <n v="36502.36"/>
    <n v="4465.12"/>
    <x v="0"/>
    <x v="0"/>
    <x v="0"/>
    <x v="5"/>
    <x v="18"/>
    <x v="18"/>
    <x v="0"/>
    <x v="0"/>
    <x v="0"/>
  </r>
  <r>
    <x v="1"/>
    <x v="2"/>
    <n v="4112000604"/>
    <x v="29"/>
    <s v="06MACCRNBRY"/>
    <s v="MACCAW DRINK CRANBERRY 1LTR X 10PCS"/>
    <n v="10"/>
    <n v="0"/>
    <n v="-10"/>
    <n v="24"/>
    <n v="-37209.300000000003"/>
    <n v="-2790.7"/>
    <n v="3720.93"/>
    <x v="0"/>
    <x v="0"/>
    <x v="0"/>
    <x v="5"/>
    <x v="3"/>
    <x v="3"/>
    <x v="1"/>
    <x v="0"/>
    <x v="0"/>
  </r>
  <r>
    <x v="1"/>
    <x v="2"/>
    <n v="4112000604"/>
    <x v="29"/>
    <s v="07NPBORG"/>
    <s v="FRUTTA PET BOTTLE  ORANGE 500ML (12PCS)"/>
    <n v="5"/>
    <n v="300"/>
    <n v="295"/>
    <n v="985"/>
    <n v="329302.33"/>
    <n v="24697.68"/>
    <n v="1116.28"/>
    <x v="0"/>
    <x v="0"/>
    <x v="0"/>
    <x v="5"/>
    <x v="7"/>
    <x v="7"/>
    <x v="0"/>
    <x v="0"/>
    <x v="1"/>
  </r>
  <r>
    <x v="1"/>
    <x v="2"/>
    <n v="4112000604"/>
    <x v="29"/>
    <s v="07NPBPPL"/>
    <s v="FRUTTA PET BOTTLE PINEAPPLE 500ML (12PCS)"/>
    <n v="0"/>
    <n v="79"/>
    <n v="79"/>
    <n v="1572"/>
    <n v="88186.05"/>
    <n v="6613.95"/>
    <n v="1116.28"/>
    <x v="0"/>
    <x v="0"/>
    <x v="0"/>
    <x v="5"/>
    <x v="13"/>
    <x v="13"/>
    <x v="0"/>
    <x v="0"/>
    <x v="1"/>
  </r>
  <r>
    <x v="1"/>
    <x v="2"/>
    <n v="4112000608"/>
    <x v="30"/>
    <s v="03CSCOCK"/>
    <s v="CALIFORNIA SUN COCKTAIL X 40PCS"/>
    <n v="11"/>
    <n v="50"/>
    <n v="39"/>
    <n v="283"/>
    <n v="97953.57"/>
    <n v="7346.52"/>
    <n v="2511.63"/>
    <x v="0"/>
    <x v="0"/>
    <x v="0"/>
    <x v="5"/>
    <x v="8"/>
    <x v="8"/>
    <x v="2"/>
    <x v="0"/>
    <x v="2"/>
  </r>
  <r>
    <x v="1"/>
    <x v="2"/>
    <n v="4112000608"/>
    <x v="30"/>
    <s v="03CSORG"/>
    <s v="CALIFORNIA SUN ORANGE X 40PCS"/>
    <n v="34"/>
    <n v="55"/>
    <n v="21"/>
    <n v="35"/>
    <n v="52744.23"/>
    <n v="3955.82"/>
    <n v="2511.63"/>
    <x v="0"/>
    <x v="0"/>
    <x v="0"/>
    <x v="5"/>
    <x v="10"/>
    <x v="10"/>
    <x v="2"/>
    <x v="0"/>
    <x v="2"/>
  </r>
  <r>
    <x v="1"/>
    <x v="2"/>
    <n v="4112000608"/>
    <x v="30"/>
    <s v="03CSPNPL"/>
    <s v="CALIFORNIA SUN  PINEAPPLE X 40PCS"/>
    <n v="7"/>
    <n v="45"/>
    <n v="38"/>
    <n v="1"/>
    <n v="95441.94"/>
    <n v="7158.15"/>
    <n v="2511.63"/>
    <x v="0"/>
    <x v="0"/>
    <x v="0"/>
    <x v="5"/>
    <x v="11"/>
    <x v="11"/>
    <x v="2"/>
    <x v="0"/>
    <x v="2"/>
  </r>
  <r>
    <x v="1"/>
    <x v="2"/>
    <n v="4112000608"/>
    <x v="30"/>
    <s v="03CSSBRY"/>
    <s v="CALIFORNIA SUN STRAWBERRY X 40PCS"/>
    <n v="8"/>
    <n v="50"/>
    <n v="42"/>
    <n v="244"/>
    <n v="105488.46"/>
    <n v="7911.63"/>
    <n v="2511.63"/>
    <x v="0"/>
    <x v="0"/>
    <x v="0"/>
    <x v="5"/>
    <x v="16"/>
    <x v="16"/>
    <x v="2"/>
    <x v="0"/>
    <x v="2"/>
  </r>
  <r>
    <x v="1"/>
    <x v="2"/>
    <n v="4112000608"/>
    <x v="30"/>
    <s v="05CNCTAPPLE"/>
    <s v="FRUTTA NATURAL APPLE JUICE 1LTR X 10PCS"/>
    <n v="3"/>
    <n v="40"/>
    <n v="37"/>
    <n v="0"/>
    <n v="165209.44"/>
    <n v="12390.71"/>
    <n v="4465.12"/>
    <x v="0"/>
    <x v="0"/>
    <x v="0"/>
    <x v="5"/>
    <x v="0"/>
    <x v="0"/>
    <x v="0"/>
    <x v="0"/>
    <x v="0"/>
  </r>
  <r>
    <x v="1"/>
    <x v="2"/>
    <n v="4112000608"/>
    <x v="30"/>
    <s v="05CNCTCOCK"/>
    <s v="FRUTTA NATURAL COCKTAIL 1LTR X 10PCS"/>
    <n v="0"/>
    <n v="80"/>
    <n v="80"/>
    <n v="4"/>
    <n v="357209.59999999998"/>
    <n v="26790.720000000001"/>
    <n v="4465.12"/>
    <x v="0"/>
    <x v="0"/>
    <x v="0"/>
    <x v="5"/>
    <x v="14"/>
    <x v="14"/>
    <x v="0"/>
    <x v="0"/>
    <x v="0"/>
  </r>
  <r>
    <x v="1"/>
    <x v="2"/>
    <n v="4112000608"/>
    <x v="30"/>
    <s v="05CNCTORG"/>
    <s v="FRUTTA NATURAL ORANGE 1LTR X 10PCS"/>
    <n v="1"/>
    <n v="80"/>
    <n v="79"/>
    <n v="-60"/>
    <n v="352744.48"/>
    <n v="26455.84"/>
    <n v="4465.12"/>
    <x v="0"/>
    <x v="0"/>
    <x v="0"/>
    <x v="5"/>
    <x v="1"/>
    <x v="1"/>
    <x v="0"/>
    <x v="0"/>
    <x v="0"/>
  </r>
  <r>
    <x v="1"/>
    <x v="2"/>
    <n v="4112000608"/>
    <x v="30"/>
    <s v="07NPBBKT"/>
    <s v="FRUTTA PET BOTTLE BLACKCURRENT 500ML (12PCS)"/>
    <n v="6"/>
    <n v="600"/>
    <n v="594"/>
    <n v="777"/>
    <n v="663069.79"/>
    <n v="49730.23"/>
    <n v="1116.28"/>
    <x v="0"/>
    <x v="0"/>
    <x v="0"/>
    <x v="5"/>
    <x v="5"/>
    <x v="5"/>
    <x v="0"/>
    <x v="0"/>
    <x v="1"/>
  </r>
  <r>
    <x v="1"/>
    <x v="2"/>
    <n v="4112000608"/>
    <x v="30"/>
    <s v="07NPBCTL"/>
    <s v="FRUTTA PET BOTTLE  COCKTAIL 500ML (12PCS)"/>
    <n v="0"/>
    <n v="100"/>
    <n v="100"/>
    <n v="747"/>
    <n v="111627.91"/>
    <n v="8372.09"/>
    <n v="1116.28"/>
    <x v="0"/>
    <x v="0"/>
    <x v="0"/>
    <x v="5"/>
    <x v="6"/>
    <x v="6"/>
    <x v="0"/>
    <x v="0"/>
    <x v="1"/>
  </r>
  <r>
    <x v="1"/>
    <x v="2"/>
    <n v="4112000608"/>
    <x v="30"/>
    <s v="07NPBORG"/>
    <s v="FRUTTA PET BOTTLE  ORANGE 500ML (12PCS)"/>
    <n v="6"/>
    <n v="600"/>
    <n v="594"/>
    <n v="985"/>
    <n v="663069.79"/>
    <n v="49730.23"/>
    <n v="1116.28"/>
    <x v="0"/>
    <x v="0"/>
    <x v="0"/>
    <x v="5"/>
    <x v="7"/>
    <x v="7"/>
    <x v="0"/>
    <x v="0"/>
    <x v="1"/>
  </r>
  <r>
    <x v="1"/>
    <x v="2"/>
    <n v="4112000608"/>
    <x v="30"/>
    <s v="07NPBPPL"/>
    <s v="FRUTTA PET BOTTLE PINEAPPLE 500ML (12PCS)"/>
    <n v="7"/>
    <n v="200"/>
    <n v="193"/>
    <n v="1572"/>
    <n v="215441.87"/>
    <n v="16158.14"/>
    <n v="1116.28"/>
    <x v="0"/>
    <x v="0"/>
    <x v="0"/>
    <x v="5"/>
    <x v="13"/>
    <x v="13"/>
    <x v="0"/>
    <x v="0"/>
    <x v="1"/>
  </r>
  <r>
    <x v="1"/>
    <x v="2"/>
    <n v="4112000615"/>
    <x v="202"/>
    <s v="06MACCRNBRY"/>
    <s v="MACCAW DRINK CRANBERRY 1LTR X 10PCS"/>
    <n v="0"/>
    <n v="30"/>
    <n v="30"/>
    <n v="24"/>
    <n v="111627.91"/>
    <n v="8372.09"/>
    <n v="3720.93"/>
    <x v="0"/>
    <x v="0"/>
    <x v="0"/>
    <x v="0"/>
    <x v="3"/>
    <x v="3"/>
    <x v="1"/>
    <x v="0"/>
    <x v="0"/>
  </r>
  <r>
    <x v="1"/>
    <x v="2"/>
    <n v="4112000615"/>
    <x v="202"/>
    <s v="06MACORAGE"/>
    <s v="MACCAW DRINK ORANGE 1LTR X 10PCS"/>
    <n v="0"/>
    <n v="40"/>
    <n v="40"/>
    <n v="0"/>
    <n v="148837.21"/>
    <n v="11162.79"/>
    <n v="3720.93"/>
    <x v="0"/>
    <x v="0"/>
    <x v="0"/>
    <x v="0"/>
    <x v="19"/>
    <x v="19"/>
    <x v="1"/>
    <x v="0"/>
    <x v="0"/>
  </r>
  <r>
    <x v="1"/>
    <x v="2"/>
    <n v="4112000615"/>
    <x v="202"/>
    <s v="06MACPNPL"/>
    <s v="MACCAW DRINK PINEAPPLE 1LTR X 10PCS"/>
    <n v="0"/>
    <n v="30"/>
    <n v="30"/>
    <n v="35"/>
    <n v="111627.91"/>
    <n v="8372.09"/>
    <n v="3720.93"/>
    <x v="0"/>
    <x v="0"/>
    <x v="0"/>
    <x v="0"/>
    <x v="12"/>
    <x v="12"/>
    <x v="1"/>
    <x v="0"/>
    <x v="0"/>
  </r>
  <r>
    <x v="1"/>
    <x v="2"/>
    <n v="4112000615"/>
    <x v="202"/>
    <s v="07NPBBKT"/>
    <s v="FRUTTA PET BOTTLE BLACKCURRENT 500ML (12PCS)"/>
    <n v="0"/>
    <n v="20"/>
    <n v="20"/>
    <n v="777"/>
    <n v="22325.58"/>
    <n v="1674.42"/>
    <n v="1116.28"/>
    <x v="0"/>
    <x v="0"/>
    <x v="0"/>
    <x v="0"/>
    <x v="5"/>
    <x v="5"/>
    <x v="0"/>
    <x v="0"/>
    <x v="1"/>
  </r>
  <r>
    <x v="1"/>
    <x v="2"/>
    <n v="4112000615"/>
    <x v="202"/>
    <s v="07NPBCTL"/>
    <s v="FRUTTA PET BOTTLE  COCKTAIL 500ML (12PCS)"/>
    <n v="0"/>
    <n v="10"/>
    <n v="10"/>
    <n v="747"/>
    <n v="11162.79"/>
    <n v="837.21"/>
    <n v="1116.28"/>
    <x v="0"/>
    <x v="0"/>
    <x v="0"/>
    <x v="0"/>
    <x v="6"/>
    <x v="6"/>
    <x v="0"/>
    <x v="0"/>
    <x v="1"/>
  </r>
  <r>
    <x v="1"/>
    <x v="2"/>
    <n v="4112000615"/>
    <x v="202"/>
    <s v="07NPBORG"/>
    <s v="FRUTTA PET BOTTLE  ORANGE 500ML (12PCS)"/>
    <n v="0"/>
    <n v="20"/>
    <n v="20"/>
    <n v="985"/>
    <n v="22325.58"/>
    <n v="1674.42"/>
    <n v="1116.28"/>
    <x v="0"/>
    <x v="0"/>
    <x v="0"/>
    <x v="0"/>
    <x v="7"/>
    <x v="7"/>
    <x v="0"/>
    <x v="0"/>
    <x v="1"/>
  </r>
  <r>
    <x v="1"/>
    <x v="2"/>
    <n v="4112000615"/>
    <x v="202"/>
    <s v="07NPBPPL"/>
    <s v="FRUTTA PET BOTTLE PINEAPPLE 500ML (12PCS)"/>
    <n v="0"/>
    <n v="10"/>
    <n v="10"/>
    <n v="1572"/>
    <n v="11162.79"/>
    <n v="837.21"/>
    <n v="1116.28"/>
    <x v="0"/>
    <x v="0"/>
    <x v="0"/>
    <x v="0"/>
    <x v="13"/>
    <x v="13"/>
    <x v="0"/>
    <x v="0"/>
    <x v="1"/>
  </r>
  <r>
    <x v="1"/>
    <x v="2"/>
    <n v="4112000616"/>
    <x v="34"/>
    <s v="03CSAPPLE"/>
    <s v="CALIFORNIA SUN APPLE X 40PCS"/>
    <n v="0"/>
    <n v="3"/>
    <n v="3"/>
    <n v="155"/>
    <n v="7534.89"/>
    <n v="565.12"/>
    <n v="2511.63"/>
    <x v="0"/>
    <x v="0"/>
    <x v="0"/>
    <x v="0"/>
    <x v="15"/>
    <x v="15"/>
    <x v="2"/>
    <x v="0"/>
    <x v="2"/>
  </r>
  <r>
    <x v="1"/>
    <x v="2"/>
    <n v="4112000616"/>
    <x v="34"/>
    <s v="03CSCOCK"/>
    <s v="CALIFORNIA SUN COCKTAIL X 40PCS"/>
    <n v="0"/>
    <n v="5"/>
    <n v="5"/>
    <n v="283"/>
    <n v="12558.15"/>
    <n v="941.86"/>
    <n v="2511.63"/>
    <x v="0"/>
    <x v="0"/>
    <x v="0"/>
    <x v="0"/>
    <x v="8"/>
    <x v="8"/>
    <x v="2"/>
    <x v="0"/>
    <x v="2"/>
  </r>
  <r>
    <x v="1"/>
    <x v="2"/>
    <n v="4112000616"/>
    <x v="34"/>
    <s v="03CSORG"/>
    <s v="CALIFORNIA SUN ORANGE X 40PCS"/>
    <n v="0"/>
    <n v="5"/>
    <n v="5"/>
    <n v="35"/>
    <n v="12558.15"/>
    <n v="941.86"/>
    <n v="2511.63"/>
    <x v="0"/>
    <x v="0"/>
    <x v="0"/>
    <x v="0"/>
    <x v="10"/>
    <x v="10"/>
    <x v="2"/>
    <x v="0"/>
    <x v="2"/>
  </r>
  <r>
    <x v="1"/>
    <x v="2"/>
    <n v="4112000616"/>
    <x v="34"/>
    <s v="03CSSBRY"/>
    <s v="CALIFORNIA SUN STRAWBERRY X 40PCS"/>
    <n v="0"/>
    <n v="2"/>
    <n v="2"/>
    <n v="244"/>
    <n v="5023.26"/>
    <n v="376.74"/>
    <n v="2511.63"/>
    <x v="0"/>
    <x v="0"/>
    <x v="0"/>
    <x v="0"/>
    <x v="16"/>
    <x v="16"/>
    <x v="2"/>
    <x v="0"/>
    <x v="2"/>
  </r>
  <r>
    <x v="1"/>
    <x v="2"/>
    <n v="4112000616"/>
    <x v="34"/>
    <s v="05CNCTAPPLE"/>
    <s v="FRUTTA NATURAL APPLE JUICE 1LTR X 10PCS"/>
    <n v="1"/>
    <n v="40"/>
    <n v="39"/>
    <n v="0"/>
    <n v="174139.68"/>
    <n v="13060.48"/>
    <n v="4465.12"/>
    <x v="0"/>
    <x v="0"/>
    <x v="0"/>
    <x v="0"/>
    <x v="0"/>
    <x v="0"/>
    <x v="0"/>
    <x v="0"/>
    <x v="0"/>
  </r>
  <r>
    <x v="1"/>
    <x v="2"/>
    <n v="4112000616"/>
    <x v="34"/>
    <s v="05CNCTCOCK"/>
    <s v="FRUTTA NATURAL COCKTAIL 1LTR X 10PCS"/>
    <n v="0"/>
    <n v="50"/>
    <n v="50"/>
    <n v="4"/>
    <n v="223256"/>
    <n v="16744.2"/>
    <n v="4465.12"/>
    <x v="0"/>
    <x v="0"/>
    <x v="0"/>
    <x v="0"/>
    <x v="14"/>
    <x v="14"/>
    <x v="0"/>
    <x v="0"/>
    <x v="0"/>
  </r>
  <r>
    <x v="1"/>
    <x v="2"/>
    <n v="4112000616"/>
    <x v="34"/>
    <s v="05CNCTORG"/>
    <s v="FRUTTA NATURAL ORANGE 1LTR X 10PCS"/>
    <n v="0"/>
    <n v="70"/>
    <n v="70"/>
    <n v="-60"/>
    <n v="312558.40000000002"/>
    <n v="23441.88"/>
    <n v="4465.12"/>
    <x v="0"/>
    <x v="0"/>
    <x v="0"/>
    <x v="0"/>
    <x v="1"/>
    <x v="1"/>
    <x v="0"/>
    <x v="0"/>
    <x v="0"/>
  </r>
  <r>
    <x v="1"/>
    <x v="2"/>
    <n v="4112000616"/>
    <x v="34"/>
    <s v="05CNCTPNPL"/>
    <s v="FRUTTA NATURAL PINEAPPLE 1LTR X 10PCS"/>
    <n v="0"/>
    <n v="40"/>
    <n v="40"/>
    <n v="0"/>
    <n v="178604.79999999999"/>
    <n v="13395.36"/>
    <n v="4465.12"/>
    <x v="0"/>
    <x v="0"/>
    <x v="0"/>
    <x v="0"/>
    <x v="18"/>
    <x v="18"/>
    <x v="0"/>
    <x v="0"/>
    <x v="0"/>
  </r>
  <r>
    <x v="1"/>
    <x v="2"/>
    <n v="4112000617"/>
    <x v="35"/>
    <s v="03CSAPPLE"/>
    <s v="CALIFORNIA SUN APPLE X 40PCS"/>
    <n v="19"/>
    <n v="287"/>
    <n v="268"/>
    <n v="155"/>
    <n v="673116.84"/>
    <n v="50483.76"/>
    <n v="2511.63"/>
    <x v="0"/>
    <x v="3"/>
    <x v="2"/>
    <x v="7"/>
    <x v="15"/>
    <x v="15"/>
    <x v="2"/>
    <x v="3"/>
    <x v="2"/>
  </r>
  <r>
    <x v="1"/>
    <x v="2"/>
    <n v="4112000617"/>
    <x v="35"/>
    <s v="03CSCOCK"/>
    <s v="CALIFORNIA SUN COCKTAIL X 40PCS"/>
    <n v="38"/>
    <n v="200"/>
    <n v="162"/>
    <n v="283"/>
    <n v="406884.06"/>
    <n v="30516.3"/>
    <n v="2511.63"/>
    <x v="0"/>
    <x v="3"/>
    <x v="2"/>
    <x v="7"/>
    <x v="8"/>
    <x v="8"/>
    <x v="2"/>
    <x v="3"/>
    <x v="2"/>
  </r>
  <r>
    <x v="1"/>
    <x v="2"/>
    <n v="4112000617"/>
    <x v="35"/>
    <s v="03CSMNG"/>
    <s v="CALIFORNIA SUN MANGO X 40PCS"/>
    <n v="22"/>
    <n v="100"/>
    <n v="78"/>
    <n v="214"/>
    <n v="195907.14"/>
    <n v="14693.04"/>
    <n v="2511.63"/>
    <x v="0"/>
    <x v="3"/>
    <x v="2"/>
    <x v="7"/>
    <x v="9"/>
    <x v="9"/>
    <x v="2"/>
    <x v="3"/>
    <x v="2"/>
  </r>
  <r>
    <x v="1"/>
    <x v="2"/>
    <n v="4112000617"/>
    <x v="35"/>
    <s v="03CSORG"/>
    <s v="CALIFORNIA SUN ORANGE X 40PCS"/>
    <n v="38"/>
    <n v="150"/>
    <n v="112"/>
    <n v="35"/>
    <n v="281302.56"/>
    <n v="21097.69"/>
    <n v="2511.63"/>
    <x v="0"/>
    <x v="3"/>
    <x v="2"/>
    <x v="7"/>
    <x v="10"/>
    <x v="10"/>
    <x v="2"/>
    <x v="3"/>
    <x v="2"/>
  </r>
  <r>
    <x v="1"/>
    <x v="2"/>
    <n v="4112000617"/>
    <x v="35"/>
    <s v="03CSPNPL"/>
    <s v="CALIFORNIA SUN  PINEAPPLE X 40PCS"/>
    <n v="42"/>
    <n v="248"/>
    <n v="206"/>
    <n v="1"/>
    <n v="517395.78"/>
    <n v="38804.68"/>
    <n v="2511.63"/>
    <x v="0"/>
    <x v="3"/>
    <x v="2"/>
    <x v="7"/>
    <x v="11"/>
    <x v="11"/>
    <x v="2"/>
    <x v="3"/>
    <x v="2"/>
  </r>
  <r>
    <x v="1"/>
    <x v="2"/>
    <n v="4112000617"/>
    <x v="35"/>
    <s v="03CSSBRY"/>
    <s v="CALIFORNIA SUN STRAWBERRY X 40PCS"/>
    <n v="40"/>
    <n v="209"/>
    <n v="169"/>
    <n v="244"/>
    <n v="424465.47"/>
    <n v="31834.91"/>
    <n v="2511.63"/>
    <x v="0"/>
    <x v="3"/>
    <x v="2"/>
    <x v="7"/>
    <x v="16"/>
    <x v="16"/>
    <x v="2"/>
    <x v="3"/>
    <x v="2"/>
  </r>
  <r>
    <x v="1"/>
    <x v="2"/>
    <n v="4112000617"/>
    <x v="35"/>
    <s v="05CNCTAPPLE"/>
    <s v="FRUTTA NATURAL APPLE JUICE 1LTR X 10PCS"/>
    <n v="0"/>
    <n v="870"/>
    <n v="870"/>
    <n v="0"/>
    <n v="3884653.4"/>
    <n v="291349.01"/>
    <n v="4465.12"/>
    <x v="0"/>
    <x v="3"/>
    <x v="2"/>
    <x v="7"/>
    <x v="0"/>
    <x v="0"/>
    <x v="0"/>
    <x v="3"/>
    <x v="0"/>
  </r>
  <r>
    <x v="1"/>
    <x v="2"/>
    <n v="4112000617"/>
    <x v="35"/>
    <s v="05CNCTCOCK"/>
    <s v="FRUTTA NATURAL COCKTAIL 1LTR X 10PCS"/>
    <n v="0"/>
    <n v="1576"/>
    <n v="1576"/>
    <n v="4"/>
    <n v="7037029.1200000001"/>
    <n v="527777.18000000005"/>
    <n v="4465.12"/>
    <x v="0"/>
    <x v="3"/>
    <x v="2"/>
    <x v="7"/>
    <x v="14"/>
    <x v="14"/>
    <x v="0"/>
    <x v="3"/>
    <x v="0"/>
  </r>
  <r>
    <x v="1"/>
    <x v="2"/>
    <n v="4112000617"/>
    <x v="35"/>
    <s v="05CNCTORG"/>
    <s v="FRUTTA NATURAL ORANGE 1LTR X 10PCS"/>
    <n v="0"/>
    <n v="1088"/>
    <n v="1088"/>
    <n v="-60"/>
    <n v="4858049.12"/>
    <n v="364353.68"/>
    <n v="4465.12"/>
    <x v="0"/>
    <x v="3"/>
    <x v="2"/>
    <x v="7"/>
    <x v="1"/>
    <x v="1"/>
    <x v="0"/>
    <x v="3"/>
    <x v="0"/>
  </r>
  <r>
    <x v="1"/>
    <x v="2"/>
    <n v="4112000617"/>
    <x v="35"/>
    <s v="05CNCTPNPL"/>
    <s v="FRUTTA NATURAL PINEAPPLE 1LTR X 10PCS"/>
    <n v="0"/>
    <n v="811"/>
    <n v="811"/>
    <n v="0"/>
    <n v="3621212.32"/>
    <n v="271590.92"/>
    <n v="4465.12"/>
    <x v="0"/>
    <x v="3"/>
    <x v="2"/>
    <x v="7"/>
    <x v="18"/>
    <x v="18"/>
    <x v="0"/>
    <x v="3"/>
    <x v="0"/>
  </r>
  <r>
    <x v="1"/>
    <x v="2"/>
    <n v="4112000617"/>
    <x v="35"/>
    <s v="06MACCRNBRY"/>
    <s v="MACCAW DRINK CRANBERRY 1LTR X 10PCS"/>
    <n v="0"/>
    <n v="500"/>
    <n v="500"/>
    <n v="24"/>
    <n v="1860465.1"/>
    <n v="139534.88"/>
    <n v="3720.93"/>
    <x v="0"/>
    <x v="3"/>
    <x v="2"/>
    <x v="7"/>
    <x v="3"/>
    <x v="3"/>
    <x v="1"/>
    <x v="3"/>
    <x v="0"/>
  </r>
  <r>
    <x v="1"/>
    <x v="2"/>
    <n v="4112000617"/>
    <x v="35"/>
    <s v="06MACORAGE"/>
    <s v="MACCAW DRINK ORANGE 1LTR X 10PCS"/>
    <n v="0"/>
    <n v="100"/>
    <n v="100"/>
    <n v="0"/>
    <n v="372093.02"/>
    <n v="27906.98"/>
    <n v="3720.93"/>
    <x v="0"/>
    <x v="3"/>
    <x v="2"/>
    <x v="7"/>
    <x v="19"/>
    <x v="19"/>
    <x v="1"/>
    <x v="3"/>
    <x v="0"/>
  </r>
  <r>
    <x v="1"/>
    <x v="2"/>
    <n v="4112000634"/>
    <x v="40"/>
    <s v="03CSAPPLE"/>
    <s v="CALIFORNIA SUN APPLE X 40PCS"/>
    <n v="0"/>
    <n v="100"/>
    <n v="100"/>
    <n v="155"/>
    <n v="251163"/>
    <n v="18837.22"/>
    <n v="2511.63"/>
    <x v="0"/>
    <x v="3"/>
    <x v="2"/>
    <x v="7"/>
    <x v="15"/>
    <x v="15"/>
    <x v="2"/>
    <x v="4"/>
    <x v="2"/>
  </r>
  <r>
    <x v="1"/>
    <x v="2"/>
    <n v="4112000634"/>
    <x v="40"/>
    <s v="03CSSBRY"/>
    <s v="CALIFORNIA SUN STRAWBERRY X 40PCS"/>
    <n v="0"/>
    <n v="200"/>
    <n v="200"/>
    <n v="244"/>
    <n v="502326"/>
    <n v="37674.449999999997"/>
    <n v="2511.63"/>
    <x v="0"/>
    <x v="3"/>
    <x v="2"/>
    <x v="7"/>
    <x v="16"/>
    <x v="16"/>
    <x v="2"/>
    <x v="4"/>
    <x v="2"/>
  </r>
  <r>
    <x v="1"/>
    <x v="2"/>
    <n v="4112000634"/>
    <x v="40"/>
    <s v="05CNCTAPPLE"/>
    <s v="FRUTTA NATURAL APPLE JUICE 1LTR X 10PCS"/>
    <n v="0"/>
    <n v="300"/>
    <n v="300"/>
    <n v="0"/>
    <n v="1200000"/>
    <n v="90000"/>
    <n v="4000"/>
    <x v="0"/>
    <x v="3"/>
    <x v="2"/>
    <x v="7"/>
    <x v="0"/>
    <x v="0"/>
    <x v="0"/>
    <x v="4"/>
    <x v="0"/>
  </r>
  <r>
    <x v="1"/>
    <x v="2"/>
    <n v="4112000634"/>
    <x v="40"/>
    <s v="05CNCTCOCK"/>
    <s v="FRUTTA NATURAL COCKTAIL 1LTR X 10PCS"/>
    <n v="0"/>
    <n v="200"/>
    <n v="200"/>
    <n v="4"/>
    <n v="800000"/>
    <n v="60000"/>
    <n v="4000"/>
    <x v="0"/>
    <x v="3"/>
    <x v="2"/>
    <x v="7"/>
    <x v="14"/>
    <x v="14"/>
    <x v="0"/>
    <x v="4"/>
    <x v="0"/>
  </r>
  <r>
    <x v="1"/>
    <x v="2"/>
    <n v="4112000634"/>
    <x v="40"/>
    <s v="05CNCTORG"/>
    <s v="FRUTTA NATURAL ORANGE 1LTR X 10PCS"/>
    <n v="0"/>
    <n v="55"/>
    <n v="55"/>
    <n v="-60"/>
    <n v="220000"/>
    <n v="16500"/>
    <n v="4000"/>
    <x v="0"/>
    <x v="3"/>
    <x v="2"/>
    <x v="7"/>
    <x v="1"/>
    <x v="1"/>
    <x v="0"/>
    <x v="4"/>
    <x v="0"/>
  </r>
  <r>
    <x v="1"/>
    <x v="2"/>
    <n v="4112000634"/>
    <x v="40"/>
    <s v="05CNCTPNPL"/>
    <s v="FRUTTA NATURAL PINEAPPLE 1LTR X 10PCS"/>
    <n v="0"/>
    <n v="50"/>
    <n v="50"/>
    <n v="0"/>
    <n v="200000"/>
    <n v="15000"/>
    <n v="4000"/>
    <x v="0"/>
    <x v="3"/>
    <x v="2"/>
    <x v="7"/>
    <x v="18"/>
    <x v="18"/>
    <x v="0"/>
    <x v="4"/>
    <x v="0"/>
  </r>
  <r>
    <x v="1"/>
    <x v="2"/>
    <n v="4112000634"/>
    <x v="40"/>
    <s v="06MACCRNBRY"/>
    <s v="MACCAW DRINK CRANBERRY 1LTR X 10PCS"/>
    <n v="0"/>
    <n v="200"/>
    <n v="200"/>
    <n v="24"/>
    <n v="744186.04"/>
    <n v="55813.95"/>
    <n v="3720.93"/>
    <x v="0"/>
    <x v="3"/>
    <x v="2"/>
    <x v="7"/>
    <x v="3"/>
    <x v="3"/>
    <x v="1"/>
    <x v="4"/>
    <x v="0"/>
  </r>
  <r>
    <x v="1"/>
    <x v="2"/>
    <n v="4112000634"/>
    <x v="40"/>
    <s v="07NPBORG"/>
    <s v="FRUTTA PET BOTTLE  ORANGE 500ML (12PCS)"/>
    <n v="0"/>
    <n v="200"/>
    <n v="200"/>
    <n v="985"/>
    <n v="241860.46"/>
    <n v="18139.53"/>
    <n v="1209.3"/>
    <x v="0"/>
    <x v="3"/>
    <x v="2"/>
    <x v="7"/>
    <x v="7"/>
    <x v="7"/>
    <x v="0"/>
    <x v="4"/>
    <x v="1"/>
  </r>
  <r>
    <x v="1"/>
    <x v="2"/>
    <n v="4112000637"/>
    <x v="41"/>
    <s v="05CNCTAPPLE"/>
    <s v="FRUTTA NATURAL APPLE JUICE 1LTR X 10PCS"/>
    <n v="2"/>
    <n v="40"/>
    <n v="38"/>
    <n v="0"/>
    <n v="169674.56"/>
    <n v="12725.59"/>
    <n v="4465.12"/>
    <x v="0"/>
    <x v="0"/>
    <x v="0"/>
    <x v="5"/>
    <x v="0"/>
    <x v="0"/>
    <x v="0"/>
    <x v="0"/>
    <x v="0"/>
  </r>
  <r>
    <x v="1"/>
    <x v="2"/>
    <n v="4112000637"/>
    <x v="41"/>
    <s v="05CNCTCOCK"/>
    <s v="FRUTTA NATURAL COCKTAIL 1LTR X 10PCS"/>
    <n v="0"/>
    <n v="80"/>
    <n v="80"/>
    <n v="4"/>
    <n v="357209.59999999998"/>
    <n v="26790.720000000001"/>
    <n v="4465.12"/>
    <x v="0"/>
    <x v="0"/>
    <x v="0"/>
    <x v="5"/>
    <x v="14"/>
    <x v="14"/>
    <x v="0"/>
    <x v="0"/>
    <x v="0"/>
  </r>
  <r>
    <x v="1"/>
    <x v="2"/>
    <n v="4112000637"/>
    <x v="41"/>
    <s v="05CNCTORG"/>
    <s v="FRUTTA NATURAL ORANGE 1LTR X 10PCS"/>
    <n v="1"/>
    <n v="50"/>
    <n v="49"/>
    <n v="-60"/>
    <n v="218790.88"/>
    <n v="16409.32"/>
    <n v="4465.12"/>
    <x v="0"/>
    <x v="0"/>
    <x v="0"/>
    <x v="5"/>
    <x v="1"/>
    <x v="1"/>
    <x v="0"/>
    <x v="0"/>
    <x v="0"/>
  </r>
  <r>
    <x v="1"/>
    <x v="2"/>
    <n v="4112000637"/>
    <x v="41"/>
    <s v="05CNCTPNPL"/>
    <s v="FRUTTA NATURAL PINEAPPLE 1LTR X 10PCS"/>
    <n v="0"/>
    <n v="60"/>
    <n v="60"/>
    <n v="0"/>
    <n v="267907.20000000001"/>
    <n v="20093.04"/>
    <n v="4465.12"/>
    <x v="0"/>
    <x v="0"/>
    <x v="0"/>
    <x v="5"/>
    <x v="18"/>
    <x v="18"/>
    <x v="0"/>
    <x v="0"/>
    <x v="0"/>
  </r>
  <r>
    <x v="1"/>
    <x v="2"/>
    <n v="4112000639"/>
    <x v="42"/>
    <s v="05CNCTAPPLE"/>
    <s v="FRUTTA NATURAL APPLE JUICE 1LTR X 10PCS"/>
    <n v="0"/>
    <n v="40"/>
    <n v="40"/>
    <n v="0"/>
    <n v="160000"/>
    <n v="12000"/>
    <n v="4000"/>
    <x v="0"/>
    <x v="0"/>
    <x v="0"/>
    <x v="5"/>
    <x v="0"/>
    <x v="0"/>
    <x v="0"/>
    <x v="0"/>
    <x v="0"/>
  </r>
  <r>
    <x v="1"/>
    <x v="2"/>
    <n v="4112000639"/>
    <x v="42"/>
    <s v="05CNCTCOCK"/>
    <s v="FRUTTA NATURAL COCKTAIL 1LTR X 10PCS"/>
    <n v="0"/>
    <n v="70"/>
    <n v="70"/>
    <n v="4"/>
    <n v="280000"/>
    <n v="21000"/>
    <n v="4000"/>
    <x v="0"/>
    <x v="0"/>
    <x v="0"/>
    <x v="5"/>
    <x v="14"/>
    <x v="14"/>
    <x v="0"/>
    <x v="0"/>
    <x v="0"/>
  </r>
  <r>
    <x v="1"/>
    <x v="2"/>
    <n v="4112000639"/>
    <x v="42"/>
    <s v="05CNCTORG"/>
    <s v="FRUTTA NATURAL ORANGE 1LTR X 10PCS"/>
    <n v="0"/>
    <n v="90"/>
    <n v="90"/>
    <n v="-60"/>
    <n v="360000"/>
    <n v="27000"/>
    <n v="4000"/>
    <x v="0"/>
    <x v="0"/>
    <x v="0"/>
    <x v="5"/>
    <x v="1"/>
    <x v="1"/>
    <x v="0"/>
    <x v="0"/>
    <x v="0"/>
  </r>
  <r>
    <x v="1"/>
    <x v="2"/>
    <n v="4112000639"/>
    <x v="42"/>
    <s v="05CNCTPNPL"/>
    <s v="FRUTTA NATURAL PINEAPPLE 1LTR X 10PCS"/>
    <n v="0"/>
    <n v="70"/>
    <n v="70"/>
    <n v="0"/>
    <n v="280000"/>
    <n v="21000"/>
    <n v="4000"/>
    <x v="0"/>
    <x v="0"/>
    <x v="0"/>
    <x v="5"/>
    <x v="18"/>
    <x v="18"/>
    <x v="0"/>
    <x v="0"/>
    <x v="0"/>
  </r>
  <r>
    <x v="1"/>
    <x v="2"/>
    <n v="4112000640"/>
    <x v="106"/>
    <s v="05CNCTAPPLE"/>
    <s v="FRUTTA NATURAL APPLE JUICE 1LTR X 10PCS"/>
    <n v="0"/>
    <n v="200"/>
    <n v="200"/>
    <n v="0"/>
    <n v="893024"/>
    <n v="66976.800000000003"/>
    <n v="4465.12"/>
    <x v="0"/>
    <x v="5"/>
    <x v="1"/>
    <x v="11"/>
    <x v="0"/>
    <x v="0"/>
    <x v="0"/>
    <x v="23"/>
    <x v="0"/>
  </r>
  <r>
    <x v="1"/>
    <x v="2"/>
    <n v="4112000640"/>
    <x v="106"/>
    <s v="05CNCTCOCK"/>
    <s v="FRUTTA NATURAL COCKTAIL 1LTR X 10PCS"/>
    <n v="0"/>
    <n v="700"/>
    <n v="700"/>
    <n v="4"/>
    <n v="3125584"/>
    <n v="234418.8"/>
    <n v="4465.12"/>
    <x v="0"/>
    <x v="5"/>
    <x v="1"/>
    <x v="11"/>
    <x v="14"/>
    <x v="14"/>
    <x v="0"/>
    <x v="23"/>
    <x v="0"/>
  </r>
  <r>
    <x v="1"/>
    <x v="2"/>
    <n v="4112000640"/>
    <x v="106"/>
    <s v="05CNCTORG"/>
    <s v="FRUTTA NATURAL ORANGE 1LTR X 10PCS"/>
    <n v="0"/>
    <n v="300"/>
    <n v="300"/>
    <n v="-60"/>
    <n v="1339536"/>
    <n v="100465.2"/>
    <n v="4465.12"/>
    <x v="0"/>
    <x v="5"/>
    <x v="1"/>
    <x v="11"/>
    <x v="1"/>
    <x v="1"/>
    <x v="0"/>
    <x v="23"/>
    <x v="0"/>
  </r>
  <r>
    <x v="1"/>
    <x v="2"/>
    <n v="4112000640"/>
    <x v="106"/>
    <s v="05CNCTPNPL"/>
    <s v="FRUTTA NATURAL PINEAPPLE 1LTR X 10PCS"/>
    <n v="0"/>
    <n v="300"/>
    <n v="300"/>
    <n v="0"/>
    <n v="1339536"/>
    <n v="100465.2"/>
    <n v="4465.12"/>
    <x v="0"/>
    <x v="5"/>
    <x v="1"/>
    <x v="11"/>
    <x v="18"/>
    <x v="18"/>
    <x v="0"/>
    <x v="23"/>
    <x v="0"/>
  </r>
  <r>
    <x v="1"/>
    <x v="2"/>
    <n v="4112000640"/>
    <x v="106"/>
    <s v="06MACCRNBRY"/>
    <s v="MACCAW DRINK CRANBERRY 1LTR X 10PCS"/>
    <n v="0"/>
    <n v="100"/>
    <n v="100"/>
    <n v="24"/>
    <n v="372093.02"/>
    <n v="27906.98"/>
    <n v="3720.93"/>
    <x v="0"/>
    <x v="5"/>
    <x v="1"/>
    <x v="11"/>
    <x v="3"/>
    <x v="3"/>
    <x v="1"/>
    <x v="23"/>
    <x v="0"/>
  </r>
  <r>
    <x v="1"/>
    <x v="2"/>
    <n v="4112000641"/>
    <x v="43"/>
    <s v="05CNCTAPPLE"/>
    <s v="FRUTTA NATURAL APPLE JUICE 1LTR X 10PCS"/>
    <n v="30"/>
    <n v="0"/>
    <n v="-30"/>
    <n v="0"/>
    <n v="-120000"/>
    <n v="-9000"/>
    <n v="4000"/>
    <x v="0"/>
    <x v="4"/>
    <x v="0"/>
    <x v="6"/>
    <x v="0"/>
    <x v="0"/>
    <x v="0"/>
    <x v="0"/>
    <x v="0"/>
  </r>
  <r>
    <x v="1"/>
    <x v="2"/>
    <n v="4112000641"/>
    <x v="43"/>
    <s v="05CNCTCOCK"/>
    <s v="FRUTTA NATURAL COCKTAIL 1LTR X 10PCS"/>
    <n v="28"/>
    <n v="0"/>
    <n v="-28"/>
    <n v="4"/>
    <n v="-112000"/>
    <n v="-8400"/>
    <n v="4000"/>
    <x v="0"/>
    <x v="4"/>
    <x v="0"/>
    <x v="6"/>
    <x v="14"/>
    <x v="14"/>
    <x v="0"/>
    <x v="0"/>
    <x v="0"/>
  </r>
  <r>
    <x v="1"/>
    <x v="2"/>
    <n v="4112000641"/>
    <x v="43"/>
    <s v="05CNCTORG"/>
    <s v="FRUTTA NATURAL ORANGE 1LTR X 10PCS"/>
    <n v="87"/>
    <n v="0"/>
    <n v="-87"/>
    <n v="-60"/>
    <n v="-348000"/>
    <n v="-26100"/>
    <n v="4000"/>
    <x v="0"/>
    <x v="4"/>
    <x v="0"/>
    <x v="6"/>
    <x v="1"/>
    <x v="1"/>
    <x v="0"/>
    <x v="0"/>
    <x v="0"/>
  </r>
  <r>
    <x v="1"/>
    <x v="2"/>
    <n v="4112000641"/>
    <x v="43"/>
    <s v="05CNCTPNPL"/>
    <s v="FRUTTA NATURAL PINEAPPLE 1LTR X 10PCS"/>
    <n v="87"/>
    <n v="0"/>
    <n v="-87"/>
    <n v="0"/>
    <n v="-348000"/>
    <n v="-26100"/>
    <n v="4000"/>
    <x v="0"/>
    <x v="4"/>
    <x v="0"/>
    <x v="6"/>
    <x v="18"/>
    <x v="18"/>
    <x v="0"/>
    <x v="0"/>
    <x v="0"/>
  </r>
  <r>
    <x v="1"/>
    <x v="2"/>
    <n v="4112000652"/>
    <x v="46"/>
    <s v="05CNCTAPPLE"/>
    <s v="FRUTTA NATURAL APPLE JUICE 1LTR X 10PCS"/>
    <n v="0"/>
    <n v="35"/>
    <n v="35"/>
    <n v="0"/>
    <n v="147348.96"/>
    <n v="11051.17"/>
    <n v="4209.97"/>
    <x v="1"/>
    <x v="1"/>
    <x v="0"/>
    <x v="1"/>
    <x v="0"/>
    <x v="0"/>
    <x v="0"/>
    <x v="0"/>
    <x v="0"/>
  </r>
  <r>
    <x v="1"/>
    <x v="2"/>
    <n v="4112000654"/>
    <x v="47"/>
    <s v="07NPBCTL"/>
    <s v="FRUTTA PET BOTTLE  COCKTAIL 500ML (12PCS)"/>
    <n v="0"/>
    <n v="70"/>
    <n v="70"/>
    <n v="747"/>
    <n v="81395.350000000006"/>
    <n v="6104.65"/>
    <n v="1162.79"/>
    <x v="0"/>
    <x v="2"/>
    <x v="1"/>
    <x v="2"/>
    <x v="6"/>
    <x v="6"/>
    <x v="0"/>
    <x v="6"/>
    <x v="1"/>
  </r>
  <r>
    <x v="1"/>
    <x v="2"/>
    <n v="4112000654"/>
    <x v="47"/>
    <s v="07NPBORG"/>
    <s v="FRUTTA PET BOTTLE  ORANGE 500ML (12PCS)"/>
    <n v="0"/>
    <n v="150"/>
    <n v="150"/>
    <n v="985"/>
    <n v="174418.61"/>
    <n v="13081.4"/>
    <n v="1162.79"/>
    <x v="0"/>
    <x v="2"/>
    <x v="1"/>
    <x v="2"/>
    <x v="7"/>
    <x v="7"/>
    <x v="0"/>
    <x v="6"/>
    <x v="1"/>
  </r>
  <r>
    <x v="1"/>
    <x v="2"/>
    <n v="4112000654"/>
    <x v="47"/>
    <s v="07NPBPPL"/>
    <s v="FRUTTA PET BOTTLE PINEAPPLE 500ML (12PCS)"/>
    <n v="0"/>
    <n v="131"/>
    <n v="131"/>
    <n v="1572"/>
    <n v="152325.57999999999"/>
    <n v="11424.42"/>
    <n v="1162.79"/>
    <x v="0"/>
    <x v="2"/>
    <x v="1"/>
    <x v="2"/>
    <x v="13"/>
    <x v="13"/>
    <x v="0"/>
    <x v="6"/>
    <x v="1"/>
  </r>
  <r>
    <x v="1"/>
    <x v="2"/>
    <n v="4112000656"/>
    <x v="48"/>
    <s v="03CSAPPLE"/>
    <s v="CALIFORNIA SUN APPLE X 40PCS"/>
    <n v="5"/>
    <n v="0"/>
    <n v="-5"/>
    <n v="155"/>
    <n v="-12558.15"/>
    <n v="-941.86"/>
    <n v="2511.63"/>
    <x v="0"/>
    <x v="0"/>
    <x v="0"/>
    <x v="0"/>
    <x v="15"/>
    <x v="15"/>
    <x v="2"/>
    <x v="0"/>
    <x v="2"/>
  </r>
  <r>
    <x v="1"/>
    <x v="2"/>
    <n v="4112000656"/>
    <x v="48"/>
    <s v="03CSCOCK"/>
    <s v="CALIFORNIA SUN COCKTAIL X 40PCS"/>
    <n v="10"/>
    <n v="0"/>
    <n v="-10"/>
    <n v="283"/>
    <n v="-25116.3"/>
    <n v="-1883.72"/>
    <n v="2511.63"/>
    <x v="0"/>
    <x v="0"/>
    <x v="0"/>
    <x v="0"/>
    <x v="8"/>
    <x v="8"/>
    <x v="2"/>
    <x v="0"/>
    <x v="2"/>
  </r>
  <r>
    <x v="1"/>
    <x v="2"/>
    <n v="4112000656"/>
    <x v="48"/>
    <s v="03CSMNG"/>
    <s v="CALIFORNIA SUN MANGO X 40PCS"/>
    <n v="5"/>
    <n v="0"/>
    <n v="-5"/>
    <n v="214"/>
    <n v="-12558.15"/>
    <n v="-941.86"/>
    <n v="2511.63"/>
    <x v="0"/>
    <x v="0"/>
    <x v="0"/>
    <x v="0"/>
    <x v="9"/>
    <x v="9"/>
    <x v="2"/>
    <x v="0"/>
    <x v="2"/>
  </r>
  <r>
    <x v="1"/>
    <x v="2"/>
    <n v="4112000656"/>
    <x v="48"/>
    <s v="03CSORG"/>
    <s v="CALIFORNIA SUN ORANGE X 40PCS"/>
    <n v="3"/>
    <n v="0"/>
    <n v="-3"/>
    <n v="35"/>
    <n v="-7534.89"/>
    <n v="-565.12"/>
    <n v="2511.63"/>
    <x v="0"/>
    <x v="0"/>
    <x v="0"/>
    <x v="0"/>
    <x v="10"/>
    <x v="10"/>
    <x v="2"/>
    <x v="0"/>
    <x v="2"/>
  </r>
  <r>
    <x v="1"/>
    <x v="2"/>
    <n v="4112000656"/>
    <x v="48"/>
    <s v="03CSSBRY"/>
    <s v="CALIFORNIA SUN STRAWBERRY X 40PCS"/>
    <n v="1"/>
    <n v="0"/>
    <n v="-1"/>
    <n v="244"/>
    <n v="-2511.63"/>
    <n v="-188.37"/>
    <n v="2511.63"/>
    <x v="0"/>
    <x v="0"/>
    <x v="0"/>
    <x v="0"/>
    <x v="16"/>
    <x v="16"/>
    <x v="2"/>
    <x v="0"/>
    <x v="2"/>
  </r>
  <r>
    <x v="1"/>
    <x v="2"/>
    <n v="4112000656"/>
    <x v="48"/>
    <s v="05CNCTAPPLE"/>
    <s v="FRUTTA NATURAL APPLE JUICE 1LTR X 10PCS"/>
    <n v="0"/>
    <n v="40"/>
    <n v="40"/>
    <n v="0"/>
    <n v="178604.79999999999"/>
    <n v="13395.36"/>
    <n v="4465.12"/>
    <x v="0"/>
    <x v="0"/>
    <x v="0"/>
    <x v="0"/>
    <x v="0"/>
    <x v="0"/>
    <x v="0"/>
    <x v="0"/>
    <x v="0"/>
  </r>
  <r>
    <x v="1"/>
    <x v="2"/>
    <n v="4112000656"/>
    <x v="48"/>
    <s v="05CNCTCOCK"/>
    <s v="FRUTTA NATURAL COCKTAIL 1LTR X 10PCS"/>
    <n v="1"/>
    <n v="90"/>
    <n v="89"/>
    <n v="4"/>
    <n v="397395.68"/>
    <n v="29804.68"/>
    <n v="4465.12"/>
    <x v="0"/>
    <x v="0"/>
    <x v="0"/>
    <x v="0"/>
    <x v="14"/>
    <x v="14"/>
    <x v="0"/>
    <x v="0"/>
    <x v="0"/>
  </r>
  <r>
    <x v="1"/>
    <x v="2"/>
    <n v="4112000656"/>
    <x v="48"/>
    <s v="05CNCTORG"/>
    <s v="FRUTTA NATURAL ORANGE 1LTR X 10PCS"/>
    <n v="0"/>
    <n v="80"/>
    <n v="80"/>
    <n v="-60"/>
    <n v="357209.59999999998"/>
    <n v="26790.720000000001"/>
    <n v="4465.12"/>
    <x v="0"/>
    <x v="0"/>
    <x v="0"/>
    <x v="0"/>
    <x v="1"/>
    <x v="1"/>
    <x v="0"/>
    <x v="0"/>
    <x v="0"/>
  </r>
  <r>
    <x v="1"/>
    <x v="2"/>
    <n v="4112000656"/>
    <x v="48"/>
    <s v="05CNCTPNPL"/>
    <s v="FRUTTA NATURAL PINEAPPLE 1LTR X 10PCS"/>
    <n v="2"/>
    <n v="40"/>
    <n v="38"/>
    <n v="0"/>
    <n v="169674.56"/>
    <n v="12725.59"/>
    <n v="4465.12"/>
    <x v="0"/>
    <x v="0"/>
    <x v="0"/>
    <x v="0"/>
    <x v="18"/>
    <x v="18"/>
    <x v="0"/>
    <x v="0"/>
    <x v="0"/>
  </r>
  <r>
    <x v="1"/>
    <x v="2"/>
    <n v="4112000656"/>
    <x v="48"/>
    <s v="07NPBORG"/>
    <s v="FRUTTA PET BOTTLE  ORANGE 500ML (12PCS)"/>
    <n v="0"/>
    <n v="60"/>
    <n v="60"/>
    <n v="985"/>
    <n v="66976.75"/>
    <n v="5023.26"/>
    <n v="1116.28"/>
    <x v="0"/>
    <x v="0"/>
    <x v="0"/>
    <x v="0"/>
    <x v="7"/>
    <x v="7"/>
    <x v="0"/>
    <x v="0"/>
    <x v="1"/>
  </r>
  <r>
    <x v="1"/>
    <x v="2"/>
    <n v="4112000656"/>
    <x v="48"/>
    <s v="07NPBPPL"/>
    <s v="FRUTTA PET BOTTLE PINEAPPLE 500ML (12PCS)"/>
    <n v="0"/>
    <n v="40"/>
    <n v="40"/>
    <n v="1572"/>
    <n v="44651.16"/>
    <n v="3348.84"/>
    <n v="1116.28"/>
    <x v="0"/>
    <x v="0"/>
    <x v="0"/>
    <x v="0"/>
    <x v="13"/>
    <x v="13"/>
    <x v="0"/>
    <x v="0"/>
    <x v="1"/>
  </r>
  <r>
    <x v="1"/>
    <x v="2"/>
    <n v="4112000658"/>
    <x v="87"/>
    <s v="03CSAPPLE"/>
    <s v="CALIFORNIA SUN APPLE X 40PCS"/>
    <n v="0"/>
    <n v="25"/>
    <n v="25"/>
    <n v="155"/>
    <n v="62790.75"/>
    <n v="4709.3100000000004"/>
    <n v="2511.63"/>
    <x v="0"/>
    <x v="5"/>
    <x v="1"/>
    <x v="10"/>
    <x v="15"/>
    <x v="15"/>
    <x v="2"/>
    <x v="17"/>
    <x v="2"/>
  </r>
  <r>
    <x v="1"/>
    <x v="2"/>
    <n v="4112000658"/>
    <x v="87"/>
    <s v="03CSMNG"/>
    <s v="CALIFORNIA SUN MANGO X 40PCS"/>
    <n v="0"/>
    <n v="25"/>
    <n v="25"/>
    <n v="214"/>
    <n v="62790.75"/>
    <n v="4709.3100000000004"/>
    <n v="2511.63"/>
    <x v="0"/>
    <x v="5"/>
    <x v="1"/>
    <x v="10"/>
    <x v="9"/>
    <x v="9"/>
    <x v="2"/>
    <x v="17"/>
    <x v="2"/>
  </r>
  <r>
    <x v="1"/>
    <x v="2"/>
    <n v="4112000658"/>
    <x v="87"/>
    <s v="03CSORG"/>
    <s v="CALIFORNIA SUN ORANGE X 40PCS"/>
    <n v="0"/>
    <n v="50"/>
    <n v="50"/>
    <n v="35"/>
    <n v="125581.5"/>
    <n v="9418.61"/>
    <n v="2511.63"/>
    <x v="0"/>
    <x v="5"/>
    <x v="1"/>
    <x v="10"/>
    <x v="10"/>
    <x v="10"/>
    <x v="2"/>
    <x v="17"/>
    <x v="2"/>
  </r>
  <r>
    <x v="1"/>
    <x v="2"/>
    <n v="4112000658"/>
    <x v="87"/>
    <s v="03CSSBRY"/>
    <s v="CALIFORNIA SUN STRAWBERRY X 40PCS"/>
    <n v="0"/>
    <n v="25"/>
    <n v="25"/>
    <n v="244"/>
    <n v="62790.75"/>
    <n v="4709.3100000000004"/>
    <n v="2511.63"/>
    <x v="0"/>
    <x v="5"/>
    <x v="1"/>
    <x v="10"/>
    <x v="16"/>
    <x v="16"/>
    <x v="2"/>
    <x v="17"/>
    <x v="2"/>
  </r>
  <r>
    <x v="1"/>
    <x v="2"/>
    <n v="4112000658"/>
    <x v="87"/>
    <s v="05CNCTAPPLE"/>
    <s v="FRUTTA NATURAL APPLE JUICE 1LTR X 10PCS"/>
    <n v="0"/>
    <n v="100"/>
    <n v="100"/>
    <n v="0"/>
    <n v="446512"/>
    <n v="33488.400000000001"/>
    <n v="4465.12"/>
    <x v="0"/>
    <x v="5"/>
    <x v="1"/>
    <x v="10"/>
    <x v="0"/>
    <x v="0"/>
    <x v="0"/>
    <x v="17"/>
    <x v="0"/>
  </r>
  <r>
    <x v="1"/>
    <x v="2"/>
    <n v="4112000658"/>
    <x v="87"/>
    <s v="05CNCTCOCK"/>
    <s v="FRUTTA NATURAL COCKTAIL 1LTR X 10PCS"/>
    <n v="0"/>
    <n v="250"/>
    <n v="250"/>
    <n v="4"/>
    <n v="1116280"/>
    <n v="83721"/>
    <n v="4465.12"/>
    <x v="0"/>
    <x v="5"/>
    <x v="1"/>
    <x v="10"/>
    <x v="14"/>
    <x v="14"/>
    <x v="0"/>
    <x v="17"/>
    <x v="0"/>
  </r>
  <r>
    <x v="1"/>
    <x v="2"/>
    <n v="4112000658"/>
    <x v="87"/>
    <s v="05CNCTORG"/>
    <s v="FRUTTA NATURAL ORANGE 1LTR X 10PCS"/>
    <n v="0"/>
    <n v="100"/>
    <n v="100"/>
    <n v="-60"/>
    <n v="446512"/>
    <n v="33488.400000000001"/>
    <n v="4465.12"/>
    <x v="0"/>
    <x v="5"/>
    <x v="1"/>
    <x v="10"/>
    <x v="1"/>
    <x v="1"/>
    <x v="0"/>
    <x v="17"/>
    <x v="0"/>
  </r>
  <r>
    <x v="1"/>
    <x v="2"/>
    <n v="4112000658"/>
    <x v="87"/>
    <s v="05CNCTPNPL"/>
    <s v="FRUTTA NATURAL PINEAPPLE 1LTR X 10PCS"/>
    <n v="0"/>
    <n v="150"/>
    <n v="150"/>
    <n v="0"/>
    <n v="669768"/>
    <n v="50232.6"/>
    <n v="4465.12"/>
    <x v="0"/>
    <x v="5"/>
    <x v="1"/>
    <x v="10"/>
    <x v="18"/>
    <x v="18"/>
    <x v="0"/>
    <x v="17"/>
    <x v="0"/>
  </r>
  <r>
    <x v="1"/>
    <x v="2"/>
    <n v="4112000658"/>
    <x v="87"/>
    <s v="06MACCRNBRY"/>
    <s v="MACCAW DRINK CRANBERRY 1LTR X 10PCS"/>
    <n v="0"/>
    <n v="50"/>
    <n v="50"/>
    <n v="24"/>
    <n v="186046.51"/>
    <n v="13953.49"/>
    <n v="3720.93"/>
    <x v="0"/>
    <x v="5"/>
    <x v="1"/>
    <x v="10"/>
    <x v="3"/>
    <x v="3"/>
    <x v="1"/>
    <x v="17"/>
    <x v="0"/>
  </r>
  <r>
    <x v="1"/>
    <x v="2"/>
    <n v="4112000658"/>
    <x v="87"/>
    <s v="06MACORAGE"/>
    <s v="MACCAW DRINK ORANGE 1LTR X 10PCS"/>
    <n v="0"/>
    <n v="50"/>
    <n v="50"/>
    <n v="0"/>
    <n v="186046.51"/>
    <n v="13953.49"/>
    <n v="3720.93"/>
    <x v="0"/>
    <x v="5"/>
    <x v="1"/>
    <x v="10"/>
    <x v="19"/>
    <x v="19"/>
    <x v="1"/>
    <x v="17"/>
    <x v="0"/>
  </r>
  <r>
    <x v="1"/>
    <x v="2"/>
    <n v="4112000658"/>
    <x v="87"/>
    <s v="07NPBORG"/>
    <s v="FRUTTA PET BOTTLE  ORANGE 500ML (12PCS)"/>
    <n v="0"/>
    <n v="250"/>
    <n v="250"/>
    <n v="985"/>
    <n v="290697.67"/>
    <n v="21802.33"/>
    <n v="1162.79"/>
    <x v="0"/>
    <x v="5"/>
    <x v="1"/>
    <x v="10"/>
    <x v="7"/>
    <x v="7"/>
    <x v="0"/>
    <x v="17"/>
    <x v="1"/>
  </r>
  <r>
    <x v="1"/>
    <x v="2"/>
    <n v="4112000658"/>
    <x v="87"/>
    <s v="07NPBPPL"/>
    <s v="FRUTTA PET BOTTLE PINEAPPLE 500ML (12PCS)"/>
    <n v="0"/>
    <n v="200"/>
    <n v="200"/>
    <n v="1572"/>
    <n v="232558.14"/>
    <n v="17441.86"/>
    <n v="1162.79"/>
    <x v="0"/>
    <x v="5"/>
    <x v="1"/>
    <x v="10"/>
    <x v="13"/>
    <x v="13"/>
    <x v="0"/>
    <x v="17"/>
    <x v="1"/>
  </r>
  <r>
    <x v="1"/>
    <x v="2"/>
    <n v="4112000660"/>
    <x v="88"/>
    <s v="03CSAPPLE"/>
    <s v="CALIFORNIA SUN APPLE X 40PCS"/>
    <n v="0"/>
    <n v="200"/>
    <n v="200"/>
    <n v="155"/>
    <n v="502326"/>
    <n v="37674.449999999997"/>
    <n v="2511.63"/>
    <x v="0"/>
    <x v="3"/>
    <x v="2"/>
    <x v="17"/>
    <x v="15"/>
    <x v="15"/>
    <x v="2"/>
    <x v="18"/>
    <x v="2"/>
  </r>
  <r>
    <x v="1"/>
    <x v="2"/>
    <n v="4112000660"/>
    <x v="88"/>
    <s v="03CSCOCK"/>
    <s v="CALIFORNIA SUN COCKTAIL X 40PCS"/>
    <n v="0"/>
    <n v="200"/>
    <n v="200"/>
    <n v="283"/>
    <n v="502326"/>
    <n v="37674.449999999997"/>
    <n v="2511.63"/>
    <x v="0"/>
    <x v="3"/>
    <x v="2"/>
    <x v="17"/>
    <x v="8"/>
    <x v="8"/>
    <x v="2"/>
    <x v="18"/>
    <x v="2"/>
  </r>
  <r>
    <x v="1"/>
    <x v="2"/>
    <n v="4112000660"/>
    <x v="88"/>
    <s v="03CSMNG"/>
    <s v="CALIFORNIA SUN MANGO X 40PCS"/>
    <n v="0"/>
    <n v="200"/>
    <n v="200"/>
    <n v="214"/>
    <n v="502326"/>
    <n v="37674.449999999997"/>
    <n v="2511.63"/>
    <x v="0"/>
    <x v="3"/>
    <x v="2"/>
    <x v="17"/>
    <x v="9"/>
    <x v="9"/>
    <x v="2"/>
    <x v="18"/>
    <x v="2"/>
  </r>
  <r>
    <x v="1"/>
    <x v="2"/>
    <n v="4112000660"/>
    <x v="88"/>
    <s v="03CSPNPL"/>
    <s v="CALIFORNIA SUN  PINEAPPLE X 40PCS"/>
    <n v="0"/>
    <n v="200"/>
    <n v="200"/>
    <n v="1"/>
    <n v="502326"/>
    <n v="37674.449999999997"/>
    <n v="2511.63"/>
    <x v="0"/>
    <x v="3"/>
    <x v="2"/>
    <x v="17"/>
    <x v="11"/>
    <x v="11"/>
    <x v="2"/>
    <x v="18"/>
    <x v="2"/>
  </r>
  <r>
    <x v="1"/>
    <x v="2"/>
    <n v="4112000660"/>
    <x v="88"/>
    <s v="05CNCTAPPLE"/>
    <s v="FRUTTA NATURAL APPLE JUICE 1LTR X 10PCS"/>
    <n v="0"/>
    <n v="100"/>
    <n v="100"/>
    <n v="0"/>
    <n v="400000"/>
    <n v="30000"/>
    <n v="4000"/>
    <x v="0"/>
    <x v="3"/>
    <x v="2"/>
    <x v="17"/>
    <x v="0"/>
    <x v="0"/>
    <x v="0"/>
    <x v="18"/>
    <x v="0"/>
  </r>
  <r>
    <x v="1"/>
    <x v="2"/>
    <n v="4112000660"/>
    <x v="88"/>
    <s v="05CNCTCOCK"/>
    <s v="FRUTTA NATURAL COCKTAIL 1LTR X 10PCS"/>
    <n v="0"/>
    <n v="100"/>
    <n v="100"/>
    <n v="4"/>
    <n v="400000"/>
    <n v="30000"/>
    <n v="4000"/>
    <x v="0"/>
    <x v="3"/>
    <x v="2"/>
    <x v="17"/>
    <x v="14"/>
    <x v="14"/>
    <x v="0"/>
    <x v="18"/>
    <x v="0"/>
  </r>
  <r>
    <x v="1"/>
    <x v="2"/>
    <n v="4112000660"/>
    <x v="88"/>
    <s v="05CNCTORG"/>
    <s v="FRUTTA NATURAL ORANGE 1LTR X 10PCS"/>
    <n v="0"/>
    <n v="200"/>
    <n v="200"/>
    <n v="-60"/>
    <n v="800000"/>
    <n v="60000"/>
    <n v="4000"/>
    <x v="0"/>
    <x v="3"/>
    <x v="2"/>
    <x v="17"/>
    <x v="1"/>
    <x v="1"/>
    <x v="0"/>
    <x v="18"/>
    <x v="0"/>
  </r>
  <r>
    <x v="1"/>
    <x v="2"/>
    <n v="4112000660"/>
    <x v="88"/>
    <s v="05CNCTPNPL"/>
    <s v="FRUTTA NATURAL PINEAPPLE 1LTR X 10PCS"/>
    <n v="0"/>
    <n v="200"/>
    <n v="200"/>
    <n v="0"/>
    <n v="800000"/>
    <n v="60000"/>
    <n v="4000"/>
    <x v="0"/>
    <x v="3"/>
    <x v="2"/>
    <x v="17"/>
    <x v="18"/>
    <x v="18"/>
    <x v="0"/>
    <x v="18"/>
    <x v="0"/>
  </r>
  <r>
    <x v="1"/>
    <x v="2"/>
    <n v="4112000660"/>
    <x v="88"/>
    <s v="06MACCRNBRY"/>
    <s v="MACCAW DRINK CRANBERRY 1LTR X 10PCS"/>
    <n v="0"/>
    <n v="25"/>
    <n v="25"/>
    <n v="24"/>
    <n v="93023.25"/>
    <n v="6976.74"/>
    <n v="3720.93"/>
    <x v="0"/>
    <x v="3"/>
    <x v="2"/>
    <x v="17"/>
    <x v="3"/>
    <x v="3"/>
    <x v="1"/>
    <x v="18"/>
    <x v="0"/>
  </r>
  <r>
    <x v="1"/>
    <x v="2"/>
    <n v="4112000660"/>
    <x v="88"/>
    <s v="06MACORAGE"/>
    <s v="MACCAW DRINK ORANGE 1LTR X 10PCS"/>
    <n v="0"/>
    <n v="25"/>
    <n v="25"/>
    <n v="0"/>
    <n v="93023.25"/>
    <n v="6976.74"/>
    <n v="3720.93"/>
    <x v="0"/>
    <x v="3"/>
    <x v="2"/>
    <x v="17"/>
    <x v="19"/>
    <x v="19"/>
    <x v="1"/>
    <x v="18"/>
    <x v="0"/>
  </r>
  <r>
    <x v="1"/>
    <x v="2"/>
    <n v="4112000660"/>
    <x v="88"/>
    <s v="07NPBPPL"/>
    <s v="FRUTTA PET BOTTLE PINEAPPLE 500ML (12PCS)"/>
    <n v="0"/>
    <n v="100"/>
    <n v="100"/>
    <n v="1572"/>
    <n v="120930.23"/>
    <n v="9069.77"/>
    <n v="1209.3"/>
    <x v="0"/>
    <x v="3"/>
    <x v="2"/>
    <x v="17"/>
    <x v="13"/>
    <x v="13"/>
    <x v="0"/>
    <x v="18"/>
    <x v="1"/>
  </r>
  <r>
    <x v="1"/>
    <x v="2"/>
    <n v="4112000661"/>
    <x v="89"/>
    <s v="03CSAPPLE"/>
    <s v="CALIFORNIA SUN APPLE X 40PCS"/>
    <n v="0"/>
    <n v="75"/>
    <n v="75"/>
    <n v="155"/>
    <n v="188372.25"/>
    <n v="14127.92"/>
    <n v="2511.63"/>
    <x v="0"/>
    <x v="3"/>
    <x v="2"/>
    <x v="17"/>
    <x v="15"/>
    <x v="15"/>
    <x v="2"/>
    <x v="18"/>
    <x v="2"/>
  </r>
  <r>
    <x v="1"/>
    <x v="2"/>
    <n v="4112000661"/>
    <x v="89"/>
    <s v="03CSCOCK"/>
    <s v="CALIFORNIA SUN COCKTAIL X 40PCS"/>
    <n v="0"/>
    <n v="75"/>
    <n v="75"/>
    <n v="283"/>
    <n v="188372.25"/>
    <n v="14127.92"/>
    <n v="2511.63"/>
    <x v="0"/>
    <x v="3"/>
    <x v="2"/>
    <x v="17"/>
    <x v="8"/>
    <x v="8"/>
    <x v="2"/>
    <x v="18"/>
    <x v="2"/>
  </r>
  <r>
    <x v="1"/>
    <x v="2"/>
    <n v="4112000661"/>
    <x v="89"/>
    <s v="03CSMNG"/>
    <s v="CALIFORNIA SUN MANGO X 40PCS"/>
    <n v="0"/>
    <n v="75"/>
    <n v="75"/>
    <n v="214"/>
    <n v="188372.25"/>
    <n v="14127.92"/>
    <n v="2511.63"/>
    <x v="0"/>
    <x v="3"/>
    <x v="2"/>
    <x v="17"/>
    <x v="9"/>
    <x v="9"/>
    <x v="2"/>
    <x v="18"/>
    <x v="2"/>
  </r>
  <r>
    <x v="1"/>
    <x v="2"/>
    <n v="4112000661"/>
    <x v="89"/>
    <s v="03CSPNPL"/>
    <s v="CALIFORNIA SUN  PINEAPPLE X 40PCS"/>
    <n v="0"/>
    <n v="75"/>
    <n v="75"/>
    <n v="1"/>
    <n v="188372.25"/>
    <n v="14127.92"/>
    <n v="2511.63"/>
    <x v="0"/>
    <x v="3"/>
    <x v="2"/>
    <x v="17"/>
    <x v="11"/>
    <x v="11"/>
    <x v="2"/>
    <x v="18"/>
    <x v="2"/>
  </r>
  <r>
    <x v="1"/>
    <x v="2"/>
    <n v="4112000661"/>
    <x v="89"/>
    <s v="05CNCTAPPLE"/>
    <s v="FRUTTA NATURAL APPLE JUICE 1LTR X 10PCS"/>
    <n v="0"/>
    <n v="100"/>
    <n v="100"/>
    <n v="0"/>
    <n v="400000"/>
    <n v="30000"/>
    <n v="4000"/>
    <x v="0"/>
    <x v="3"/>
    <x v="2"/>
    <x v="17"/>
    <x v="0"/>
    <x v="0"/>
    <x v="0"/>
    <x v="18"/>
    <x v="0"/>
  </r>
  <r>
    <x v="1"/>
    <x v="2"/>
    <n v="4112000661"/>
    <x v="89"/>
    <s v="05CNCTCOCK"/>
    <s v="FRUTTA NATURAL COCKTAIL 1LTR X 10PCS"/>
    <n v="0"/>
    <n v="100"/>
    <n v="100"/>
    <n v="4"/>
    <n v="400000"/>
    <n v="30000"/>
    <n v="4000"/>
    <x v="0"/>
    <x v="3"/>
    <x v="2"/>
    <x v="17"/>
    <x v="14"/>
    <x v="14"/>
    <x v="0"/>
    <x v="18"/>
    <x v="0"/>
  </r>
  <r>
    <x v="1"/>
    <x v="2"/>
    <n v="4112000661"/>
    <x v="89"/>
    <s v="05CNCTORG"/>
    <s v="FRUTTA NATURAL ORANGE 1LTR X 10PCS"/>
    <n v="0"/>
    <n v="150"/>
    <n v="150"/>
    <n v="-60"/>
    <n v="600000"/>
    <n v="45000"/>
    <n v="4000"/>
    <x v="0"/>
    <x v="3"/>
    <x v="2"/>
    <x v="17"/>
    <x v="1"/>
    <x v="1"/>
    <x v="0"/>
    <x v="18"/>
    <x v="0"/>
  </r>
  <r>
    <x v="1"/>
    <x v="2"/>
    <n v="4112000661"/>
    <x v="89"/>
    <s v="05CNCTPNPL"/>
    <s v="FRUTTA NATURAL PINEAPPLE 1LTR X 10PCS"/>
    <n v="0"/>
    <n v="150"/>
    <n v="150"/>
    <n v="0"/>
    <n v="600000"/>
    <n v="45000"/>
    <n v="4000"/>
    <x v="0"/>
    <x v="3"/>
    <x v="2"/>
    <x v="17"/>
    <x v="18"/>
    <x v="18"/>
    <x v="0"/>
    <x v="18"/>
    <x v="0"/>
  </r>
  <r>
    <x v="1"/>
    <x v="2"/>
    <n v="4112000661"/>
    <x v="89"/>
    <s v="06MACCRNBRY"/>
    <s v="MACCAW DRINK CRANBERRY 1LTR X 10PCS"/>
    <n v="0"/>
    <n v="25"/>
    <n v="25"/>
    <n v="24"/>
    <n v="93023.25"/>
    <n v="6976.74"/>
    <n v="3720.93"/>
    <x v="0"/>
    <x v="3"/>
    <x v="2"/>
    <x v="17"/>
    <x v="3"/>
    <x v="3"/>
    <x v="1"/>
    <x v="18"/>
    <x v="0"/>
  </r>
  <r>
    <x v="1"/>
    <x v="2"/>
    <n v="4112000661"/>
    <x v="89"/>
    <s v="06MACORAGE"/>
    <s v="MACCAW DRINK ORANGE 1LTR X 10PCS"/>
    <n v="0"/>
    <n v="25"/>
    <n v="25"/>
    <n v="0"/>
    <n v="93023.25"/>
    <n v="6976.74"/>
    <n v="3720.93"/>
    <x v="0"/>
    <x v="3"/>
    <x v="2"/>
    <x v="17"/>
    <x v="19"/>
    <x v="19"/>
    <x v="1"/>
    <x v="18"/>
    <x v="0"/>
  </r>
  <r>
    <x v="1"/>
    <x v="2"/>
    <n v="4112000661"/>
    <x v="89"/>
    <s v="07NPBORG"/>
    <s v="FRUTTA PET BOTTLE  ORANGE 500ML (12PCS)"/>
    <n v="0"/>
    <n v="500"/>
    <n v="500"/>
    <n v="985"/>
    <n v="604651.15"/>
    <n v="45348.84"/>
    <n v="1209.3"/>
    <x v="0"/>
    <x v="3"/>
    <x v="2"/>
    <x v="17"/>
    <x v="7"/>
    <x v="7"/>
    <x v="0"/>
    <x v="18"/>
    <x v="1"/>
  </r>
  <r>
    <x v="1"/>
    <x v="2"/>
    <n v="4112000661"/>
    <x v="89"/>
    <s v="07NPBPPL"/>
    <s v="FRUTTA PET BOTTLE PINEAPPLE 500ML (12PCS)"/>
    <n v="0"/>
    <n v="500"/>
    <n v="500"/>
    <n v="1572"/>
    <n v="604651.15"/>
    <n v="45348.84"/>
    <n v="1209.3"/>
    <x v="0"/>
    <x v="3"/>
    <x v="2"/>
    <x v="17"/>
    <x v="13"/>
    <x v="13"/>
    <x v="0"/>
    <x v="18"/>
    <x v="1"/>
  </r>
  <r>
    <x v="1"/>
    <x v="2"/>
    <n v="4112000663"/>
    <x v="110"/>
    <s v="05CNCTAPPLE"/>
    <s v="FRUTTA NATURAL APPLE JUICE 1LTR X 10PCS"/>
    <n v="0"/>
    <n v="30"/>
    <n v="30"/>
    <n v="0"/>
    <n v="133953.60000000001"/>
    <n v="10046.52"/>
    <n v="4465.12"/>
    <x v="1"/>
    <x v="1"/>
    <x v="0"/>
    <x v="1"/>
    <x v="0"/>
    <x v="0"/>
    <x v="0"/>
    <x v="0"/>
    <x v="0"/>
  </r>
  <r>
    <x v="1"/>
    <x v="2"/>
    <n v="4112000663"/>
    <x v="110"/>
    <s v="05CNCTCOCK"/>
    <s v="FRUTTA NATURAL COCKTAIL 1LTR X 10PCS"/>
    <n v="0"/>
    <n v="24"/>
    <n v="24"/>
    <n v="4"/>
    <n v="89302.399999999994"/>
    <n v="6697.68"/>
    <n v="3720.93"/>
    <x v="1"/>
    <x v="1"/>
    <x v="0"/>
    <x v="1"/>
    <x v="14"/>
    <x v="14"/>
    <x v="0"/>
    <x v="0"/>
    <x v="0"/>
  </r>
  <r>
    <x v="1"/>
    <x v="2"/>
    <n v="4112000663"/>
    <x v="110"/>
    <s v="05CNCTORG"/>
    <s v="FRUTTA NATURAL ORANGE 1LTR X 10PCS"/>
    <n v="0"/>
    <n v="30"/>
    <n v="30"/>
    <n v="-60"/>
    <n v="133953.60000000001"/>
    <n v="10046.52"/>
    <n v="4465.12"/>
    <x v="1"/>
    <x v="1"/>
    <x v="0"/>
    <x v="1"/>
    <x v="1"/>
    <x v="1"/>
    <x v="0"/>
    <x v="0"/>
    <x v="0"/>
  </r>
  <r>
    <x v="1"/>
    <x v="2"/>
    <n v="4112000663"/>
    <x v="110"/>
    <s v="05CNCTPNPL"/>
    <s v="FRUTTA NATURAL PINEAPPLE 1LTR X 10PCS"/>
    <n v="0"/>
    <n v="24"/>
    <n v="24"/>
    <n v="0"/>
    <n v="89302.399999999994"/>
    <n v="6697.68"/>
    <n v="3720.93"/>
    <x v="1"/>
    <x v="1"/>
    <x v="0"/>
    <x v="1"/>
    <x v="18"/>
    <x v="18"/>
    <x v="0"/>
    <x v="0"/>
    <x v="0"/>
  </r>
  <r>
    <x v="1"/>
    <x v="2"/>
    <n v="4112000664"/>
    <x v="49"/>
    <s v="05CNCTAPPLE"/>
    <s v="FRUTTA NATURAL APPLE JUICE 1LTR X 10PCS"/>
    <n v="0"/>
    <n v="10"/>
    <n v="10"/>
    <n v="0"/>
    <n v="44651.199999999997"/>
    <n v="3348.84"/>
    <n v="4465.12"/>
    <x v="1"/>
    <x v="1"/>
    <x v="0"/>
    <x v="1"/>
    <x v="0"/>
    <x v="0"/>
    <x v="0"/>
    <x v="0"/>
    <x v="0"/>
  </r>
  <r>
    <x v="1"/>
    <x v="2"/>
    <n v="4112000664"/>
    <x v="49"/>
    <s v="05CNCTCOCK"/>
    <s v="FRUTTA NATURAL COCKTAIL 1LTR X 10PCS"/>
    <n v="0"/>
    <n v="12"/>
    <n v="12"/>
    <n v="4"/>
    <n v="44651.199999999997"/>
    <n v="3348.84"/>
    <n v="3720.93"/>
    <x v="1"/>
    <x v="1"/>
    <x v="0"/>
    <x v="1"/>
    <x v="14"/>
    <x v="14"/>
    <x v="0"/>
    <x v="0"/>
    <x v="0"/>
  </r>
  <r>
    <x v="1"/>
    <x v="2"/>
    <n v="4112000664"/>
    <x v="49"/>
    <s v="05CNCTPNPL"/>
    <s v="FRUTTA NATURAL PINEAPPLE 1LTR X 10PCS"/>
    <n v="0"/>
    <n v="10"/>
    <n v="10"/>
    <n v="0"/>
    <n v="44651.199999999997"/>
    <n v="3348.84"/>
    <n v="4465.12"/>
    <x v="1"/>
    <x v="1"/>
    <x v="0"/>
    <x v="1"/>
    <x v="18"/>
    <x v="18"/>
    <x v="0"/>
    <x v="0"/>
    <x v="0"/>
  </r>
  <r>
    <x v="1"/>
    <x v="2"/>
    <n v="4112000664"/>
    <x v="49"/>
    <s v="06MACCRNBRY"/>
    <s v="MACCAW DRINK CRANBERRY 1LTR X 10PCS"/>
    <n v="0"/>
    <n v="11"/>
    <n v="11"/>
    <n v="24"/>
    <n v="37209.300000000003"/>
    <n v="2790.7"/>
    <n v="3382.66"/>
    <x v="1"/>
    <x v="1"/>
    <x v="0"/>
    <x v="1"/>
    <x v="3"/>
    <x v="3"/>
    <x v="1"/>
    <x v="0"/>
    <x v="0"/>
  </r>
  <r>
    <x v="1"/>
    <x v="2"/>
    <n v="4112000664"/>
    <x v="49"/>
    <s v="06MACORAGE"/>
    <s v="MACCAW DRINK ORANGE 1LTR X 10PCS"/>
    <n v="0"/>
    <n v="10"/>
    <n v="10"/>
    <n v="0"/>
    <n v="37209.300000000003"/>
    <n v="2790.7"/>
    <n v="3720.93"/>
    <x v="1"/>
    <x v="1"/>
    <x v="0"/>
    <x v="1"/>
    <x v="19"/>
    <x v="19"/>
    <x v="1"/>
    <x v="0"/>
    <x v="0"/>
  </r>
  <r>
    <x v="1"/>
    <x v="2"/>
    <n v="4112000676"/>
    <x v="53"/>
    <s v="05CNCTORG"/>
    <s v="FRUTTA NATURAL ORANGE 1LTR X 10PCS"/>
    <n v="0"/>
    <n v="322"/>
    <n v="322"/>
    <n v="-60"/>
    <n v="1437768.64"/>
    <n v="107832.65"/>
    <n v="4465.12"/>
    <x v="0"/>
    <x v="5"/>
    <x v="1"/>
    <x v="11"/>
    <x v="1"/>
    <x v="1"/>
    <x v="0"/>
    <x v="9"/>
    <x v="0"/>
  </r>
  <r>
    <x v="1"/>
    <x v="2"/>
    <n v="4112000676"/>
    <x v="53"/>
    <s v="06MACCRNBRY"/>
    <s v="MACCAW DRINK CRANBERRY 1LTR X 10PCS"/>
    <n v="5"/>
    <n v="250"/>
    <n v="245"/>
    <n v="24"/>
    <n v="911627.9"/>
    <n v="68372.09"/>
    <n v="3720.93"/>
    <x v="0"/>
    <x v="5"/>
    <x v="1"/>
    <x v="11"/>
    <x v="3"/>
    <x v="3"/>
    <x v="1"/>
    <x v="9"/>
    <x v="0"/>
  </r>
  <r>
    <x v="1"/>
    <x v="2"/>
    <n v="4112000676"/>
    <x v="53"/>
    <s v="06MACORAGE"/>
    <s v="MACCAW DRINK ORANGE 1LTR X 10PCS"/>
    <n v="2"/>
    <n v="300"/>
    <n v="298"/>
    <n v="0"/>
    <n v="1108837.2"/>
    <n v="83162.789999999994"/>
    <n v="3720.93"/>
    <x v="0"/>
    <x v="5"/>
    <x v="1"/>
    <x v="11"/>
    <x v="19"/>
    <x v="19"/>
    <x v="1"/>
    <x v="9"/>
    <x v="0"/>
  </r>
  <r>
    <x v="1"/>
    <x v="2"/>
    <n v="4112000676"/>
    <x v="53"/>
    <s v="06MACPNPL"/>
    <s v="MACCAW DRINK PINEAPPLE 1LTR X 10PCS"/>
    <n v="1"/>
    <n v="0"/>
    <n v="-1"/>
    <n v="35"/>
    <n v="-3720.93"/>
    <n v="-279.07"/>
    <n v="3720.93"/>
    <x v="0"/>
    <x v="5"/>
    <x v="1"/>
    <x v="11"/>
    <x v="12"/>
    <x v="12"/>
    <x v="1"/>
    <x v="9"/>
    <x v="0"/>
  </r>
  <r>
    <x v="1"/>
    <x v="2"/>
    <n v="4112000679"/>
    <x v="145"/>
    <s v="05CNCTCOCK"/>
    <s v="FRUTTA NATURAL COCKTAIL 1LTR X 10PCS"/>
    <n v="0"/>
    <n v="29"/>
    <n v="29"/>
    <n v="4"/>
    <n v="111628"/>
    <n v="8372.1"/>
    <n v="3849.24"/>
    <x v="1"/>
    <x v="1"/>
    <x v="0"/>
    <x v="1"/>
    <x v="14"/>
    <x v="14"/>
    <x v="0"/>
    <x v="0"/>
    <x v="0"/>
  </r>
  <r>
    <x v="1"/>
    <x v="2"/>
    <n v="4112000679"/>
    <x v="145"/>
    <s v="05CNCTORG"/>
    <s v="FRUTTA NATURAL ORANGE 1LTR X 10PCS"/>
    <n v="0"/>
    <n v="38"/>
    <n v="38"/>
    <n v="-60"/>
    <n v="169674.56"/>
    <n v="12725.59"/>
    <n v="4465.12"/>
    <x v="1"/>
    <x v="1"/>
    <x v="0"/>
    <x v="1"/>
    <x v="1"/>
    <x v="1"/>
    <x v="0"/>
    <x v="0"/>
    <x v="0"/>
  </r>
  <r>
    <x v="1"/>
    <x v="2"/>
    <n v="4112000679"/>
    <x v="145"/>
    <s v="05CNCTPNPL"/>
    <s v="FRUTTA NATURAL PINEAPPLE 1LTR X 10PCS"/>
    <n v="0"/>
    <n v="41"/>
    <n v="41"/>
    <n v="0"/>
    <n v="165209.44"/>
    <n v="12390.71"/>
    <n v="4029.5"/>
    <x v="1"/>
    <x v="1"/>
    <x v="0"/>
    <x v="1"/>
    <x v="18"/>
    <x v="18"/>
    <x v="0"/>
    <x v="0"/>
    <x v="0"/>
  </r>
  <r>
    <x v="1"/>
    <x v="2"/>
    <n v="4112000682"/>
    <x v="54"/>
    <s v="03CSCOCK"/>
    <s v="CALIFORNIA SUN COCKTAIL X 40PCS"/>
    <n v="0"/>
    <n v="150"/>
    <n v="150"/>
    <n v="283"/>
    <n v="376744.5"/>
    <n v="28255.84"/>
    <n v="2511.63"/>
    <x v="0"/>
    <x v="6"/>
    <x v="3"/>
    <x v="12"/>
    <x v="8"/>
    <x v="8"/>
    <x v="2"/>
    <x v="10"/>
    <x v="2"/>
  </r>
  <r>
    <x v="1"/>
    <x v="2"/>
    <n v="4112000682"/>
    <x v="54"/>
    <s v="03CSMNG"/>
    <s v="CALIFORNIA SUN MANGO X 40PCS"/>
    <n v="0"/>
    <n v="150"/>
    <n v="150"/>
    <n v="214"/>
    <n v="376744.5"/>
    <n v="28255.84"/>
    <n v="2511.63"/>
    <x v="0"/>
    <x v="6"/>
    <x v="3"/>
    <x v="12"/>
    <x v="9"/>
    <x v="9"/>
    <x v="2"/>
    <x v="10"/>
    <x v="2"/>
  </r>
  <r>
    <x v="1"/>
    <x v="2"/>
    <n v="4112000682"/>
    <x v="54"/>
    <s v="03CSPNPL"/>
    <s v="CALIFORNIA SUN  PINEAPPLE X 40PCS"/>
    <n v="0"/>
    <n v="200"/>
    <n v="200"/>
    <n v="1"/>
    <n v="502326"/>
    <n v="37674.449999999997"/>
    <n v="2511.63"/>
    <x v="0"/>
    <x v="6"/>
    <x v="3"/>
    <x v="12"/>
    <x v="11"/>
    <x v="11"/>
    <x v="2"/>
    <x v="10"/>
    <x v="2"/>
  </r>
  <r>
    <x v="1"/>
    <x v="2"/>
    <n v="4112000682"/>
    <x v="54"/>
    <s v="05CNCTAPPLE"/>
    <s v="FRUTTA NATURAL APPLE JUICE 1LTR X 10PCS"/>
    <n v="0"/>
    <n v="500"/>
    <n v="500"/>
    <n v="0"/>
    <n v="2232560"/>
    <n v="167442"/>
    <n v="4465.12"/>
    <x v="0"/>
    <x v="6"/>
    <x v="3"/>
    <x v="12"/>
    <x v="0"/>
    <x v="0"/>
    <x v="0"/>
    <x v="10"/>
    <x v="0"/>
  </r>
  <r>
    <x v="1"/>
    <x v="2"/>
    <n v="4112000682"/>
    <x v="54"/>
    <s v="05CNCTCOCK"/>
    <s v="FRUTTA NATURAL COCKTAIL 1LTR X 10PCS"/>
    <n v="0"/>
    <n v="600"/>
    <n v="600"/>
    <n v="4"/>
    <n v="2679072"/>
    <n v="200930.4"/>
    <n v="4465.12"/>
    <x v="0"/>
    <x v="6"/>
    <x v="3"/>
    <x v="12"/>
    <x v="14"/>
    <x v="14"/>
    <x v="0"/>
    <x v="10"/>
    <x v="0"/>
  </r>
  <r>
    <x v="1"/>
    <x v="2"/>
    <n v="4112000682"/>
    <x v="54"/>
    <s v="05CNCTORG"/>
    <s v="FRUTTA NATURAL ORANGE 1LTR X 10PCS"/>
    <n v="0"/>
    <n v="1500"/>
    <n v="1500"/>
    <n v="-60"/>
    <n v="6697680"/>
    <n v="502326"/>
    <n v="4465.12"/>
    <x v="0"/>
    <x v="6"/>
    <x v="3"/>
    <x v="12"/>
    <x v="1"/>
    <x v="1"/>
    <x v="0"/>
    <x v="10"/>
    <x v="0"/>
  </r>
  <r>
    <x v="1"/>
    <x v="2"/>
    <n v="4112000682"/>
    <x v="54"/>
    <s v="05CNCTPNPL"/>
    <s v="FRUTTA NATURAL PINEAPPLE 1LTR X 10PCS"/>
    <n v="0"/>
    <n v="600"/>
    <n v="600"/>
    <n v="0"/>
    <n v="2679072"/>
    <n v="200930.4"/>
    <n v="4465.12"/>
    <x v="0"/>
    <x v="6"/>
    <x v="3"/>
    <x v="12"/>
    <x v="18"/>
    <x v="18"/>
    <x v="0"/>
    <x v="10"/>
    <x v="0"/>
  </r>
  <r>
    <x v="1"/>
    <x v="2"/>
    <n v="4112000682"/>
    <x v="54"/>
    <s v="06MACCRNBRY"/>
    <s v="MACCAW DRINK CRANBERRY 1LTR X 10PCS"/>
    <n v="0"/>
    <n v="350"/>
    <n v="350"/>
    <n v="24"/>
    <n v="1302325.57"/>
    <n v="97674.42"/>
    <n v="3720.93"/>
    <x v="0"/>
    <x v="6"/>
    <x v="3"/>
    <x v="12"/>
    <x v="3"/>
    <x v="3"/>
    <x v="1"/>
    <x v="10"/>
    <x v="0"/>
  </r>
  <r>
    <x v="1"/>
    <x v="2"/>
    <n v="4112000682"/>
    <x v="54"/>
    <s v="06MACORAGE"/>
    <s v="MACCAW DRINK ORANGE 1LTR X 10PCS"/>
    <n v="0"/>
    <n v="350"/>
    <n v="350"/>
    <n v="0"/>
    <n v="1302325.57"/>
    <n v="97674.42"/>
    <n v="3720.93"/>
    <x v="0"/>
    <x v="6"/>
    <x v="3"/>
    <x v="12"/>
    <x v="19"/>
    <x v="19"/>
    <x v="1"/>
    <x v="10"/>
    <x v="0"/>
  </r>
  <r>
    <x v="1"/>
    <x v="2"/>
    <n v="4112000682"/>
    <x v="54"/>
    <s v="06MACPNPL"/>
    <s v="MACCAW DRINK PINEAPPLE 1LTR X 10PCS"/>
    <n v="0"/>
    <n v="100"/>
    <n v="100"/>
    <n v="35"/>
    <n v="372093.02"/>
    <n v="27906.98"/>
    <n v="3720.93"/>
    <x v="0"/>
    <x v="6"/>
    <x v="3"/>
    <x v="12"/>
    <x v="12"/>
    <x v="12"/>
    <x v="1"/>
    <x v="10"/>
    <x v="0"/>
  </r>
  <r>
    <x v="1"/>
    <x v="2"/>
    <n v="4112000682"/>
    <x v="54"/>
    <s v="07NPBBKT"/>
    <s v="FRUTTA PET BOTTLE BLACKCURRENT 500ML (12PCS)"/>
    <n v="0"/>
    <n v="750"/>
    <n v="750"/>
    <n v="777"/>
    <n v="837209.32"/>
    <n v="62790.7"/>
    <n v="1116.28"/>
    <x v="0"/>
    <x v="6"/>
    <x v="3"/>
    <x v="12"/>
    <x v="5"/>
    <x v="5"/>
    <x v="0"/>
    <x v="10"/>
    <x v="1"/>
  </r>
  <r>
    <x v="1"/>
    <x v="2"/>
    <n v="4112000682"/>
    <x v="54"/>
    <s v="07NPBCTL"/>
    <s v="FRUTTA PET BOTTLE  COCKTAIL 500ML (12PCS)"/>
    <n v="0"/>
    <n v="600"/>
    <n v="600"/>
    <n v="747"/>
    <n v="669767.46"/>
    <n v="50232.56"/>
    <n v="1116.28"/>
    <x v="0"/>
    <x v="6"/>
    <x v="3"/>
    <x v="12"/>
    <x v="6"/>
    <x v="6"/>
    <x v="0"/>
    <x v="10"/>
    <x v="1"/>
  </r>
  <r>
    <x v="1"/>
    <x v="2"/>
    <n v="4112000682"/>
    <x v="54"/>
    <s v="07NPBORG"/>
    <s v="FRUTTA PET BOTTLE  ORANGE 500ML (12PCS)"/>
    <n v="0"/>
    <n v="750"/>
    <n v="750"/>
    <n v="985"/>
    <n v="837209.32"/>
    <n v="62790.7"/>
    <n v="1116.28"/>
    <x v="0"/>
    <x v="6"/>
    <x v="3"/>
    <x v="12"/>
    <x v="7"/>
    <x v="7"/>
    <x v="0"/>
    <x v="10"/>
    <x v="1"/>
  </r>
  <r>
    <x v="1"/>
    <x v="2"/>
    <n v="4112000682"/>
    <x v="54"/>
    <s v="07NPBPPL"/>
    <s v="FRUTTA PET BOTTLE PINEAPPLE 500ML (12PCS)"/>
    <n v="0"/>
    <n v="600"/>
    <n v="600"/>
    <n v="1572"/>
    <n v="669767.46"/>
    <n v="50232.56"/>
    <n v="1116.28"/>
    <x v="0"/>
    <x v="6"/>
    <x v="3"/>
    <x v="12"/>
    <x v="13"/>
    <x v="13"/>
    <x v="0"/>
    <x v="10"/>
    <x v="1"/>
  </r>
  <r>
    <x v="1"/>
    <x v="2"/>
    <n v="4112000686"/>
    <x v="56"/>
    <s v="05CNCTAPPLE"/>
    <s v="FRUTTA NATURAL APPLE JUICE 1LTR X 10PCS"/>
    <n v="0"/>
    <n v="70"/>
    <n v="70"/>
    <n v="0"/>
    <n v="312558.40000000002"/>
    <n v="23441.88"/>
    <n v="4465.12"/>
    <x v="0"/>
    <x v="0"/>
    <x v="0"/>
    <x v="0"/>
    <x v="0"/>
    <x v="0"/>
    <x v="0"/>
    <x v="0"/>
    <x v="0"/>
  </r>
  <r>
    <x v="1"/>
    <x v="2"/>
    <n v="4112000686"/>
    <x v="56"/>
    <s v="05CNCTCOCK"/>
    <s v="FRUTTA NATURAL COCKTAIL 1LTR X 10PCS"/>
    <n v="0"/>
    <n v="150"/>
    <n v="150"/>
    <n v="4"/>
    <n v="669768"/>
    <n v="50232.6"/>
    <n v="4465.12"/>
    <x v="0"/>
    <x v="0"/>
    <x v="0"/>
    <x v="0"/>
    <x v="14"/>
    <x v="14"/>
    <x v="0"/>
    <x v="0"/>
    <x v="0"/>
  </r>
  <r>
    <x v="1"/>
    <x v="2"/>
    <n v="4112000686"/>
    <x v="56"/>
    <s v="05CNCTORG"/>
    <s v="FRUTTA NATURAL ORANGE 1LTR X 10PCS"/>
    <n v="0"/>
    <n v="110"/>
    <n v="110"/>
    <n v="-60"/>
    <n v="491163.2"/>
    <n v="36837.24"/>
    <n v="4465.12"/>
    <x v="0"/>
    <x v="0"/>
    <x v="0"/>
    <x v="0"/>
    <x v="1"/>
    <x v="1"/>
    <x v="0"/>
    <x v="0"/>
    <x v="0"/>
  </r>
  <r>
    <x v="1"/>
    <x v="2"/>
    <n v="4112000686"/>
    <x v="56"/>
    <s v="05CNCTPNPL"/>
    <s v="FRUTTA NATURAL PINEAPPLE 1LTR X 10PCS"/>
    <n v="0"/>
    <n v="70"/>
    <n v="70"/>
    <n v="0"/>
    <n v="312558.40000000002"/>
    <n v="23441.88"/>
    <n v="4465.12"/>
    <x v="0"/>
    <x v="0"/>
    <x v="0"/>
    <x v="0"/>
    <x v="18"/>
    <x v="18"/>
    <x v="0"/>
    <x v="0"/>
    <x v="0"/>
  </r>
  <r>
    <x v="1"/>
    <x v="2"/>
    <n v="4112000691"/>
    <x v="57"/>
    <s v="03CSAPPLE"/>
    <s v="CALIFORNIA SUN APPLE X 40PCS"/>
    <n v="0"/>
    <n v="40"/>
    <n v="40"/>
    <n v="155"/>
    <n v="100465.2"/>
    <n v="7534.89"/>
    <n v="2511.63"/>
    <x v="0"/>
    <x v="6"/>
    <x v="3"/>
    <x v="14"/>
    <x v="15"/>
    <x v="15"/>
    <x v="2"/>
    <x v="12"/>
    <x v="2"/>
  </r>
  <r>
    <x v="1"/>
    <x v="2"/>
    <n v="4112000691"/>
    <x v="57"/>
    <s v="03CSCOCK"/>
    <s v="CALIFORNIA SUN COCKTAIL X 40PCS"/>
    <n v="0"/>
    <n v="30"/>
    <n v="30"/>
    <n v="283"/>
    <n v="75348.899999999994"/>
    <n v="5651.17"/>
    <n v="2511.63"/>
    <x v="0"/>
    <x v="6"/>
    <x v="3"/>
    <x v="14"/>
    <x v="8"/>
    <x v="8"/>
    <x v="2"/>
    <x v="12"/>
    <x v="2"/>
  </r>
  <r>
    <x v="1"/>
    <x v="2"/>
    <n v="4112000691"/>
    <x v="57"/>
    <s v="03CSMNG"/>
    <s v="CALIFORNIA SUN MANGO X 40PCS"/>
    <n v="0"/>
    <n v="40"/>
    <n v="40"/>
    <n v="214"/>
    <n v="100465.2"/>
    <n v="7534.89"/>
    <n v="2511.63"/>
    <x v="0"/>
    <x v="6"/>
    <x v="3"/>
    <x v="14"/>
    <x v="9"/>
    <x v="9"/>
    <x v="2"/>
    <x v="12"/>
    <x v="2"/>
  </r>
  <r>
    <x v="1"/>
    <x v="2"/>
    <n v="4112000691"/>
    <x v="57"/>
    <s v="03CSORG"/>
    <s v="CALIFORNIA SUN ORANGE X 40PCS"/>
    <n v="0"/>
    <n v="30"/>
    <n v="30"/>
    <n v="35"/>
    <n v="75348.899999999994"/>
    <n v="5651.17"/>
    <n v="2511.63"/>
    <x v="0"/>
    <x v="6"/>
    <x v="3"/>
    <x v="14"/>
    <x v="10"/>
    <x v="10"/>
    <x v="2"/>
    <x v="12"/>
    <x v="2"/>
  </r>
  <r>
    <x v="1"/>
    <x v="2"/>
    <n v="4112000691"/>
    <x v="57"/>
    <s v="03CSPNPL"/>
    <s v="CALIFORNIA SUN  PINEAPPLE X 40PCS"/>
    <n v="0"/>
    <n v="40"/>
    <n v="40"/>
    <n v="1"/>
    <n v="100465.2"/>
    <n v="7534.89"/>
    <n v="2511.63"/>
    <x v="0"/>
    <x v="6"/>
    <x v="3"/>
    <x v="14"/>
    <x v="11"/>
    <x v="11"/>
    <x v="2"/>
    <x v="12"/>
    <x v="2"/>
  </r>
  <r>
    <x v="1"/>
    <x v="2"/>
    <n v="4112000691"/>
    <x v="57"/>
    <s v="03CSSBRY"/>
    <s v="CALIFORNIA SUN STRAWBERRY X 40PCS"/>
    <n v="0"/>
    <n v="20"/>
    <n v="20"/>
    <n v="244"/>
    <n v="50232.6"/>
    <n v="3767.45"/>
    <n v="2511.63"/>
    <x v="0"/>
    <x v="6"/>
    <x v="3"/>
    <x v="14"/>
    <x v="16"/>
    <x v="16"/>
    <x v="2"/>
    <x v="12"/>
    <x v="2"/>
  </r>
  <r>
    <x v="1"/>
    <x v="2"/>
    <n v="4112000691"/>
    <x v="57"/>
    <s v="05CNCTCOCK"/>
    <s v="FRUTTA NATURAL COCKTAIL 1LTR X 10PCS"/>
    <n v="0"/>
    <n v="20"/>
    <n v="20"/>
    <n v="4"/>
    <n v="89302.399999999994"/>
    <n v="6697.68"/>
    <n v="4465.12"/>
    <x v="0"/>
    <x v="6"/>
    <x v="3"/>
    <x v="14"/>
    <x v="14"/>
    <x v="14"/>
    <x v="0"/>
    <x v="12"/>
    <x v="0"/>
  </r>
  <r>
    <x v="1"/>
    <x v="2"/>
    <n v="4112000691"/>
    <x v="57"/>
    <s v="05CNCTORG"/>
    <s v="FRUTTA NATURAL ORANGE 1LTR X 10PCS"/>
    <n v="0"/>
    <n v="40"/>
    <n v="40"/>
    <n v="-60"/>
    <n v="178604.79999999999"/>
    <n v="13395.36"/>
    <n v="4465.12"/>
    <x v="0"/>
    <x v="6"/>
    <x v="3"/>
    <x v="14"/>
    <x v="1"/>
    <x v="1"/>
    <x v="0"/>
    <x v="12"/>
    <x v="0"/>
  </r>
  <r>
    <x v="1"/>
    <x v="2"/>
    <n v="4112000691"/>
    <x v="57"/>
    <s v="05CNCTPNPL"/>
    <s v="FRUTTA NATURAL PINEAPPLE 1LTR X 10PCS"/>
    <n v="0"/>
    <n v="40"/>
    <n v="40"/>
    <n v="0"/>
    <n v="178604.79999999999"/>
    <n v="13395.36"/>
    <n v="4465.12"/>
    <x v="0"/>
    <x v="6"/>
    <x v="3"/>
    <x v="14"/>
    <x v="18"/>
    <x v="18"/>
    <x v="0"/>
    <x v="12"/>
    <x v="0"/>
  </r>
  <r>
    <x v="1"/>
    <x v="2"/>
    <n v="4112000691"/>
    <x v="57"/>
    <s v="06MACCRNBRY"/>
    <s v="MACCAW DRINK CRANBERRY 1LTR X 10PCS"/>
    <n v="0"/>
    <n v="50"/>
    <n v="50"/>
    <n v="24"/>
    <n v="186046.51"/>
    <n v="13953.49"/>
    <n v="3720.93"/>
    <x v="0"/>
    <x v="6"/>
    <x v="3"/>
    <x v="14"/>
    <x v="3"/>
    <x v="3"/>
    <x v="1"/>
    <x v="12"/>
    <x v="0"/>
  </r>
  <r>
    <x v="1"/>
    <x v="2"/>
    <n v="4112000691"/>
    <x v="57"/>
    <s v="06MACORAGE"/>
    <s v="MACCAW DRINK ORANGE 1LTR X 10PCS"/>
    <n v="0"/>
    <n v="50"/>
    <n v="50"/>
    <n v="0"/>
    <n v="186046.51"/>
    <n v="13953.49"/>
    <n v="3720.93"/>
    <x v="0"/>
    <x v="6"/>
    <x v="3"/>
    <x v="14"/>
    <x v="19"/>
    <x v="19"/>
    <x v="1"/>
    <x v="12"/>
    <x v="0"/>
  </r>
  <r>
    <x v="1"/>
    <x v="2"/>
    <n v="4112000693"/>
    <x v="58"/>
    <s v="03CSAPPLE"/>
    <s v="CALIFORNIA SUN APPLE X 40PCS"/>
    <n v="0"/>
    <n v="10"/>
    <n v="10"/>
    <n v="155"/>
    <n v="25116.3"/>
    <n v="1883.72"/>
    <n v="2511.63"/>
    <x v="1"/>
    <x v="1"/>
    <x v="0"/>
    <x v="1"/>
    <x v="15"/>
    <x v="15"/>
    <x v="2"/>
    <x v="0"/>
    <x v="2"/>
  </r>
  <r>
    <x v="1"/>
    <x v="2"/>
    <n v="4112000693"/>
    <x v="58"/>
    <s v="03CSCOCK"/>
    <s v="CALIFORNIA SUN COCKTAIL X 40PCS"/>
    <n v="0"/>
    <n v="10"/>
    <n v="10"/>
    <n v="283"/>
    <n v="25116.3"/>
    <n v="1883.72"/>
    <n v="2511.63"/>
    <x v="1"/>
    <x v="1"/>
    <x v="0"/>
    <x v="1"/>
    <x v="8"/>
    <x v="8"/>
    <x v="2"/>
    <x v="0"/>
    <x v="2"/>
  </r>
  <r>
    <x v="1"/>
    <x v="2"/>
    <n v="4112000693"/>
    <x v="58"/>
    <s v="03CSMNG"/>
    <s v="CALIFORNIA SUN MANGO X 40PCS"/>
    <n v="0"/>
    <n v="10"/>
    <n v="10"/>
    <n v="214"/>
    <n v="25116.3"/>
    <n v="1883.72"/>
    <n v="2511.63"/>
    <x v="1"/>
    <x v="1"/>
    <x v="0"/>
    <x v="1"/>
    <x v="9"/>
    <x v="9"/>
    <x v="2"/>
    <x v="0"/>
    <x v="2"/>
  </r>
  <r>
    <x v="1"/>
    <x v="2"/>
    <n v="4112000693"/>
    <x v="58"/>
    <s v="03CSORG"/>
    <s v="CALIFORNIA SUN ORANGE X 40PCS"/>
    <n v="0"/>
    <n v="10"/>
    <n v="10"/>
    <n v="35"/>
    <n v="25116.3"/>
    <n v="1883.72"/>
    <n v="2511.63"/>
    <x v="1"/>
    <x v="1"/>
    <x v="0"/>
    <x v="1"/>
    <x v="10"/>
    <x v="10"/>
    <x v="2"/>
    <x v="0"/>
    <x v="2"/>
  </r>
  <r>
    <x v="1"/>
    <x v="2"/>
    <n v="4112000693"/>
    <x v="58"/>
    <s v="03CSPNPL"/>
    <s v="CALIFORNIA SUN  PINEAPPLE X 40PCS"/>
    <n v="0"/>
    <n v="10"/>
    <n v="10"/>
    <n v="1"/>
    <n v="25116.3"/>
    <n v="1883.72"/>
    <n v="2511.63"/>
    <x v="1"/>
    <x v="1"/>
    <x v="0"/>
    <x v="1"/>
    <x v="11"/>
    <x v="11"/>
    <x v="2"/>
    <x v="0"/>
    <x v="2"/>
  </r>
  <r>
    <x v="1"/>
    <x v="2"/>
    <n v="4112000693"/>
    <x v="58"/>
    <s v="03CSSBRY"/>
    <s v="CALIFORNIA SUN STRAWBERRY X 40PCS"/>
    <n v="0"/>
    <n v="10"/>
    <n v="10"/>
    <n v="244"/>
    <n v="25116.3"/>
    <n v="1883.72"/>
    <n v="2511.63"/>
    <x v="1"/>
    <x v="1"/>
    <x v="0"/>
    <x v="1"/>
    <x v="16"/>
    <x v="16"/>
    <x v="2"/>
    <x v="0"/>
    <x v="2"/>
  </r>
  <r>
    <x v="1"/>
    <x v="2"/>
    <n v="4112000693"/>
    <x v="58"/>
    <s v="05CNCTAPPLE"/>
    <s v="FRUTTA NATURAL APPLE JUICE 1LTR X 10PCS"/>
    <n v="0"/>
    <n v="10"/>
    <n v="10"/>
    <n v="0"/>
    <n v="44651.199999999997"/>
    <n v="3348.84"/>
    <n v="4465.12"/>
    <x v="1"/>
    <x v="1"/>
    <x v="0"/>
    <x v="1"/>
    <x v="0"/>
    <x v="0"/>
    <x v="0"/>
    <x v="0"/>
    <x v="0"/>
  </r>
  <r>
    <x v="1"/>
    <x v="2"/>
    <n v="4112000693"/>
    <x v="58"/>
    <s v="05CNCTCOCK"/>
    <s v="FRUTTA NATURAL COCKTAIL 1LTR X 10PCS"/>
    <n v="0"/>
    <n v="12"/>
    <n v="12"/>
    <n v="4"/>
    <n v="44651.199999999997"/>
    <n v="3348.84"/>
    <n v="3720.93"/>
    <x v="1"/>
    <x v="1"/>
    <x v="0"/>
    <x v="1"/>
    <x v="14"/>
    <x v="14"/>
    <x v="0"/>
    <x v="0"/>
    <x v="0"/>
  </r>
  <r>
    <x v="1"/>
    <x v="2"/>
    <n v="4112000693"/>
    <x v="58"/>
    <s v="05CNCTORG"/>
    <s v="FRUTTA NATURAL ORANGE 1LTR X 10PCS"/>
    <n v="0"/>
    <n v="10"/>
    <n v="10"/>
    <n v="-60"/>
    <n v="44651.199999999997"/>
    <n v="3348.84"/>
    <n v="4465.12"/>
    <x v="1"/>
    <x v="1"/>
    <x v="0"/>
    <x v="1"/>
    <x v="1"/>
    <x v="1"/>
    <x v="0"/>
    <x v="0"/>
    <x v="0"/>
  </r>
  <r>
    <x v="1"/>
    <x v="2"/>
    <n v="4112000696"/>
    <x v="93"/>
    <s v="03CSCOCK"/>
    <s v="CALIFORNIA SUN COCKTAIL X 40PCS"/>
    <n v="0"/>
    <n v="40"/>
    <n v="40"/>
    <n v="283"/>
    <n v="96446.59"/>
    <n v="7233.49"/>
    <n v="2411.16"/>
    <x v="0"/>
    <x v="0"/>
    <x v="0"/>
    <x v="5"/>
    <x v="8"/>
    <x v="8"/>
    <x v="2"/>
    <x v="0"/>
    <x v="2"/>
  </r>
  <r>
    <x v="1"/>
    <x v="2"/>
    <n v="4112000696"/>
    <x v="93"/>
    <s v="03CSMNG"/>
    <s v="CALIFORNIA SUN MANGO X 40PCS"/>
    <n v="0"/>
    <n v="30"/>
    <n v="30"/>
    <n v="214"/>
    <n v="72334.94"/>
    <n v="5425.12"/>
    <n v="2411.16"/>
    <x v="0"/>
    <x v="0"/>
    <x v="0"/>
    <x v="5"/>
    <x v="9"/>
    <x v="9"/>
    <x v="2"/>
    <x v="0"/>
    <x v="2"/>
  </r>
  <r>
    <x v="1"/>
    <x v="2"/>
    <n v="4112000696"/>
    <x v="93"/>
    <s v="03CSPNPL"/>
    <s v="CALIFORNIA SUN  PINEAPPLE X 40PCS"/>
    <n v="0"/>
    <n v="30"/>
    <n v="30"/>
    <n v="1"/>
    <n v="72334.94"/>
    <n v="5425.12"/>
    <n v="2411.16"/>
    <x v="0"/>
    <x v="0"/>
    <x v="0"/>
    <x v="5"/>
    <x v="11"/>
    <x v="11"/>
    <x v="2"/>
    <x v="0"/>
    <x v="2"/>
  </r>
  <r>
    <x v="1"/>
    <x v="2"/>
    <n v="4112000697"/>
    <x v="60"/>
    <s v="05CNCTAPPLE"/>
    <s v="FRUTTA NATURAL APPLE JUICE 1LTR X 10PCS"/>
    <n v="184"/>
    <n v="0"/>
    <n v="-184"/>
    <n v="0"/>
    <n v="-736000"/>
    <n v="-55200"/>
    <n v="4000"/>
    <x v="0"/>
    <x v="6"/>
    <x v="3"/>
    <x v="15"/>
    <x v="0"/>
    <x v="0"/>
    <x v="0"/>
    <x v="14"/>
    <x v="0"/>
  </r>
  <r>
    <x v="1"/>
    <x v="2"/>
    <n v="4112000697"/>
    <x v="60"/>
    <s v="05CNCTCOCK"/>
    <s v="FRUTTA NATURAL COCKTAIL 1LTR X 10PCS"/>
    <n v="179"/>
    <n v="0"/>
    <n v="-179"/>
    <n v="4"/>
    <n v="-716000"/>
    <n v="-53700"/>
    <n v="4000"/>
    <x v="0"/>
    <x v="6"/>
    <x v="3"/>
    <x v="15"/>
    <x v="14"/>
    <x v="14"/>
    <x v="0"/>
    <x v="14"/>
    <x v="0"/>
  </r>
  <r>
    <x v="1"/>
    <x v="2"/>
    <n v="4112000697"/>
    <x v="60"/>
    <s v="05CNCTORG"/>
    <s v="FRUTTA NATURAL ORANGE 1LTR X 10PCS"/>
    <n v="352"/>
    <n v="0"/>
    <n v="-352"/>
    <n v="-60"/>
    <n v="-1408000"/>
    <n v="-105600"/>
    <n v="4000"/>
    <x v="0"/>
    <x v="6"/>
    <x v="3"/>
    <x v="15"/>
    <x v="1"/>
    <x v="1"/>
    <x v="0"/>
    <x v="14"/>
    <x v="0"/>
  </r>
  <r>
    <x v="1"/>
    <x v="2"/>
    <n v="4112000697"/>
    <x v="60"/>
    <s v="05CNCTPNPL"/>
    <s v="FRUTTA NATURAL PINEAPPLE 1LTR X 10PCS"/>
    <n v="285"/>
    <n v="0"/>
    <n v="-285"/>
    <n v="0"/>
    <n v="-1140000"/>
    <n v="-85500"/>
    <n v="4000"/>
    <x v="0"/>
    <x v="6"/>
    <x v="3"/>
    <x v="15"/>
    <x v="18"/>
    <x v="18"/>
    <x v="0"/>
    <x v="14"/>
    <x v="0"/>
  </r>
  <r>
    <x v="1"/>
    <x v="2"/>
    <n v="4112000705"/>
    <x v="63"/>
    <s v="05CNCTAPPLE"/>
    <s v="FRUTTA NATURAL APPLE JUICE 1LTR X 10PCS"/>
    <n v="0"/>
    <n v="75"/>
    <n v="75"/>
    <n v="0"/>
    <n v="334884"/>
    <n v="25116.3"/>
    <n v="4465.12"/>
    <x v="0"/>
    <x v="6"/>
    <x v="3"/>
    <x v="14"/>
    <x v="0"/>
    <x v="0"/>
    <x v="0"/>
    <x v="15"/>
    <x v="0"/>
  </r>
  <r>
    <x v="1"/>
    <x v="2"/>
    <n v="4112000705"/>
    <x v="63"/>
    <s v="05CNCTORG"/>
    <s v="FRUTTA NATURAL ORANGE 1LTR X 10PCS"/>
    <n v="0"/>
    <n v="210"/>
    <n v="210"/>
    <n v="-60"/>
    <n v="937675.2"/>
    <n v="70325.64"/>
    <n v="4465.12"/>
    <x v="0"/>
    <x v="6"/>
    <x v="3"/>
    <x v="14"/>
    <x v="1"/>
    <x v="1"/>
    <x v="0"/>
    <x v="15"/>
    <x v="0"/>
  </r>
  <r>
    <x v="1"/>
    <x v="2"/>
    <n v="4112000705"/>
    <x v="63"/>
    <s v="05CNCTPNPL"/>
    <s v="FRUTTA NATURAL PINEAPPLE 1LTR X 10PCS"/>
    <n v="0"/>
    <n v="115"/>
    <n v="115"/>
    <n v="0"/>
    <n v="513488.8"/>
    <n v="38511.660000000003"/>
    <n v="4465.12"/>
    <x v="0"/>
    <x v="6"/>
    <x v="3"/>
    <x v="14"/>
    <x v="18"/>
    <x v="18"/>
    <x v="0"/>
    <x v="15"/>
    <x v="0"/>
  </r>
  <r>
    <x v="1"/>
    <x v="2"/>
    <n v="4112000705"/>
    <x v="63"/>
    <s v="06MACC0CK"/>
    <s v="MACCAW DRINK COCKTAIL 1LTR X 10PCS"/>
    <n v="0"/>
    <n v="9"/>
    <n v="9"/>
    <n v="0"/>
    <n v="33488.370000000003"/>
    <n v="2511.63"/>
    <n v="3720.93"/>
    <x v="0"/>
    <x v="6"/>
    <x v="3"/>
    <x v="14"/>
    <x v="2"/>
    <x v="2"/>
    <x v="1"/>
    <x v="15"/>
    <x v="0"/>
  </r>
  <r>
    <x v="1"/>
    <x v="2"/>
    <n v="4112000705"/>
    <x v="63"/>
    <s v="06MACCRNBRY"/>
    <s v="MACCAW DRINK CRANBERRY 1LTR X 10PCS"/>
    <n v="0"/>
    <n v="50"/>
    <n v="50"/>
    <n v="24"/>
    <n v="186046.51"/>
    <n v="13953.49"/>
    <n v="3720.93"/>
    <x v="0"/>
    <x v="6"/>
    <x v="3"/>
    <x v="14"/>
    <x v="3"/>
    <x v="3"/>
    <x v="1"/>
    <x v="15"/>
    <x v="0"/>
  </r>
  <r>
    <x v="1"/>
    <x v="2"/>
    <n v="4112000705"/>
    <x v="63"/>
    <s v="06MACORAGE"/>
    <s v="MACCAW DRINK ORANGE 1LTR X 10PCS"/>
    <n v="0"/>
    <n v="26"/>
    <n v="26"/>
    <n v="0"/>
    <n v="96744.19"/>
    <n v="7255.81"/>
    <n v="3720.93"/>
    <x v="0"/>
    <x v="6"/>
    <x v="3"/>
    <x v="14"/>
    <x v="19"/>
    <x v="19"/>
    <x v="1"/>
    <x v="15"/>
    <x v="0"/>
  </r>
  <r>
    <x v="1"/>
    <x v="2"/>
    <n v="4112000705"/>
    <x v="63"/>
    <s v="06MACPNPL"/>
    <s v="MACCAW DRINK PINEAPPLE 1LTR X 10PCS"/>
    <n v="0"/>
    <n v="10"/>
    <n v="10"/>
    <n v="35"/>
    <n v="37209.300000000003"/>
    <n v="2790.7"/>
    <n v="3720.93"/>
    <x v="0"/>
    <x v="6"/>
    <x v="3"/>
    <x v="14"/>
    <x v="12"/>
    <x v="12"/>
    <x v="1"/>
    <x v="15"/>
    <x v="0"/>
  </r>
  <r>
    <x v="1"/>
    <x v="2"/>
    <n v="4112000705"/>
    <x v="63"/>
    <s v="06MACSTWBAN"/>
    <s v="MACCAW DRINK STRAWBERRY -BANANA X10PCS"/>
    <n v="0"/>
    <n v="5"/>
    <n v="5"/>
    <n v="0"/>
    <n v="18604.650000000001"/>
    <n v="1395.35"/>
    <n v="3720.93"/>
    <x v="0"/>
    <x v="6"/>
    <x v="3"/>
    <x v="14"/>
    <x v="4"/>
    <x v="4"/>
    <x v="1"/>
    <x v="15"/>
    <x v="0"/>
  </r>
  <r>
    <x v="1"/>
    <x v="2"/>
    <n v="4112000705"/>
    <x v="63"/>
    <s v="07NPBBKT"/>
    <s v="FRUTTA PET BOTTLE BLACKCURRENT 500ML (12PCS)"/>
    <n v="0"/>
    <n v="195"/>
    <n v="195"/>
    <n v="777"/>
    <n v="217674.42"/>
    <n v="16325.58"/>
    <n v="1116.28"/>
    <x v="0"/>
    <x v="6"/>
    <x v="3"/>
    <x v="14"/>
    <x v="5"/>
    <x v="5"/>
    <x v="0"/>
    <x v="15"/>
    <x v="1"/>
  </r>
  <r>
    <x v="1"/>
    <x v="2"/>
    <n v="4112000705"/>
    <x v="63"/>
    <s v="07NPBCTL"/>
    <s v="FRUTTA PET BOTTLE  COCKTAIL 500ML (12PCS)"/>
    <n v="0"/>
    <n v="350"/>
    <n v="350"/>
    <n v="747"/>
    <n v="390697.68"/>
    <n v="29302.33"/>
    <n v="1116.28"/>
    <x v="0"/>
    <x v="6"/>
    <x v="3"/>
    <x v="14"/>
    <x v="6"/>
    <x v="6"/>
    <x v="0"/>
    <x v="15"/>
    <x v="1"/>
  </r>
  <r>
    <x v="1"/>
    <x v="2"/>
    <n v="4112000705"/>
    <x v="63"/>
    <s v="07NPBORG"/>
    <s v="FRUTTA PET BOTTLE  ORANGE 500ML (12PCS)"/>
    <n v="0"/>
    <n v="300"/>
    <n v="300"/>
    <n v="985"/>
    <n v="334883.73"/>
    <n v="25116.28"/>
    <n v="1116.28"/>
    <x v="0"/>
    <x v="6"/>
    <x v="3"/>
    <x v="14"/>
    <x v="7"/>
    <x v="7"/>
    <x v="0"/>
    <x v="15"/>
    <x v="1"/>
  </r>
  <r>
    <x v="1"/>
    <x v="2"/>
    <n v="4112000711"/>
    <x v="66"/>
    <s v="03CSAPPLE"/>
    <s v="CALIFORNIA SUN APPLE X 40PCS"/>
    <n v="10"/>
    <n v="150"/>
    <n v="140"/>
    <n v="155"/>
    <n v="351628.2"/>
    <n v="26372.12"/>
    <n v="2511.63"/>
    <x v="0"/>
    <x v="6"/>
    <x v="3"/>
    <x v="14"/>
    <x v="15"/>
    <x v="15"/>
    <x v="2"/>
    <x v="10"/>
    <x v="2"/>
  </r>
  <r>
    <x v="1"/>
    <x v="2"/>
    <n v="4112000711"/>
    <x v="66"/>
    <s v="03CSCOCK"/>
    <s v="CALIFORNIA SUN COCKTAIL X 40PCS"/>
    <n v="7"/>
    <n v="0"/>
    <n v="-7"/>
    <n v="283"/>
    <n v="-17581.41"/>
    <n v="-1318.61"/>
    <n v="2511.63"/>
    <x v="0"/>
    <x v="6"/>
    <x v="3"/>
    <x v="14"/>
    <x v="8"/>
    <x v="8"/>
    <x v="2"/>
    <x v="10"/>
    <x v="2"/>
  </r>
  <r>
    <x v="1"/>
    <x v="2"/>
    <n v="4112000711"/>
    <x v="66"/>
    <s v="03CSMNG"/>
    <s v="CALIFORNIA SUN MANGO X 40PCS"/>
    <n v="0"/>
    <n v="150"/>
    <n v="150"/>
    <n v="214"/>
    <n v="376744.5"/>
    <n v="28255.84"/>
    <n v="2511.63"/>
    <x v="0"/>
    <x v="6"/>
    <x v="3"/>
    <x v="14"/>
    <x v="9"/>
    <x v="9"/>
    <x v="2"/>
    <x v="10"/>
    <x v="2"/>
  </r>
  <r>
    <x v="1"/>
    <x v="2"/>
    <n v="4112000711"/>
    <x v="66"/>
    <s v="03CSORG"/>
    <s v="CALIFORNIA SUN ORANGE X 40PCS"/>
    <n v="4"/>
    <n v="0"/>
    <n v="-4"/>
    <n v="35"/>
    <n v="-10046.52"/>
    <n v="-753.49"/>
    <n v="2511.63"/>
    <x v="0"/>
    <x v="6"/>
    <x v="3"/>
    <x v="14"/>
    <x v="10"/>
    <x v="10"/>
    <x v="2"/>
    <x v="10"/>
    <x v="2"/>
  </r>
  <r>
    <x v="1"/>
    <x v="2"/>
    <n v="4112000711"/>
    <x v="66"/>
    <s v="03CSPNPL"/>
    <s v="CALIFORNIA SUN  PINEAPPLE X 40PCS"/>
    <n v="4"/>
    <n v="0"/>
    <n v="-4"/>
    <n v="1"/>
    <n v="-10046.52"/>
    <n v="-753.49"/>
    <n v="2511.63"/>
    <x v="0"/>
    <x v="6"/>
    <x v="3"/>
    <x v="14"/>
    <x v="11"/>
    <x v="11"/>
    <x v="2"/>
    <x v="10"/>
    <x v="2"/>
  </r>
  <r>
    <x v="1"/>
    <x v="2"/>
    <n v="4112000711"/>
    <x v="66"/>
    <s v="03CSSBRY"/>
    <s v="CALIFORNIA SUN STRAWBERRY X 40PCS"/>
    <n v="0"/>
    <n v="100"/>
    <n v="100"/>
    <n v="244"/>
    <n v="251163"/>
    <n v="18837.22"/>
    <n v="2511.63"/>
    <x v="0"/>
    <x v="6"/>
    <x v="3"/>
    <x v="14"/>
    <x v="16"/>
    <x v="16"/>
    <x v="2"/>
    <x v="10"/>
    <x v="2"/>
  </r>
  <r>
    <x v="1"/>
    <x v="2"/>
    <n v="4112000711"/>
    <x v="66"/>
    <s v="05CNCTAPPLE"/>
    <s v="FRUTTA NATURAL APPLE JUICE 1LTR X 10PCS"/>
    <n v="75"/>
    <n v="150"/>
    <n v="75"/>
    <n v="0"/>
    <n v="334884"/>
    <n v="25116.3"/>
    <n v="4465.12"/>
    <x v="0"/>
    <x v="6"/>
    <x v="3"/>
    <x v="14"/>
    <x v="0"/>
    <x v="0"/>
    <x v="0"/>
    <x v="10"/>
    <x v="0"/>
  </r>
  <r>
    <x v="1"/>
    <x v="2"/>
    <n v="4112000711"/>
    <x v="66"/>
    <s v="05CNCTCOCK"/>
    <s v="FRUTTA NATURAL COCKTAIL 1LTR X 10PCS"/>
    <n v="0"/>
    <n v="100"/>
    <n v="100"/>
    <n v="4"/>
    <n v="446512"/>
    <n v="33488.400000000001"/>
    <n v="4465.12"/>
    <x v="0"/>
    <x v="6"/>
    <x v="3"/>
    <x v="14"/>
    <x v="14"/>
    <x v="14"/>
    <x v="0"/>
    <x v="10"/>
    <x v="0"/>
  </r>
  <r>
    <x v="1"/>
    <x v="2"/>
    <n v="4112000711"/>
    <x v="66"/>
    <s v="05CNCTORG"/>
    <s v="FRUTTA NATURAL ORANGE 1LTR X 10PCS"/>
    <n v="210"/>
    <n v="200"/>
    <n v="-10"/>
    <n v="-60"/>
    <n v="-44651.199999999997"/>
    <n v="-3348.84"/>
    <n v="4465.12"/>
    <x v="0"/>
    <x v="6"/>
    <x v="3"/>
    <x v="14"/>
    <x v="1"/>
    <x v="1"/>
    <x v="0"/>
    <x v="10"/>
    <x v="0"/>
  </r>
  <r>
    <x v="1"/>
    <x v="2"/>
    <n v="4112000711"/>
    <x v="66"/>
    <s v="05CNCTPNPL"/>
    <s v="FRUTTA NATURAL PINEAPPLE 1LTR X 10PCS"/>
    <n v="115"/>
    <n v="150"/>
    <n v="35"/>
    <n v="0"/>
    <n v="156279.20000000001"/>
    <n v="11720.94"/>
    <n v="4465.12"/>
    <x v="0"/>
    <x v="6"/>
    <x v="3"/>
    <x v="14"/>
    <x v="18"/>
    <x v="18"/>
    <x v="0"/>
    <x v="10"/>
    <x v="0"/>
  </r>
  <r>
    <x v="1"/>
    <x v="2"/>
    <n v="4112000711"/>
    <x v="66"/>
    <s v="06MACC0CK"/>
    <s v="MACCAW DRINK COCKTAIL 1LTR X 10PCS"/>
    <n v="9"/>
    <n v="0"/>
    <n v="-9"/>
    <n v="0"/>
    <n v="-33488.370000000003"/>
    <n v="-2511.63"/>
    <n v="3720.93"/>
    <x v="0"/>
    <x v="6"/>
    <x v="3"/>
    <x v="14"/>
    <x v="2"/>
    <x v="2"/>
    <x v="1"/>
    <x v="10"/>
    <x v="0"/>
  </r>
  <r>
    <x v="1"/>
    <x v="2"/>
    <n v="4112000711"/>
    <x v="66"/>
    <s v="06MACCRNBRY"/>
    <s v="MACCAW DRINK CRANBERRY 1LTR X 10PCS"/>
    <n v="50"/>
    <n v="100"/>
    <n v="50"/>
    <n v="24"/>
    <n v="186046.51"/>
    <n v="13953.49"/>
    <n v="3720.93"/>
    <x v="0"/>
    <x v="6"/>
    <x v="3"/>
    <x v="14"/>
    <x v="3"/>
    <x v="3"/>
    <x v="1"/>
    <x v="10"/>
    <x v="0"/>
  </r>
  <r>
    <x v="1"/>
    <x v="2"/>
    <n v="4112000711"/>
    <x v="66"/>
    <s v="06MACORAGE"/>
    <s v="MACCAW DRINK ORANGE 1LTR X 10PCS"/>
    <n v="26"/>
    <n v="100"/>
    <n v="74"/>
    <n v="0"/>
    <n v="275348.83"/>
    <n v="20651.16"/>
    <n v="3720.93"/>
    <x v="0"/>
    <x v="6"/>
    <x v="3"/>
    <x v="14"/>
    <x v="19"/>
    <x v="19"/>
    <x v="1"/>
    <x v="10"/>
    <x v="0"/>
  </r>
  <r>
    <x v="1"/>
    <x v="2"/>
    <n v="4112000711"/>
    <x v="66"/>
    <s v="06MACPNPL"/>
    <s v="MACCAW DRINK PINEAPPLE 1LTR X 10PCS"/>
    <n v="10"/>
    <n v="0"/>
    <n v="-10"/>
    <n v="35"/>
    <n v="-37209.300000000003"/>
    <n v="-2790.7"/>
    <n v="3720.93"/>
    <x v="0"/>
    <x v="6"/>
    <x v="3"/>
    <x v="14"/>
    <x v="12"/>
    <x v="12"/>
    <x v="1"/>
    <x v="10"/>
    <x v="0"/>
  </r>
  <r>
    <x v="1"/>
    <x v="2"/>
    <n v="4112000711"/>
    <x v="66"/>
    <s v="06MACSTWBAN"/>
    <s v="MACCAW DRINK STRAWBERRY -BANANA X10PCS"/>
    <n v="5"/>
    <n v="0"/>
    <n v="-5"/>
    <n v="0"/>
    <n v="-18604.650000000001"/>
    <n v="-1395.35"/>
    <n v="3720.93"/>
    <x v="0"/>
    <x v="6"/>
    <x v="3"/>
    <x v="14"/>
    <x v="4"/>
    <x v="4"/>
    <x v="1"/>
    <x v="10"/>
    <x v="0"/>
  </r>
  <r>
    <x v="1"/>
    <x v="2"/>
    <n v="4112000711"/>
    <x v="66"/>
    <s v="07NPBBKT"/>
    <s v="FRUTTA PET BOTTLE BLACKCURRENT 500ML (12PCS)"/>
    <n v="195"/>
    <n v="0"/>
    <n v="-195"/>
    <n v="777"/>
    <n v="-217674.42"/>
    <n v="-16325.58"/>
    <n v="1116.28"/>
    <x v="0"/>
    <x v="6"/>
    <x v="3"/>
    <x v="14"/>
    <x v="5"/>
    <x v="5"/>
    <x v="0"/>
    <x v="10"/>
    <x v="1"/>
  </r>
  <r>
    <x v="1"/>
    <x v="2"/>
    <n v="4112000711"/>
    <x v="66"/>
    <s v="07NPBCTL"/>
    <s v="FRUTTA PET BOTTLE  COCKTAIL 500ML (12PCS)"/>
    <n v="350"/>
    <n v="0"/>
    <n v="-350"/>
    <n v="747"/>
    <n v="-390697.68"/>
    <n v="-29302.33"/>
    <n v="1116.28"/>
    <x v="0"/>
    <x v="6"/>
    <x v="3"/>
    <x v="14"/>
    <x v="6"/>
    <x v="6"/>
    <x v="0"/>
    <x v="10"/>
    <x v="1"/>
  </r>
  <r>
    <x v="1"/>
    <x v="2"/>
    <n v="4112000711"/>
    <x v="66"/>
    <s v="07NPBORG"/>
    <s v="FRUTTA PET BOTTLE  ORANGE 500ML (12PCS)"/>
    <n v="300"/>
    <n v="0"/>
    <n v="-300"/>
    <n v="985"/>
    <n v="-334883.73"/>
    <n v="-25116.28"/>
    <n v="1116.28"/>
    <x v="0"/>
    <x v="6"/>
    <x v="3"/>
    <x v="14"/>
    <x v="7"/>
    <x v="7"/>
    <x v="0"/>
    <x v="10"/>
    <x v="1"/>
  </r>
  <r>
    <x v="1"/>
    <x v="2"/>
    <n v="4112000713"/>
    <x v="171"/>
    <s v="05CNCTAPPLE"/>
    <s v="FRUTTA NATURAL APPLE JUICE 1LTR X 10PCS"/>
    <n v="0"/>
    <n v="10"/>
    <n v="10"/>
    <n v="0"/>
    <n v="44651.199999999997"/>
    <n v="3348.84"/>
    <n v="4465.12"/>
    <x v="1"/>
    <x v="1"/>
    <x v="0"/>
    <x v="1"/>
    <x v="0"/>
    <x v="0"/>
    <x v="0"/>
    <x v="0"/>
    <x v="0"/>
  </r>
  <r>
    <x v="1"/>
    <x v="2"/>
    <n v="4112000713"/>
    <x v="171"/>
    <s v="05CNCTCOCK"/>
    <s v="FRUTTA NATURAL COCKTAIL 1LTR X 10PCS"/>
    <n v="0"/>
    <n v="13"/>
    <n v="13"/>
    <n v="4"/>
    <n v="44651.199999999997"/>
    <n v="3348.84"/>
    <n v="3434.71"/>
    <x v="1"/>
    <x v="1"/>
    <x v="0"/>
    <x v="1"/>
    <x v="14"/>
    <x v="14"/>
    <x v="0"/>
    <x v="0"/>
    <x v="0"/>
  </r>
  <r>
    <x v="1"/>
    <x v="2"/>
    <n v="4112000713"/>
    <x v="171"/>
    <s v="05CNCTORG"/>
    <s v="FRUTTA NATURAL ORANGE 1LTR X 10PCS"/>
    <n v="0"/>
    <n v="10"/>
    <n v="10"/>
    <n v="-60"/>
    <n v="44651.199999999997"/>
    <n v="3348.84"/>
    <n v="4465.12"/>
    <x v="1"/>
    <x v="1"/>
    <x v="0"/>
    <x v="1"/>
    <x v="1"/>
    <x v="1"/>
    <x v="0"/>
    <x v="0"/>
    <x v="0"/>
  </r>
  <r>
    <x v="1"/>
    <x v="2"/>
    <n v="4112000713"/>
    <x v="171"/>
    <s v="05CNCTPNPL"/>
    <s v="FRUTTA NATURAL PINEAPPLE 1LTR X 10PCS"/>
    <n v="0"/>
    <n v="10"/>
    <n v="10"/>
    <n v="0"/>
    <n v="44651.199999999997"/>
    <n v="3348.84"/>
    <n v="4465.12"/>
    <x v="1"/>
    <x v="1"/>
    <x v="0"/>
    <x v="1"/>
    <x v="18"/>
    <x v="18"/>
    <x v="0"/>
    <x v="0"/>
    <x v="0"/>
  </r>
  <r>
    <x v="1"/>
    <x v="2"/>
    <n v="4112000713"/>
    <x v="171"/>
    <s v="06MACCRNBRY"/>
    <s v="MACCAW DRINK CRANBERRY 1LTR X 10PCS"/>
    <n v="0"/>
    <n v="10"/>
    <n v="10"/>
    <n v="24"/>
    <n v="37209.300000000003"/>
    <n v="2790.7"/>
    <n v="3720.93"/>
    <x v="1"/>
    <x v="1"/>
    <x v="0"/>
    <x v="1"/>
    <x v="3"/>
    <x v="3"/>
    <x v="1"/>
    <x v="0"/>
    <x v="0"/>
  </r>
  <r>
    <x v="1"/>
    <x v="2"/>
    <n v="4112000716"/>
    <x v="67"/>
    <s v="03CSAPPLE"/>
    <s v="CALIFORNIA SUN APPLE X 40PCS"/>
    <n v="0"/>
    <n v="5"/>
    <n v="5"/>
    <n v="155"/>
    <n v="12558.15"/>
    <n v="941.86"/>
    <n v="2511.63"/>
    <x v="1"/>
    <x v="1"/>
    <x v="0"/>
    <x v="1"/>
    <x v="15"/>
    <x v="15"/>
    <x v="2"/>
    <x v="0"/>
    <x v="2"/>
  </r>
  <r>
    <x v="1"/>
    <x v="2"/>
    <n v="4112000716"/>
    <x v="67"/>
    <s v="03CSCOCK"/>
    <s v="CALIFORNIA SUN COCKTAIL X 40PCS"/>
    <n v="0"/>
    <n v="5"/>
    <n v="5"/>
    <n v="283"/>
    <n v="12558.15"/>
    <n v="941.86"/>
    <n v="2511.63"/>
    <x v="1"/>
    <x v="1"/>
    <x v="0"/>
    <x v="1"/>
    <x v="8"/>
    <x v="8"/>
    <x v="2"/>
    <x v="0"/>
    <x v="2"/>
  </r>
  <r>
    <x v="1"/>
    <x v="2"/>
    <n v="4112000716"/>
    <x v="67"/>
    <s v="03CSMNG"/>
    <s v="CALIFORNIA SUN MANGO X 40PCS"/>
    <n v="0"/>
    <n v="5"/>
    <n v="5"/>
    <n v="214"/>
    <n v="12558.15"/>
    <n v="941.86"/>
    <n v="2511.63"/>
    <x v="1"/>
    <x v="1"/>
    <x v="0"/>
    <x v="1"/>
    <x v="9"/>
    <x v="9"/>
    <x v="2"/>
    <x v="0"/>
    <x v="2"/>
  </r>
  <r>
    <x v="1"/>
    <x v="2"/>
    <n v="4112000716"/>
    <x v="67"/>
    <s v="03CSORG"/>
    <s v="CALIFORNIA SUN ORANGE X 40PCS"/>
    <n v="0"/>
    <n v="5"/>
    <n v="5"/>
    <n v="35"/>
    <n v="12558.15"/>
    <n v="941.86"/>
    <n v="2511.63"/>
    <x v="1"/>
    <x v="1"/>
    <x v="0"/>
    <x v="1"/>
    <x v="10"/>
    <x v="10"/>
    <x v="2"/>
    <x v="0"/>
    <x v="2"/>
  </r>
  <r>
    <x v="1"/>
    <x v="2"/>
    <n v="4112000716"/>
    <x v="67"/>
    <s v="03CSPNPL"/>
    <s v="CALIFORNIA SUN  PINEAPPLE X 40PCS"/>
    <n v="0"/>
    <n v="5"/>
    <n v="5"/>
    <n v="1"/>
    <n v="12558.15"/>
    <n v="941.86"/>
    <n v="2511.63"/>
    <x v="1"/>
    <x v="1"/>
    <x v="0"/>
    <x v="1"/>
    <x v="11"/>
    <x v="11"/>
    <x v="2"/>
    <x v="0"/>
    <x v="2"/>
  </r>
  <r>
    <x v="1"/>
    <x v="2"/>
    <n v="4112000716"/>
    <x v="67"/>
    <s v="03CSSBRY"/>
    <s v="CALIFORNIA SUN STRAWBERRY X 40PCS"/>
    <n v="0"/>
    <n v="5"/>
    <n v="5"/>
    <n v="244"/>
    <n v="12558.15"/>
    <n v="941.86"/>
    <n v="2511.63"/>
    <x v="1"/>
    <x v="1"/>
    <x v="0"/>
    <x v="1"/>
    <x v="16"/>
    <x v="16"/>
    <x v="2"/>
    <x v="0"/>
    <x v="2"/>
  </r>
  <r>
    <x v="1"/>
    <x v="2"/>
    <n v="4112000716"/>
    <x v="67"/>
    <s v="06MACCRNBRY"/>
    <s v="MACCAW DRINK CRANBERRY 1LTR X 10PCS"/>
    <n v="0"/>
    <n v="5"/>
    <n v="5"/>
    <n v="24"/>
    <n v="18604.650000000001"/>
    <n v="1395.35"/>
    <n v="3720.93"/>
    <x v="1"/>
    <x v="1"/>
    <x v="0"/>
    <x v="1"/>
    <x v="3"/>
    <x v="3"/>
    <x v="1"/>
    <x v="0"/>
    <x v="0"/>
  </r>
  <r>
    <x v="1"/>
    <x v="2"/>
    <n v="4112000716"/>
    <x v="67"/>
    <s v="06MACORAGE"/>
    <s v="MACCAW DRINK ORANGE 1LTR X 10PCS"/>
    <n v="0"/>
    <n v="6"/>
    <n v="6"/>
    <n v="0"/>
    <n v="18604.650000000001"/>
    <n v="1395.35"/>
    <n v="3100.78"/>
    <x v="1"/>
    <x v="1"/>
    <x v="0"/>
    <x v="1"/>
    <x v="19"/>
    <x v="19"/>
    <x v="1"/>
    <x v="0"/>
    <x v="0"/>
  </r>
  <r>
    <x v="1"/>
    <x v="2"/>
    <n v="4112000716"/>
    <x v="67"/>
    <s v="06MACPNPL"/>
    <s v="MACCAW DRINK PINEAPPLE 1LTR X 10PCS"/>
    <n v="0"/>
    <n v="5"/>
    <n v="5"/>
    <n v="35"/>
    <n v="18604.650000000001"/>
    <n v="1395.35"/>
    <n v="3720.93"/>
    <x v="1"/>
    <x v="1"/>
    <x v="0"/>
    <x v="1"/>
    <x v="12"/>
    <x v="12"/>
    <x v="1"/>
    <x v="0"/>
    <x v="0"/>
  </r>
  <r>
    <x v="1"/>
    <x v="2"/>
    <n v="4112000716"/>
    <x v="67"/>
    <s v="07NPBBKT"/>
    <s v="FRUTTA PET BOTTLE BLACKCURRENT 500ML (12PCS)"/>
    <n v="0"/>
    <n v="8"/>
    <n v="8"/>
    <n v="777"/>
    <n v="7813.95"/>
    <n v="586.04999999999995"/>
    <n v="976.74"/>
    <x v="1"/>
    <x v="1"/>
    <x v="0"/>
    <x v="1"/>
    <x v="5"/>
    <x v="5"/>
    <x v="0"/>
    <x v="0"/>
    <x v="1"/>
  </r>
  <r>
    <x v="1"/>
    <x v="2"/>
    <n v="4112000716"/>
    <x v="67"/>
    <s v="07NPBCTL"/>
    <s v="FRUTTA PET BOTTLE  COCKTAIL 500ML (12PCS)"/>
    <n v="0"/>
    <n v="7"/>
    <n v="7"/>
    <n v="747"/>
    <n v="7813.95"/>
    <n v="586.04999999999995"/>
    <n v="1116.28"/>
    <x v="1"/>
    <x v="1"/>
    <x v="0"/>
    <x v="1"/>
    <x v="6"/>
    <x v="6"/>
    <x v="0"/>
    <x v="0"/>
    <x v="1"/>
  </r>
  <r>
    <x v="1"/>
    <x v="2"/>
    <n v="4112000716"/>
    <x v="67"/>
    <s v="07NPBPPL"/>
    <s v="FRUTTA PET BOTTLE PINEAPPLE 500ML (12PCS)"/>
    <n v="0"/>
    <n v="7"/>
    <n v="7"/>
    <n v="1572"/>
    <n v="7813.95"/>
    <n v="586.04999999999995"/>
    <n v="1116.28"/>
    <x v="1"/>
    <x v="1"/>
    <x v="0"/>
    <x v="1"/>
    <x v="13"/>
    <x v="13"/>
    <x v="0"/>
    <x v="0"/>
    <x v="1"/>
  </r>
  <r>
    <x v="1"/>
    <x v="2"/>
    <n v="4112000720"/>
    <x v="96"/>
    <s v="03CSAPPLE"/>
    <s v="CALIFORNIA SUN APPLE X 40PCS"/>
    <n v="0"/>
    <n v="60"/>
    <n v="60"/>
    <n v="155"/>
    <n v="150697.79999999999"/>
    <n v="11302.34"/>
    <n v="2511.63"/>
    <x v="0"/>
    <x v="3"/>
    <x v="2"/>
    <x v="16"/>
    <x v="15"/>
    <x v="15"/>
    <x v="2"/>
    <x v="22"/>
    <x v="2"/>
  </r>
  <r>
    <x v="1"/>
    <x v="2"/>
    <n v="4112000720"/>
    <x v="96"/>
    <s v="03CSCOCK"/>
    <s v="CALIFORNIA SUN COCKTAIL X 40PCS"/>
    <n v="0"/>
    <n v="46"/>
    <n v="46"/>
    <n v="283"/>
    <n v="115534.98"/>
    <n v="8665.1200000000008"/>
    <n v="2511.63"/>
    <x v="0"/>
    <x v="3"/>
    <x v="2"/>
    <x v="16"/>
    <x v="8"/>
    <x v="8"/>
    <x v="2"/>
    <x v="22"/>
    <x v="2"/>
  </r>
  <r>
    <x v="1"/>
    <x v="2"/>
    <n v="4112000720"/>
    <x v="96"/>
    <s v="03CSMNG"/>
    <s v="CALIFORNIA SUN MANGO X 40PCS"/>
    <n v="0"/>
    <n v="60"/>
    <n v="60"/>
    <n v="214"/>
    <n v="150697.79999999999"/>
    <n v="11302.34"/>
    <n v="2511.63"/>
    <x v="0"/>
    <x v="3"/>
    <x v="2"/>
    <x v="16"/>
    <x v="9"/>
    <x v="9"/>
    <x v="2"/>
    <x v="22"/>
    <x v="2"/>
  </r>
  <r>
    <x v="1"/>
    <x v="2"/>
    <n v="4112000720"/>
    <x v="96"/>
    <s v="03CSORG"/>
    <s v="CALIFORNIA SUN ORANGE X 40PCS"/>
    <n v="0"/>
    <n v="50"/>
    <n v="50"/>
    <n v="35"/>
    <n v="125581.5"/>
    <n v="9418.61"/>
    <n v="2511.63"/>
    <x v="0"/>
    <x v="3"/>
    <x v="2"/>
    <x v="16"/>
    <x v="10"/>
    <x v="10"/>
    <x v="2"/>
    <x v="22"/>
    <x v="2"/>
  </r>
  <r>
    <x v="1"/>
    <x v="2"/>
    <n v="4112000720"/>
    <x v="96"/>
    <s v="03CSPNPL"/>
    <s v="CALIFORNIA SUN  PINEAPPLE X 40PCS"/>
    <n v="0"/>
    <n v="52"/>
    <n v="52"/>
    <n v="1"/>
    <n v="130604.76"/>
    <n v="9795.36"/>
    <n v="2511.63"/>
    <x v="0"/>
    <x v="3"/>
    <x v="2"/>
    <x v="16"/>
    <x v="11"/>
    <x v="11"/>
    <x v="2"/>
    <x v="22"/>
    <x v="2"/>
  </r>
  <r>
    <x v="1"/>
    <x v="2"/>
    <n v="4112000720"/>
    <x v="96"/>
    <s v="05CNCTCOCK"/>
    <s v="FRUTTA NATURAL COCKTAIL 1LTR X 10PCS"/>
    <n v="0"/>
    <n v="128"/>
    <n v="128"/>
    <n v="4"/>
    <n v="571535.35999999999"/>
    <n v="42865.15"/>
    <n v="4465.12"/>
    <x v="0"/>
    <x v="3"/>
    <x v="2"/>
    <x v="16"/>
    <x v="14"/>
    <x v="14"/>
    <x v="0"/>
    <x v="22"/>
    <x v="0"/>
  </r>
  <r>
    <x v="1"/>
    <x v="2"/>
    <n v="4112000720"/>
    <x v="96"/>
    <s v="05CNCTORG"/>
    <s v="FRUTTA NATURAL ORANGE 1LTR X 10PCS"/>
    <n v="0"/>
    <n v="396"/>
    <n v="396"/>
    <n v="-60"/>
    <n v="1768187.52"/>
    <n v="132614.06"/>
    <n v="4465.12"/>
    <x v="0"/>
    <x v="3"/>
    <x v="2"/>
    <x v="16"/>
    <x v="1"/>
    <x v="1"/>
    <x v="0"/>
    <x v="22"/>
    <x v="0"/>
  </r>
  <r>
    <x v="1"/>
    <x v="2"/>
    <n v="4112000720"/>
    <x v="96"/>
    <s v="06MACCRNBRY"/>
    <s v="MACCAW DRINK CRANBERRY 1LTR X 10PCS"/>
    <n v="0"/>
    <n v="90"/>
    <n v="90"/>
    <n v="24"/>
    <n v="334883.71999999997"/>
    <n v="25116.28"/>
    <n v="3720.93"/>
    <x v="0"/>
    <x v="3"/>
    <x v="2"/>
    <x v="16"/>
    <x v="3"/>
    <x v="3"/>
    <x v="1"/>
    <x v="22"/>
    <x v="0"/>
  </r>
  <r>
    <x v="1"/>
    <x v="2"/>
    <n v="4112000720"/>
    <x v="96"/>
    <s v="06MACORAGE"/>
    <s v="MACCAW DRINK ORANGE 1LTR X 10PCS"/>
    <n v="0"/>
    <n v="110"/>
    <n v="110"/>
    <n v="0"/>
    <n v="409302.32"/>
    <n v="30697.67"/>
    <n v="3720.93"/>
    <x v="0"/>
    <x v="3"/>
    <x v="2"/>
    <x v="16"/>
    <x v="19"/>
    <x v="19"/>
    <x v="1"/>
    <x v="22"/>
    <x v="0"/>
  </r>
  <r>
    <x v="1"/>
    <x v="2"/>
    <n v="4112000732"/>
    <x v="99"/>
    <s v="07NPBORG"/>
    <s v="FRUTTA PET BOTTLE  ORANGE 500ML (12PCS)"/>
    <n v="0"/>
    <n v="630"/>
    <n v="630"/>
    <n v="985"/>
    <n v="703255.83"/>
    <n v="52744.19"/>
    <n v="1116.28"/>
    <x v="0"/>
    <x v="0"/>
    <x v="0"/>
    <x v="5"/>
    <x v="7"/>
    <x v="7"/>
    <x v="0"/>
    <x v="0"/>
    <x v="1"/>
  </r>
  <r>
    <x v="1"/>
    <x v="2"/>
    <n v="4112000732"/>
    <x v="99"/>
    <s v="07NPBPPL"/>
    <s v="FRUTTA PET BOTTLE PINEAPPLE 500ML (12PCS)"/>
    <n v="0"/>
    <n v="400"/>
    <n v="400"/>
    <n v="1572"/>
    <n v="446511.64"/>
    <n v="33488.370000000003"/>
    <n v="1116.28"/>
    <x v="0"/>
    <x v="0"/>
    <x v="0"/>
    <x v="5"/>
    <x v="13"/>
    <x v="13"/>
    <x v="0"/>
    <x v="0"/>
    <x v="1"/>
  </r>
  <r>
    <x v="1"/>
    <x v="2"/>
    <n v="4112000734"/>
    <x v="119"/>
    <s v="03CSAPPLE"/>
    <s v="CALIFORNIA SUN APPLE X 40PCS"/>
    <n v="0"/>
    <n v="2"/>
    <n v="2"/>
    <n v="155"/>
    <n v="5023.26"/>
    <n v="376.74"/>
    <n v="2511.63"/>
    <x v="1"/>
    <x v="1"/>
    <x v="0"/>
    <x v="1"/>
    <x v="15"/>
    <x v="15"/>
    <x v="2"/>
    <x v="0"/>
    <x v="2"/>
  </r>
  <r>
    <x v="1"/>
    <x v="2"/>
    <n v="4112000734"/>
    <x v="119"/>
    <s v="03CSCOCK"/>
    <s v="CALIFORNIA SUN COCKTAIL X 40PCS"/>
    <n v="0"/>
    <n v="2"/>
    <n v="2"/>
    <n v="283"/>
    <n v="5023.26"/>
    <n v="376.74"/>
    <n v="2511.63"/>
    <x v="1"/>
    <x v="1"/>
    <x v="0"/>
    <x v="1"/>
    <x v="8"/>
    <x v="8"/>
    <x v="2"/>
    <x v="0"/>
    <x v="2"/>
  </r>
  <r>
    <x v="1"/>
    <x v="2"/>
    <n v="4112000734"/>
    <x v="119"/>
    <s v="03CSMNG"/>
    <s v="CALIFORNIA SUN MANGO X 40PCS"/>
    <n v="0"/>
    <n v="2"/>
    <n v="2"/>
    <n v="214"/>
    <n v="5023.26"/>
    <n v="376.74"/>
    <n v="2511.63"/>
    <x v="1"/>
    <x v="1"/>
    <x v="0"/>
    <x v="1"/>
    <x v="9"/>
    <x v="9"/>
    <x v="2"/>
    <x v="0"/>
    <x v="2"/>
  </r>
  <r>
    <x v="1"/>
    <x v="2"/>
    <n v="4112000734"/>
    <x v="119"/>
    <s v="03CSORG"/>
    <s v="CALIFORNIA SUN ORANGE X 40PCS"/>
    <n v="0"/>
    <n v="2"/>
    <n v="2"/>
    <n v="35"/>
    <n v="5023.26"/>
    <n v="376.74"/>
    <n v="2511.63"/>
    <x v="1"/>
    <x v="1"/>
    <x v="0"/>
    <x v="1"/>
    <x v="10"/>
    <x v="10"/>
    <x v="2"/>
    <x v="0"/>
    <x v="2"/>
  </r>
  <r>
    <x v="1"/>
    <x v="2"/>
    <n v="4112000734"/>
    <x v="119"/>
    <s v="03CSPNPL"/>
    <s v="CALIFORNIA SUN  PINEAPPLE X 40PCS"/>
    <n v="0"/>
    <n v="2"/>
    <n v="2"/>
    <n v="1"/>
    <n v="5023.26"/>
    <n v="376.74"/>
    <n v="2511.63"/>
    <x v="1"/>
    <x v="1"/>
    <x v="0"/>
    <x v="1"/>
    <x v="11"/>
    <x v="11"/>
    <x v="2"/>
    <x v="0"/>
    <x v="2"/>
  </r>
  <r>
    <x v="1"/>
    <x v="2"/>
    <n v="4112000734"/>
    <x v="119"/>
    <s v="03CSSBRY"/>
    <s v="CALIFORNIA SUN STRAWBERRY X 40PCS"/>
    <n v="0"/>
    <n v="2"/>
    <n v="2"/>
    <n v="244"/>
    <n v="5023.26"/>
    <n v="376.74"/>
    <n v="2511.63"/>
    <x v="1"/>
    <x v="1"/>
    <x v="0"/>
    <x v="1"/>
    <x v="16"/>
    <x v="16"/>
    <x v="2"/>
    <x v="0"/>
    <x v="2"/>
  </r>
  <r>
    <x v="1"/>
    <x v="2"/>
    <n v="4112000734"/>
    <x v="119"/>
    <s v="05CNCTAPPLE"/>
    <s v="FRUTTA NATURAL APPLE JUICE 1LTR X 10PCS"/>
    <n v="0"/>
    <n v="10"/>
    <n v="10"/>
    <n v="0"/>
    <n v="44651.199999999997"/>
    <n v="3348.84"/>
    <n v="4465.12"/>
    <x v="1"/>
    <x v="1"/>
    <x v="0"/>
    <x v="1"/>
    <x v="0"/>
    <x v="0"/>
    <x v="0"/>
    <x v="0"/>
    <x v="0"/>
  </r>
  <r>
    <x v="1"/>
    <x v="2"/>
    <n v="4112000734"/>
    <x v="119"/>
    <s v="05CNCTCOCK"/>
    <s v="FRUTTA NATURAL COCKTAIL 1LTR X 10PCS"/>
    <n v="0"/>
    <n v="10"/>
    <n v="10"/>
    <n v="4"/>
    <n v="44651.199999999997"/>
    <n v="3348.84"/>
    <n v="4465.12"/>
    <x v="1"/>
    <x v="1"/>
    <x v="0"/>
    <x v="1"/>
    <x v="14"/>
    <x v="14"/>
    <x v="0"/>
    <x v="0"/>
    <x v="0"/>
  </r>
  <r>
    <x v="1"/>
    <x v="2"/>
    <n v="4112000734"/>
    <x v="119"/>
    <s v="05CNCTORG"/>
    <s v="FRUTTA NATURAL ORANGE 1LTR X 10PCS"/>
    <n v="0"/>
    <n v="10"/>
    <n v="10"/>
    <n v="-60"/>
    <n v="44651.199999999997"/>
    <n v="3348.84"/>
    <n v="4465.12"/>
    <x v="1"/>
    <x v="1"/>
    <x v="0"/>
    <x v="1"/>
    <x v="1"/>
    <x v="1"/>
    <x v="0"/>
    <x v="0"/>
    <x v="0"/>
  </r>
  <r>
    <x v="1"/>
    <x v="2"/>
    <n v="4112000734"/>
    <x v="119"/>
    <s v="05CNCTPNPL"/>
    <s v="FRUTTA NATURAL PINEAPPLE 1LTR X 10PCS"/>
    <n v="0"/>
    <n v="10"/>
    <n v="10"/>
    <n v="0"/>
    <n v="44651.199999999997"/>
    <n v="3348.84"/>
    <n v="4465.12"/>
    <x v="1"/>
    <x v="1"/>
    <x v="0"/>
    <x v="1"/>
    <x v="18"/>
    <x v="18"/>
    <x v="0"/>
    <x v="0"/>
    <x v="0"/>
  </r>
  <r>
    <x v="1"/>
    <x v="2"/>
    <n v="4112000734"/>
    <x v="119"/>
    <s v="06MACCRNBRY"/>
    <s v="MACCAW DRINK CRANBERRY 1LTR X 10PCS"/>
    <n v="0"/>
    <n v="5"/>
    <n v="5"/>
    <n v="24"/>
    <n v="18604.650000000001"/>
    <n v="1395.35"/>
    <n v="3720.93"/>
    <x v="1"/>
    <x v="1"/>
    <x v="0"/>
    <x v="1"/>
    <x v="3"/>
    <x v="3"/>
    <x v="1"/>
    <x v="0"/>
    <x v="0"/>
  </r>
  <r>
    <x v="1"/>
    <x v="2"/>
    <n v="4112000734"/>
    <x v="119"/>
    <s v="06MACORAGE"/>
    <s v="MACCAW DRINK ORANGE 1LTR X 10PCS"/>
    <n v="0"/>
    <n v="5"/>
    <n v="5"/>
    <n v="0"/>
    <n v="18604.650000000001"/>
    <n v="1395.35"/>
    <n v="3720.93"/>
    <x v="1"/>
    <x v="1"/>
    <x v="0"/>
    <x v="1"/>
    <x v="19"/>
    <x v="19"/>
    <x v="1"/>
    <x v="0"/>
    <x v="0"/>
  </r>
  <r>
    <x v="1"/>
    <x v="2"/>
    <n v="4112000734"/>
    <x v="119"/>
    <s v="07NPBORG"/>
    <s v="FRUTTA PET BOTTLE  ORANGE 500ML (12PCS)"/>
    <n v="0"/>
    <n v="5"/>
    <n v="5"/>
    <n v="985"/>
    <n v="5581.4"/>
    <n v="418.6"/>
    <n v="1116.28"/>
    <x v="1"/>
    <x v="1"/>
    <x v="0"/>
    <x v="1"/>
    <x v="7"/>
    <x v="7"/>
    <x v="0"/>
    <x v="0"/>
    <x v="1"/>
  </r>
  <r>
    <x v="1"/>
    <x v="2"/>
    <n v="4112000734"/>
    <x v="119"/>
    <s v="07NPBPPL"/>
    <s v="FRUTTA PET BOTTLE PINEAPPLE 500ML (12PCS)"/>
    <n v="0"/>
    <n v="5"/>
    <n v="5"/>
    <n v="1572"/>
    <n v="5581.4"/>
    <n v="418.6"/>
    <n v="1116.28"/>
    <x v="1"/>
    <x v="1"/>
    <x v="0"/>
    <x v="1"/>
    <x v="13"/>
    <x v="13"/>
    <x v="0"/>
    <x v="0"/>
    <x v="1"/>
  </r>
  <r>
    <x v="1"/>
    <x v="2"/>
    <n v="4112000737"/>
    <x v="120"/>
    <s v="03CSAPPLE"/>
    <s v="CALIFORNIA SUN APPLE X 40PCS"/>
    <n v="1"/>
    <n v="75"/>
    <n v="74"/>
    <n v="155"/>
    <n v="185860.62"/>
    <n v="13939.55"/>
    <n v="2511.63"/>
    <x v="0"/>
    <x v="6"/>
    <x v="3"/>
    <x v="12"/>
    <x v="15"/>
    <x v="15"/>
    <x v="2"/>
    <x v="27"/>
    <x v="2"/>
  </r>
  <r>
    <x v="1"/>
    <x v="2"/>
    <n v="4112000737"/>
    <x v="120"/>
    <s v="03CSCOCK"/>
    <s v="CALIFORNIA SUN COCKTAIL X 40PCS"/>
    <n v="11"/>
    <n v="75"/>
    <n v="64"/>
    <n v="283"/>
    <n v="160744.32000000001"/>
    <n v="12055.82"/>
    <n v="2511.63"/>
    <x v="0"/>
    <x v="6"/>
    <x v="3"/>
    <x v="12"/>
    <x v="8"/>
    <x v="8"/>
    <x v="2"/>
    <x v="27"/>
    <x v="2"/>
  </r>
  <r>
    <x v="1"/>
    <x v="2"/>
    <n v="4112000737"/>
    <x v="120"/>
    <s v="03CSMNG"/>
    <s v="CALIFORNIA SUN MANGO X 40PCS"/>
    <n v="1"/>
    <n v="75"/>
    <n v="74"/>
    <n v="214"/>
    <n v="185860.62"/>
    <n v="13939.55"/>
    <n v="2511.63"/>
    <x v="0"/>
    <x v="6"/>
    <x v="3"/>
    <x v="12"/>
    <x v="9"/>
    <x v="9"/>
    <x v="2"/>
    <x v="27"/>
    <x v="2"/>
  </r>
  <r>
    <x v="1"/>
    <x v="2"/>
    <n v="4112000737"/>
    <x v="120"/>
    <s v="03CSPNPL"/>
    <s v="CALIFORNIA SUN  PINEAPPLE X 40PCS"/>
    <n v="3"/>
    <n v="75"/>
    <n v="72"/>
    <n v="1"/>
    <n v="180837.36"/>
    <n v="13562.8"/>
    <n v="2511.63"/>
    <x v="0"/>
    <x v="6"/>
    <x v="3"/>
    <x v="12"/>
    <x v="11"/>
    <x v="11"/>
    <x v="2"/>
    <x v="27"/>
    <x v="2"/>
  </r>
  <r>
    <x v="1"/>
    <x v="2"/>
    <n v="4112000737"/>
    <x v="120"/>
    <s v="05CNCTAPPLE"/>
    <s v="FRUTTA NATURAL APPLE JUICE 1LTR X 10PCS"/>
    <n v="10"/>
    <n v="250"/>
    <n v="240"/>
    <n v="0"/>
    <n v="1071628.8"/>
    <n v="80372.160000000003"/>
    <n v="4465.12"/>
    <x v="0"/>
    <x v="6"/>
    <x v="3"/>
    <x v="12"/>
    <x v="0"/>
    <x v="0"/>
    <x v="0"/>
    <x v="27"/>
    <x v="0"/>
  </r>
  <r>
    <x v="1"/>
    <x v="2"/>
    <n v="4112000737"/>
    <x v="120"/>
    <s v="05CNCTCOCK"/>
    <s v="FRUTTA NATURAL COCKTAIL 1LTR X 10PCS"/>
    <n v="7"/>
    <n v="250"/>
    <n v="243"/>
    <n v="4"/>
    <n v="1085024.1599999999"/>
    <n v="81376.81"/>
    <n v="4465.12"/>
    <x v="0"/>
    <x v="6"/>
    <x v="3"/>
    <x v="12"/>
    <x v="14"/>
    <x v="14"/>
    <x v="0"/>
    <x v="27"/>
    <x v="0"/>
  </r>
  <r>
    <x v="1"/>
    <x v="2"/>
    <n v="4112000737"/>
    <x v="120"/>
    <s v="05CNCTORG"/>
    <s v="FRUTTA NATURAL ORANGE 1LTR X 10PCS"/>
    <n v="0"/>
    <n v="250"/>
    <n v="250"/>
    <n v="-60"/>
    <n v="1116280"/>
    <n v="83721"/>
    <n v="4465.12"/>
    <x v="0"/>
    <x v="6"/>
    <x v="3"/>
    <x v="12"/>
    <x v="1"/>
    <x v="1"/>
    <x v="0"/>
    <x v="27"/>
    <x v="0"/>
  </r>
  <r>
    <x v="1"/>
    <x v="2"/>
    <n v="4112000737"/>
    <x v="120"/>
    <s v="05CNCTPNPL"/>
    <s v="FRUTTA NATURAL PINEAPPLE 1LTR X 10PCS"/>
    <n v="0"/>
    <n v="250"/>
    <n v="250"/>
    <n v="0"/>
    <n v="1116280"/>
    <n v="83721"/>
    <n v="4465.12"/>
    <x v="0"/>
    <x v="6"/>
    <x v="3"/>
    <x v="12"/>
    <x v="18"/>
    <x v="18"/>
    <x v="0"/>
    <x v="27"/>
    <x v="0"/>
  </r>
  <r>
    <x v="1"/>
    <x v="2"/>
    <n v="4112000737"/>
    <x v="120"/>
    <s v="06MACCRNBRY"/>
    <s v="MACCAW DRINK CRANBERRY 1LTR X 10PCS"/>
    <n v="0"/>
    <n v="50"/>
    <n v="50"/>
    <n v="24"/>
    <n v="186046.51"/>
    <n v="13953.49"/>
    <n v="3720.93"/>
    <x v="0"/>
    <x v="6"/>
    <x v="3"/>
    <x v="12"/>
    <x v="3"/>
    <x v="3"/>
    <x v="1"/>
    <x v="27"/>
    <x v="0"/>
  </r>
  <r>
    <x v="1"/>
    <x v="2"/>
    <n v="4112000737"/>
    <x v="120"/>
    <s v="06MACORAGE"/>
    <s v="MACCAW DRINK ORANGE 1LTR X 10PCS"/>
    <n v="0"/>
    <n v="50"/>
    <n v="50"/>
    <n v="0"/>
    <n v="186046.51"/>
    <n v="13953.49"/>
    <n v="3720.93"/>
    <x v="0"/>
    <x v="6"/>
    <x v="3"/>
    <x v="12"/>
    <x v="19"/>
    <x v="19"/>
    <x v="1"/>
    <x v="27"/>
    <x v="0"/>
  </r>
  <r>
    <x v="1"/>
    <x v="2"/>
    <n v="4112000738"/>
    <x v="121"/>
    <s v="03CSORG"/>
    <s v="CALIFORNIA SUN ORANGE X 40PCS"/>
    <n v="5"/>
    <n v="0"/>
    <n v="-5"/>
    <n v="35"/>
    <n v="-12558.15"/>
    <n v="-941.86"/>
    <n v="2511.63"/>
    <x v="0"/>
    <x v="0"/>
    <x v="0"/>
    <x v="0"/>
    <x v="10"/>
    <x v="10"/>
    <x v="2"/>
    <x v="0"/>
    <x v="2"/>
  </r>
  <r>
    <x v="1"/>
    <x v="2"/>
    <n v="4112000738"/>
    <x v="121"/>
    <s v="05CNCTAPPLE"/>
    <s v="FRUTTA NATURAL APPLE JUICE 1LTR X 10PCS"/>
    <n v="0"/>
    <n v="9"/>
    <n v="9"/>
    <n v="0"/>
    <n v="36000"/>
    <n v="2700"/>
    <n v="4000"/>
    <x v="0"/>
    <x v="0"/>
    <x v="0"/>
    <x v="0"/>
    <x v="0"/>
    <x v="0"/>
    <x v="0"/>
    <x v="0"/>
    <x v="0"/>
  </r>
  <r>
    <x v="1"/>
    <x v="2"/>
    <n v="4112000738"/>
    <x v="121"/>
    <s v="05CNCTCOCK"/>
    <s v="FRUTTA NATURAL COCKTAIL 1LTR X 10PCS"/>
    <n v="0"/>
    <n v="14"/>
    <n v="14"/>
    <n v="4"/>
    <n v="56000"/>
    <n v="4200"/>
    <n v="4000"/>
    <x v="0"/>
    <x v="0"/>
    <x v="0"/>
    <x v="0"/>
    <x v="14"/>
    <x v="14"/>
    <x v="0"/>
    <x v="0"/>
    <x v="0"/>
  </r>
  <r>
    <x v="1"/>
    <x v="2"/>
    <n v="4112000738"/>
    <x v="121"/>
    <s v="05CNCTORG"/>
    <s v="FRUTTA NATURAL ORANGE 1LTR X 10PCS"/>
    <n v="0"/>
    <n v="15"/>
    <n v="15"/>
    <n v="-60"/>
    <n v="60000"/>
    <n v="4500"/>
    <n v="4000"/>
    <x v="0"/>
    <x v="0"/>
    <x v="0"/>
    <x v="0"/>
    <x v="1"/>
    <x v="1"/>
    <x v="0"/>
    <x v="0"/>
    <x v="0"/>
  </r>
  <r>
    <x v="1"/>
    <x v="2"/>
    <n v="4112000738"/>
    <x v="121"/>
    <s v="05CNCTPNPL"/>
    <s v="FRUTTA NATURAL PINEAPPLE 1LTR X 10PCS"/>
    <n v="0"/>
    <n v="9"/>
    <n v="9"/>
    <n v="0"/>
    <n v="36000"/>
    <n v="2700"/>
    <n v="4000"/>
    <x v="0"/>
    <x v="0"/>
    <x v="0"/>
    <x v="0"/>
    <x v="18"/>
    <x v="18"/>
    <x v="0"/>
    <x v="0"/>
    <x v="0"/>
  </r>
  <r>
    <x v="1"/>
    <x v="2"/>
    <n v="4112000738"/>
    <x v="121"/>
    <s v="07NPBORG"/>
    <s v="FRUTTA PET BOTTLE  ORANGE 500ML (12PCS)"/>
    <n v="0"/>
    <n v="2"/>
    <n v="2"/>
    <n v="985"/>
    <n v="2232.56"/>
    <n v="167.44"/>
    <n v="1116.28"/>
    <x v="0"/>
    <x v="0"/>
    <x v="0"/>
    <x v="0"/>
    <x v="7"/>
    <x v="7"/>
    <x v="0"/>
    <x v="0"/>
    <x v="1"/>
  </r>
  <r>
    <x v="1"/>
    <x v="2"/>
    <n v="4112000741"/>
    <x v="136"/>
    <s v="03CSAPPLE"/>
    <s v="CALIFORNIA SUN APPLE X 40PCS"/>
    <n v="3"/>
    <n v="15"/>
    <n v="12"/>
    <n v="155"/>
    <n v="30139.56"/>
    <n v="2260.4699999999998"/>
    <n v="2511.63"/>
    <x v="0"/>
    <x v="0"/>
    <x v="0"/>
    <x v="5"/>
    <x v="15"/>
    <x v="15"/>
    <x v="2"/>
    <x v="0"/>
    <x v="2"/>
  </r>
  <r>
    <x v="1"/>
    <x v="2"/>
    <n v="4112000741"/>
    <x v="136"/>
    <s v="03CSCOCK"/>
    <s v="CALIFORNIA SUN COCKTAIL X 40PCS"/>
    <n v="2"/>
    <n v="40"/>
    <n v="38"/>
    <n v="283"/>
    <n v="95441.94"/>
    <n v="7158.15"/>
    <n v="2511.63"/>
    <x v="0"/>
    <x v="0"/>
    <x v="0"/>
    <x v="5"/>
    <x v="8"/>
    <x v="8"/>
    <x v="2"/>
    <x v="0"/>
    <x v="2"/>
  </r>
  <r>
    <x v="1"/>
    <x v="2"/>
    <n v="4112000741"/>
    <x v="136"/>
    <s v="03CSMNG"/>
    <s v="CALIFORNIA SUN MANGO X 40PCS"/>
    <n v="1"/>
    <n v="35"/>
    <n v="34"/>
    <n v="214"/>
    <n v="85395.42"/>
    <n v="6404.66"/>
    <n v="2511.63"/>
    <x v="0"/>
    <x v="0"/>
    <x v="0"/>
    <x v="5"/>
    <x v="9"/>
    <x v="9"/>
    <x v="2"/>
    <x v="0"/>
    <x v="2"/>
  </r>
  <r>
    <x v="1"/>
    <x v="2"/>
    <n v="4112000741"/>
    <x v="136"/>
    <s v="03CSORG"/>
    <s v="CALIFORNIA SUN ORANGE X 40PCS"/>
    <n v="2"/>
    <n v="15"/>
    <n v="13"/>
    <n v="35"/>
    <n v="32651.19"/>
    <n v="2448.84"/>
    <n v="2511.63"/>
    <x v="0"/>
    <x v="0"/>
    <x v="0"/>
    <x v="5"/>
    <x v="10"/>
    <x v="10"/>
    <x v="2"/>
    <x v="0"/>
    <x v="2"/>
  </r>
  <r>
    <x v="1"/>
    <x v="2"/>
    <n v="4112000741"/>
    <x v="136"/>
    <s v="03CSPNPL"/>
    <s v="CALIFORNIA SUN  PINEAPPLE X 40PCS"/>
    <n v="2"/>
    <n v="45"/>
    <n v="43"/>
    <n v="1"/>
    <n v="108000.09"/>
    <n v="8100.01"/>
    <n v="2511.63"/>
    <x v="0"/>
    <x v="0"/>
    <x v="0"/>
    <x v="5"/>
    <x v="11"/>
    <x v="11"/>
    <x v="2"/>
    <x v="0"/>
    <x v="2"/>
  </r>
  <r>
    <x v="1"/>
    <x v="2"/>
    <n v="4112000741"/>
    <x v="136"/>
    <s v="03CSSBRY"/>
    <s v="CALIFORNIA SUN STRAWBERRY X 40PCS"/>
    <n v="1"/>
    <n v="45"/>
    <n v="44"/>
    <n v="244"/>
    <n v="110511.72"/>
    <n v="8288.3799999999992"/>
    <n v="2511.63"/>
    <x v="0"/>
    <x v="0"/>
    <x v="0"/>
    <x v="5"/>
    <x v="16"/>
    <x v="16"/>
    <x v="2"/>
    <x v="0"/>
    <x v="2"/>
  </r>
  <r>
    <x v="1"/>
    <x v="2"/>
    <n v="4112000741"/>
    <x v="136"/>
    <s v="05CNCTAPPLE"/>
    <s v="FRUTTA NATURAL APPLE JUICE 1LTR X 10PCS"/>
    <n v="1"/>
    <n v="53"/>
    <n v="52"/>
    <n v="0"/>
    <n v="232651.36"/>
    <n v="17448.849999999999"/>
    <n v="4474.0600000000004"/>
    <x v="0"/>
    <x v="0"/>
    <x v="0"/>
    <x v="5"/>
    <x v="0"/>
    <x v="0"/>
    <x v="0"/>
    <x v="0"/>
    <x v="0"/>
  </r>
  <r>
    <x v="1"/>
    <x v="2"/>
    <n v="4112000741"/>
    <x v="136"/>
    <s v="05CNCTCOCK"/>
    <s v="FRUTTA NATURAL COCKTAIL 1LTR X 10PCS"/>
    <n v="0"/>
    <n v="62"/>
    <n v="62"/>
    <n v="4"/>
    <n v="276837.44"/>
    <n v="20762.810000000001"/>
    <n v="4465.12"/>
    <x v="0"/>
    <x v="0"/>
    <x v="0"/>
    <x v="5"/>
    <x v="14"/>
    <x v="14"/>
    <x v="0"/>
    <x v="0"/>
    <x v="0"/>
  </r>
  <r>
    <x v="1"/>
    <x v="2"/>
    <n v="4112000741"/>
    <x v="136"/>
    <s v="05CNCTORG"/>
    <s v="FRUTTA NATURAL ORANGE 1LTR X 10PCS"/>
    <n v="0"/>
    <n v="63"/>
    <n v="63"/>
    <n v="-60"/>
    <n v="281302.56"/>
    <n v="21097.69"/>
    <n v="4465.12"/>
    <x v="0"/>
    <x v="0"/>
    <x v="0"/>
    <x v="5"/>
    <x v="1"/>
    <x v="1"/>
    <x v="0"/>
    <x v="0"/>
    <x v="0"/>
  </r>
  <r>
    <x v="1"/>
    <x v="2"/>
    <n v="4112000741"/>
    <x v="136"/>
    <s v="05CNCTPNPL"/>
    <s v="FRUTTA NATURAL PINEAPPLE 1LTR X 10PCS"/>
    <n v="3"/>
    <n v="62"/>
    <n v="59"/>
    <n v="0"/>
    <n v="263442.08"/>
    <n v="19758.16"/>
    <n v="4465.12"/>
    <x v="0"/>
    <x v="0"/>
    <x v="0"/>
    <x v="5"/>
    <x v="18"/>
    <x v="18"/>
    <x v="0"/>
    <x v="0"/>
    <x v="0"/>
  </r>
  <r>
    <x v="1"/>
    <x v="2"/>
    <n v="4112000741"/>
    <x v="136"/>
    <s v="06MACCRNBRY"/>
    <s v="MACCAW DRINK CRANBERRY 1LTR X 10PCS"/>
    <n v="3"/>
    <n v="5"/>
    <n v="2"/>
    <n v="24"/>
    <n v="7441.86"/>
    <n v="558.14"/>
    <n v="3720.93"/>
    <x v="0"/>
    <x v="0"/>
    <x v="0"/>
    <x v="5"/>
    <x v="3"/>
    <x v="3"/>
    <x v="1"/>
    <x v="0"/>
    <x v="0"/>
  </r>
  <r>
    <x v="1"/>
    <x v="2"/>
    <n v="4112000741"/>
    <x v="136"/>
    <s v="06MACORAGE"/>
    <s v="MACCAW DRINK ORANGE 1LTR X 10PCS"/>
    <n v="0"/>
    <n v="5"/>
    <n v="5"/>
    <n v="0"/>
    <n v="18604.650000000001"/>
    <n v="1395.35"/>
    <n v="3720.93"/>
    <x v="0"/>
    <x v="0"/>
    <x v="0"/>
    <x v="5"/>
    <x v="19"/>
    <x v="19"/>
    <x v="1"/>
    <x v="0"/>
    <x v="0"/>
  </r>
  <r>
    <x v="1"/>
    <x v="2"/>
    <n v="4112000741"/>
    <x v="136"/>
    <s v="07NPBBKT"/>
    <s v="FRUTTA PET BOTTLE BLACKCURRENT 500ML (12PCS)"/>
    <n v="0"/>
    <n v="100"/>
    <n v="100"/>
    <n v="777"/>
    <n v="111627.91"/>
    <n v="8372.09"/>
    <n v="1116.28"/>
    <x v="0"/>
    <x v="0"/>
    <x v="0"/>
    <x v="5"/>
    <x v="5"/>
    <x v="5"/>
    <x v="0"/>
    <x v="0"/>
    <x v="1"/>
  </r>
  <r>
    <x v="1"/>
    <x v="2"/>
    <n v="4112000741"/>
    <x v="136"/>
    <s v="07NPBCTL"/>
    <s v="FRUTTA PET BOTTLE  COCKTAIL 500ML (12PCS)"/>
    <n v="0"/>
    <n v="75"/>
    <n v="75"/>
    <n v="747"/>
    <n v="83720.929999999993"/>
    <n v="6279.07"/>
    <n v="1116.28"/>
    <x v="0"/>
    <x v="0"/>
    <x v="0"/>
    <x v="5"/>
    <x v="6"/>
    <x v="6"/>
    <x v="0"/>
    <x v="0"/>
    <x v="1"/>
  </r>
  <r>
    <x v="1"/>
    <x v="2"/>
    <n v="4112000741"/>
    <x v="136"/>
    <s v="07NPBORG"/>
    <s v="FRUTTA PET BOTTLE  ORANGE 500ML (12PCS)"/>
    <n v="0"/>
    <n v="313"/>
    <n v="313"/>
    <n v="985"/>
    <n v="349395.36"/>
    <n v="26204.65"/>
    <n v="1116.28"/>
    <x v="0"/>
    <x v="0"/>
    <x v="0"/>
    <x v="5"/>
    <x v="7"/>
    <x v="7"/>
    <x v="0"/>
    <x v="0"/>
    <x v="1"/>
  </r>
  <r>
    <x v="1"/>
    <x v="2"/>
    <n v="4112000741"/>
    <x v="136"/>
    <s v="07NPBPPL"/>
    <s v="FRUTTA PET BOTTLE PINEAPPLE 500ML (12PCS)"/>
    <n v="0"/>
    <n v="140"/>
    <n v="140"/>
    <n v="1572"/>
    <n v="156279.07"/>
    <n v="11720.93"/>
    <n v="1116.28"/>
    <x v="0"/>
    <x v="0"/>
    <x v="0"/>
    <x v="5"/>
    <x v="13"/>
    <x v="13"/>
    <x v="0"/>
    <x v="0"/>
    <x v="1"/>
  </r>
  <r>
    <x v="1"/>
    <x v="2"/>
    <n v="4112000745"/>
    <x v="151"/>
    <s v="05CNCTAPPLE"/>
    <s v="FRUTTA NATURAL APPLE JUICE 1LTR X 10PCS"/>
    <n v="0"/>
    <n v="24"/>
    <n v="24"/>
    <n v="0"/>
    <n v="89302.399999999994"/>
    <n v="6697.68"/>
    <n v="3720.93"/>
    <x v="1"/>
    <x v="1"/>
    <x v="0"/>
    <x v="1"/>
    <x v="0"/>
    <x v="0"/>
    <x v="0"/>
    <x v="0"/>
    <x v="0"/>
  </r>
  <r>
    <x v="1"/>
    <x v="2"/>
    <n v="4112000745"/>
    <x v="151"/>
    <s v="05CNCTORG"/>
    <s v="FRUTTA NATURAL ORANGE 1LTR X 10PCS"/>
    <n v="0"/>
    <n v="40"/>
    <n v="40"/>
    <n v="-60"/>
    <n v="178604.79999999999"/>
    <n v="13395.36"/>
    <n v="4465.12"/>
    <x v="1"/>
    <x v="1"/>
    <x v="0"/>
    <x v="1"/>
    <x v="1"/>
    <x v="1"/>
    <x v="0"/>
    <x v="0"/>
    <x v="0"/>
  </r>
  <r>
    <x v="1"/>
    <x v="2"/>
    <n v="4112000754"/>
    <x v="172"/>
    <s v="03CSCOCK"/>
    <s v="CALIFORNIA SUN COCKTAIL X 40PCS"/>
    <n v="0"/>
    <n v="188"/>
    <n v="188"/>
    <n v="283"/>
    <n v="472186.44"/>
    <n v="35413.980000000003"/>
    <n v="2511.63"/>
    <x v="0"/>
    <x v="2"/>
    <x v="1"/>
    <x v="9"/>
    <x v="8"/>
    <x v="8"/>
    <x v="2"/>
    <x v="24"/>
    <x v="2"/>
  </r>
  <r>
    <x v="1"/>
    <x v="2"/>
    <n v="4112000754"/>
    <x v="172"/>
    <s v="03CSMNG"/>
    <s v="CALIFORNIA SUN MANGO X 40PCS"/>
    <n v="0"/>
    <n v="112"/>
    <n v="112"/>
    <n v="214"/>
    <n v="281302.56"/>
    <n v="21097.69"/>
    <n v="2511.63"/>
    <x v="0"/>
    <x v="2"/>
    <x v="1"/>
    <x v="9"/>
    <x v="9"/>
    <x v="9"/>
    <x v="2"/>
    <x v="24"/>
    <x v="2"/>
  </r>
  <r>
    <x v="1"/>
    <x v="2"/>
    <n v="4112000754"/>
    <x v="172"/>
    <s v="03CSORG"/>
    <s v="CALIFORNIA SUN ORANGE X 40PCS"/>
    <n v="0"/>
    <n v="100"/>
    <n v="100"/>
    <n v="35"/>
    <n v="251163"/>
    <n v="18837.22"/>
    <n v="2511.63"/>
    <x v="0"/>
    <x v="2"/>
    <x v="1"/>
    <x v="9"/>
    <x v="10"/>
    <x v="10"/>
    <x v="2"/>
    <x v="24"/>
    <x v="2"/>
  </r>
  <r>
    <x v="1"/>
    <x v="2"/>
    <n v="4112000754"/>
    <x v="172"/>
    <s v="03CSPNPL"/>
    <s v="CALIFORNIA SUN  PINEAPPLE X 40PCS"/>
    <n v="0"/>
    <n v="200"/>
    <n v="200"/>
    <n v="1"/>
    <n v="502326"/>
    <n v="37674.449999999997"/>
    <n v="2511.63"/>
    <x v="0"/>
    <x v="2"/>
    <x v="1"/>
    <x v="9"/>
    <x v="11"/>
    <x v="11"/>
    <x v="2"/>
    <x v="24"/>
    <x v="2"/>
  </r>
  <r>
    <x v="1"/>
    <x v="2"/>
    <n v="4112000754"/>
    <x v="172"/>
    <s v="03CSSBRY"/>
    <s v="CALIFORNIA SUN STRAWBERRY X 40PCS"/>
    <n v="0"/>
    <n v="300"/>
    <n v="300"/>
    <n v="244"/>
    <n v="753489"/>
    <n v="56511.68"/>
    <n v="2511.63"/>
    <x v="0"/>
    <x v="2"/>
    <x v="1"/>
    <x v="9"/>
    <x v="16"/>
    <x v="16"/>
    <x v="2"/>
    <x v="24"/>
    <x v="2"/>
  </r>
  <r>
    <x v="1"/>
    <x v="2"/>
    <n v="4112000754"/>
    <x v="172"/>
    <s v="05CNCTAPPLE"/>
    <s v="FRUTTA NATURAL APPLE JUICE 1LTR X 10PCS"/>
    <n v="0"/>
    <n v="300"/>
    <n v="300"/>
    <n v="0"/>
    <n v="1339536"/>
    <n v="100465.2"/>
    <n v="4465.12"/>
    <x v="0"/>
    <x v="2"/>
    <x v="1"/>
    <x v="9"/>
    <x v="0"/>
    <x v="0"/>
    <x v="0"/>
    <x v="24"/>
    <x v="0"/>
  </r>
  <r>
    <x v="1"/>
    <x v="2"/>
    <n v="4112000754"/>
    <x v="172"/>
    <s v="05CNCTCOCK"/>
    <s v="FRUTTA NATURAL COCKTAIL 1LTR X 10PCS"/>
    <n v="0"/>
    <n v="600"/>
    <n v="600"/>
    <n v="4"/>
    <n v="2679072"/>
    <n v="200930.4"/>
    <n v="4465.12"/>
    <x v="0"/>
    <x v="2"/>
    <x v="1"/>
    <x v="9"/>
    <x v="14"/>
    <x v="14"/>
    <x v="0"/>
    <x v="24"/>
    <x v="0"/>
  </r>
  <r>
    <x v="1"/>
    <x v="2"/>
    <n v="4112000754"/>
    <x v="172"/>
    <s v="05CNCTORG"/>
    <s v="FRUTTA NATURAL ORANGE 1LTR X 10PCS"/>
    <n v="0"/>
    <n v="400"/>
    <n v="400"/>
    <n v="-60"/>
    <n v="1786048"/>
    <n v="133953.60000000001"/>
    <n v="4465.12"/>
    <x v="0"/>
    <x v="2"/>
    <x v="1"/>
    <x v="9"/>
    <x v="1"/>
    <x v="1"/>
    <x v="0"/>
    <x v="24"/>
    <x v="0"/>
  </r>
  <r>
    <x v="1"/>
    <x v="2"/>
    <n v="4112000754"/>
    <x v="172"/>
    <s v="05CNCTPNPL"/>
    <s v="FRUTTA NATURAL PINEAPPLE 1LTR X 10PCS"/>
    <n v="0"/>
    <n v="300"/>
    <n v="300"/>
    <n v="0"/>
    <n v="1339536"/>
    <n v="100465.2"/>
    <n v="4465.12"/>
    <x v="0"/>
    <x v="2"/>
    <x v="1"/>
    <x v="9"/>
    <x v="18"/>
    <x v="18"/>
    <x v="0"/>
    <x v="24"/>
    <x v="0"/>
  </r>
  <r>
    <x v="1"/>
    <x v="2"/>
    <n v="4112000754"/>
    <x v="172"/>
    <s v="06MACPNPL"/>
    <s v="MACCAW DRINK PINEAPPLE 1LTR X 10PCS"/>
    <n v="0"/>
    <n v="100"/>
    <n v="100"/>
    <n v="35"/>
    <n v="372093.02"/>
    <n v="27906.98"/>
    <n v="3720.93"/>
    <x v="0"/>
    <x v="2"/>
    <x v="1"/>
    <x v="9"/>
    <x v="12"/>
    <x v="12"/>
    <x v="1"/>
    <x v="24"/>
    <x v="0"/>
  </r>
  <r>
    <x v="1"/>
    <x v="2"/>
    <n v="4112000754"/>
    <x v="172"/>
    <s v="07NPBBKT"/>
    <s v="FRUTTA PET BOTTLE BLACKCURRENT 500ML (12PCS)"/>
    <n v="0"/>
    <n v="583"/>
    <n v="583"/>
    <n v="777"/>
    <n v="677906.98"/>
    <n v="50843.02"/>
    <n v="1162.79"/>
    <x v="0"/>
    <x v="2"/>
    <x v="1"/>
    <x v="9"/>
    <x v="5"/>
    <x v="5"/>
    <x v="0"/>
    <x v="24"/>
    <x v="1"/>
  </r>
  <r>
    <x v="1"/>
    <x v="2"/>
    <n v="4112000754"/>
    <x v="172"/>
    <s v="07NPBORG"/>
    <s v="FRUTTA PET BOTTLE  ORANGE 500ML (12PCS)"/>
    <n v="0"/>
    <n v="583"/>
    <n v="583"/>
    <n v="985"/>
    <n v="677906.98"/>
    <n v="50843.02"/>
    <n v="1162.79"/>
    <x v="0"/>
    <x v="2"/>
    <x v="1"/>
    <x v="9"/>
    <x v="7"/>
    <x v="7"/>
    <x v="0"/>
    <x v="24"/>
    <x v="1"/>
  </r>
  <r>
    <x v="1"/>
    <x v="2"/>
    <n v="4112000754"/>
    <x v="172"/>
    <s v="07NPBPPL"/>
    <s v="FRUTTA PET BOTTLE PINEAPPLE 500ML (12PCS)"/>
    <n v="0"/>
    <n v="584"/>
    <n v="584"/>
    <n v="1572"/>
    <n v="679069.77"/>
    <n v="50930.23"/>
    <n v="1162.79"/>
    <x v="0"/>
    <x v="2"/>
    <x v="1"/>
    <x v="9"/>
    <x v="13"/>
    <x v="13"/>
    <x v="0"/>
    <x v="24"/>
    <x v="1"/>
  </r>
  <r>
    <x v="1"/>
    <x v="2"/>
    <n v="4112000757"/>
    <x v="174"/>
    <s v="03CSAPPLE"/>
    <s v="CALIFORNIA SUN APPLE X 40PCS"/>
    <n v="0"/>
    <n v="30"/>
    <n v="30"/>
    <n v="155"/>
    <n v="75348.899999999994"/>
    <n v="5651.17"/>
    <n v="2511.63"/>
    <x v="0"/>
    <x v="0"/>
    <x v="0"/>
    <x v="0"/>
    <x v="15"/>
    <x v="15"/>
    <x v="2"/>
    <x v="0"/>
    <x v="2"/>
  </r>
  <r>
    <x v="1"/>
    <x v="2"/>
    <n v="4112000757"/>
    <x v="174"/>
    <s v="03CSCOCK"/>
    <s v="CALIFORNIA SUN COCKTAIL X 40PCS"/>
    <n v="0"/>
    <n v="20"/>
    <n v="20"/>
    <n v="283"/>
    <n v="50232.6"/>
    <n v="3767.45"/>
    <n v="2511.63"/>
    <x v="0"/>
    <x v="0"/>
    <x v="0"/>
    <x v="0"/>
    <x v="8"/>
    <x v="8"/>
    <x v="2"/>
    <x v="0"/>
    <x v="2"/>
  </r>
  <r>
    <x v="1"/>
    <x v="2"/>
    <n v="4112000757"/>
    <x v="174"/>
    <s v="03CSORG"/>
    <s v="CALIFORNIA SUN ORANGE X 40PCS"/>
    <n v="1"/>
    <n v="0"/>
    <n v="-1"/>
    <n v="35"/>
    <n v="-2511.63"/>
    <n v="-188.37"/>
    <n v="2511.63"/>
    <x v="0"/>
    <x v="0"/>
    <x v="0"/>
    <x v="0"/>
    <x v="10"/>
    <x v="10"/>
    <x v="2"/>
    <x v="0"/>
    <x v="2"/>
  </r>
  <r>
    <x v="1"/>
    <x v="2"/>
    <n v="4112000757"/>
    <x v="174"/>
    <s v="03CSPNPL"/>
    <s v="CALIFORNIA SUN  PINEAPPLE X 40PCS"/>
    <n v="0"/>
    <n v="30"/>
    <n v="30"/>
    <n v="1"/>
    <n v="75348.899999999994"/>
    <n v="5651.17"/>
    <n v="2511.63"/>
    <x v="0"/>
    <x v="0"/>
    <x v="0"/>
    <x v="0"/>
    <x v="11"/>
    <x v="11"/>
    <x v="2"/>
    <x v="0"/>
    <x v="2"/>
  </r>
  <r>
    <x v="1"/>
    <x v="2"/>
    <n v="4112000757"/>
    <x v="174"/>
    <s v="03CSSBRY"/>
    <s v="CALIFORNIA SUN STRAWBERRY X 40PCS"/>
    <n v="0"/>
    <n v="20"/>
    <n v="20"/>
    <n v="244"/>
    <n v="50232.6"/>
    <n v="3767.45"/>
    <n v="2511.63"/>
    <x v="0"/>
    <x v="0"/>
    <x v="0"/>
    <x v="0"/>
    <x v="16"/>
    <x v="16"/>
    <x v="2"/>
    <x v="0"/>
    <x v="2"/>
  </r>
  <r>
    <x v="1"/>
    <x v="2"/>
    <n v="4112000757"/>
    <x v="174"/>
    <s v="05CNCTAPPLE"/>
    <s v="FRUTTA NATURAL APPLE JUICE 1LTR X 10PCS"/>
    <n v="0"/>
    <n v="20"/>
    <n v="20"/>
    <n v="0"/>
    <n v="89302.399999999994"/>
    <n v="6697.68"/>
    <n v="4465.12"/>
    <x v="0"/>
    <x v="0"/>
    <x v="0"/>
    <x v="0"/>
    <x v="0"/>
    <x v="0"/>
    <x v="0"/>
    <x v="0"/>
    <x v="0"/>
  </r>
  <r>
    <x v="1"/>
    <x v="2"/>
    <n v="4112000757"/>
    <x v="174"/>
    <s v="05CNCTCOCK"/>
    <s v="FRUTTA NATURAL COCKTAIL 1LTR X 10PCS"/>
    <n v="0"/>
    <n v="45"/>
    <n v="45"/>
    <n v="4"/>
    <n v="200930.4"/>
    <n v="15069.78"/>
    <n v="4465.12"/>
    <x v="0"/>
    <x v="0"/>
    <x v="0"/>
    <x v="0"/>
    <x v="14"/>
    <x v="14"/>
    <x v="0"/>
    <x v="0"/>
    <x v="0"/>
  </r>
  <r>
    <x v="1"/>
    <x v="2"/>
    <n v="4112000757"/>
    <x v="174"/>
    <s v="05CNCTORG"/>
    <s v="FRUTTA NATURAL ORANGE 1LTR X 10PCS"/>
    <n v="0"/>
    <n v="55"/>
    <n v="55"/>
    <n v="-60"/>
    <n v="245581.6"/>
    <n v="18418.62"/>
    <n v="4465.12"/>
    <x v="0"/>
    <x v="0"/>
    <x v="0"/>
    <x v="0"/>
    <x v="1"/>
    <x v="1"/>
    <x v="0"/>
    <x v="0"/>
    <x v="0"/>
  </r>
  <r>
    <x v="1"/>
    <x v="2"/>
    <n v="4112000757"/>
    <x v="174"/>
    <s v="05CNCTPNPL"/>
    <s v="FRUTTA NATURAL PINEAPPLE 1LTR X 10PCS"/>
    <n v="0"/>
    <n v="30"/>
    <n v="30"/>
    <n v="0"/>
    <n v="133953.60000000001"/>
    <n v="10046.52"/>
    <n v="4465.12"/>
    <x v="0"/>
    <x v="0"/>
    <x v="0"/>
    <x v="0"/>
    <x v="18"/>
    <x v="18"/>
    <x v="0"/>
    <x v="0"/>
    <x v="0"/>
  </r>
  <r>
    <x v="1"/>
    <x v="2"/>
    <n v="4112000760"/>
    <x v="177"/>
    <s v="05CNCTORG"/>
    <s v="FRUTTA NATURAL ORANGE 1LTR X 10PCS"/>
    <n v="0"/>
    <n v="51"/>
    <n v="51"/>
    <n v="-60"/>
    <n v="224814.19"/>
    <n v="16861.060000000001"/>
    <n v="4408.12"/>
    <x v="1"/>
    <x v="1"/>
    <x v="0"/>
    <x v="1"/>
    <x v="1"/>
    <x v="1"/>
    <x v="0"/>
    <x v="0"/>
    <x v="0"/>
  </r>
  <r>
    <x v="1"/>
    <x v="2"/>
    <n v="4112000763"/>
    <x v="180"/>
    <s v="03CSAPPLE"/>
    <s v="CALIFORNIA SUN APPLE X 40PCS"/>
    <n v="0"/>
    <n v="10"/>
    <n v="10"/>
    <n v="155"/>
    <n v="25116.3"/>
    <n v="1883.72"/>
    <n v="2511.63"/>
    <x v="0"/>
    <x v="6"/>
    <x v="3"/>
    <x v="14"/>
    <x v="15"/>
    <x v="15"/>
    <x v="2"/>
    <x v="12"/>
    <x v="2"/>
  </r>
  <r>
    <x v="1"/>
    <x v="2"/>
    <n v="4112000763"/>
    <x v="180"/>
    <s v="03CSCOCK"/>
    <s v="CALIFORNIA SUN COCKTAIL X 40PCS"/>
    <n v="0"/>
    <n v="10"/>
    <n v="10"/>
    <n v="283"/>
    <n v="25116.3"/>
    <n v="1883.72"/>
    <n v="2511.63"/>
    <x v="0"/>
    <x v="6"/>
    <x v="3"/>
    <x v="14"/>
    <x v="8"/>
    <x v="8"/>
    <x v="2"/>
    <x v="12"/>
    <x v="2"/>
  </r>
  <r>
    <x v="1"/>
    <x v="2"/>
    <n v="4112000763"/>
    <x v="180"/>
    <s v="03CSMNG"/>
    <s v="CALIFORNIA SUN MANGO X 40PCS"/>
    <n v="0"/>
    <n v="10"/>
    <n v="10"/>
    <n v="214"/>
    <n v="25116.3"/>
    <n v="1883.72"/>
    <n v="2511.63"/>
    <x v="0"/>
    <x v="6"/>
    <x v="3"/>
    <x v="14"/>
    <x v="9"/>
    <x v="9"/>
    <x v="2"/>
    <x v="12"/>
    <x v="2"/>
  </r>
  <r>
    <x v="1"/>
    <x v="2"/>
    <n v="4112000763"/>
    <x v="180"/>
    <s v="03CSORG"/>
    <s v="CALIFORNIA SUN ORANGE X 40PCS"/>
    <n v="0"/>
    <n v="10"/>
    <n v="10"/>
    <n v="35"/>
    <n v="25116.3"/>
    <n v="1883.72"/>
    <n v="2511.63"/>
    <x v="0"/>
    <x v="6"/>
    <x v="3"/>
    <x v="14"/>
    <x v="10"/>
    <x v="10"/>
    <x v="2"/>
    <x v="12"/>
    <x v="2"/>
  </r>
  <r>
    <x v="1"/>
    <x v="2"/>
    <n v="4112000763"/>
    <x v="180"/>
    <s v="03CSPNPL"/>
    <s v="CALIFORNIA SUN  PINEAPPLE X 40PCS"/>
    <n v="0"/>
    <n v="10"/>
    <n v="10"/>
    <n v="1"/>
    <n v="25116.3"/>
    <n v="1883.72"/>
    <n v="2511.63"/>
    <x v="0"/>
    <x v="6"/>
    <x v="3"/>
    <x v="14"/>
    <x v="11"/>
    <x v="11"/>
    <x v="2"/>
    <x v="12"/>
    <x v="2"/>
  </r>
  <r>
    <x v="1"/>
    <x v="2"/>
    <n v="4112000763"/>
    <x v="180"/>
    <s v="07NPBBKT"/>
    <s v="FRUTTA PET BOTTLE BLACKCURRENT 500ML (12PCS)"/>
    <n v="0"/>
    <n v="670"/>
    <n v="670"/>
    <n v="777"/>
    <n v="669767.46"/>
    <n v="50232.56"/>
    <n v="999.65"/>
    <x v="0"/>
    <x v="6"/>
    <x v="3"/>
    <x v="14"/>
    <x v="5"/>
    <x v="5"/>
    <x v="0"/>
    <x v="12"/>
    <x v="1"/>
  </r>
  <r>
    <x v="1"/>
    <x v="2"/>
    <n v="4112000763"/>
    <x v="180"/>
    <s v="07NPBCTL"/>
    <s v="FRUTTA PET BOTTLE  COCKTAIL 500ML (12PCS)"/>
    <n v="0"/>
    <n v="1334"/>
    <n v="1334"/>
    <n v="747"/>
    <n v="1489116.32"/>
    <n v="111683.72"/>
    <n v="1116.28"/>
    <x v="0"/>
    <x v="6"/>
    <x v="3"/>
    <x v="14"/>
    <x v="6"/>
    <x v="6"/>
    <x v="0"/>
    <x v="12"/>
    <x v="1"/>
  </r>
  <r>
    <x v="1"/>
    <x v="2"/>
    <n v="4112000763"/>
    <x v="180"/>
    <s v="07NPBORG"/>
    <s v="FRUTTA PET BOTTLE  ORANGE 500ML (12PCS)"/>
    <n v="0"/>
    <n v="1266"/>
    <n v="1266"/>
    <n v="985"/>
    <n v="1301581.43"/>
    <n v="97618.61"/>
    <n v="1028.1099999999999"/>
    <x v="0"/>
    <x v="6"/>
    <x v="3"/>
    <x v="14"/>
    <x v="7"/>
    <x v="7"/>
    <x v="0"/>
    <x v="12"/>
    <x v="1"/>
  </r>
  <r>
    <x v="1"/>
    <x v="2"/>
    <n v="4112000763"/>
    <x v="180"/>
    <s v="07NPBPPL"/>
    <s v="FRUTTA PET BOTTLE PINEAPPLE 500ML (12PCS)"/>
    <n v="0"/>
    <n v="1350"/>
    <n v="1350"/>
    <n v="1572"/>
    <n v="1451162.83"/>
    <n v="108837.21"/>
    <n v="1074.94"/>
    <x v="0"/>
    <x v="6"/>
    <x v="3"/>
    <x v="14"/>
    <x v="13"/>
    <x v="13"/>
    <x v="0"/>
    <x v="12"/>
    <x v="1"/>
  </r>
  <r>
    <x v="1"/>
    <x v="2"/>
    <n v="4112000765"/>
    <x v="183"/>
    <s v="03CSAPPLE"/>
    <s v="CALIFORNIA SUN APPLE X 40PCS"/>
    <n v="0"/>
    <n v="300"/>
    <n v="300"/>
    <n v="155"/>
    <n v="753489"/>
    <n v="56511.68"/>
    <n v="2511.63"/>
    <x v="0"/>
    <x v="3"/>
    <x v="2"/>
    <x v="8"/>
    <x v="15"/>
    <x v="15"/>
    <x v="2"/>
    <x v="25"/>
    <x v="2"/>
  </r>
  <r>
    <x v="1"/>
    <x v="2"/>
    <n v="4112000765"/>
    <x v="183"/>
    <s v="03CSMNG"/>
    <s v="CALIFORNIA SUN MANGO X 40PCS"/>
    <n v="0"/>
    <n v="100"/>
    <n v="100"/>
    <n v="214"/>
    <n v="251163"/>
    <n v="18837.22"/>
    <n v="2511.63"/>
    <x v="0"/>
    <x v="3"/>
    <x v="2"/>
    <x v="8"/>
    <x v="9"/>
    <x v="9"/>
    <x v="2"/>
    <x v="25"/>
    <x v="2"/>
  </r>
  <r>
    <x v="1"/>
    <x v="2"/>
    <n v="4112000765"/>
    <x v="183"/>
    <s v="05CNCTAPPLE"/>
    <s v="FRUTTA NATURAL APPLE JUICE 1LTR X 10PCS"/>
    <n v="0"/>
    <n v="200"/>
    <n v="200"/>
    <n v="0"/>
    <n v="893024"/>
    <n v="66976.800000000003"/>
    <n v="4465.12"/>
    <x v="0"/>
    <x v="3"/>
    <x v="2"/>
    <x v="8"/>
    <x v="0"/>
    <x v="0"/>
    <x v="0"/>
    <x v="25"/>
    <x v="0"/>
  </r>
  <r>
    <x v="1"/>
    <x v="2"/>
    <n v="4112000765"/>
    <x v="183"/>
    <s v="05CNCTCOCK"/>
    <s v="FRUTTA NATURAL COCKTAIL 1LTR X 10PCS"/>
    <n v="0"/>
    <n v="300"/>
    <n v="300"/>
    <n v="4"/>
    <n v="1339536"/>
    <n v="100465.2"/>
    <n v="4465.12"/>
    <x v="0"/>
    <x v="3"/>
    <x v="2"/>
    <x v="8"/>
    <x v="14"/>
    <x v="14"/>
    <x v="0"/>
    <x v="25"/>
    <x v="0"/>
  </r>
  <r>
    <x v="1"/>
    <x v="2"/>
    <n v="4112000765"/>
    <x v="183"/>
    <s v="05CNCTORG"/>
    <s v="FRUTTA NATURAL ORANGE 1LTR X 10PCS"/>
    <n v="0"/>
    <n v="580"/>
    <n v="580"/>
    <n v="-60"/>
    <n v="2589769.6"/>
    <n v="194232.72"/>
    <n v="4465.12"/>
    <x v="0"/>
    <x v="3"/>
    <x v="2"/>
    <x v="8"/>
    <x v="1"/>
    <x v="1"/>
    <x v="0"/>
    <x v="25"/>
    <x v="0"/>
  </r>
  <r>
    <x v="1"/>
    <x v="2"/>
    <n v="4112000765"/>
    <x v="183"/>
    <s v="05CNCTPNPL"/>
    <s v="FRUTTA NATURAL PINEAPPLE 1LTR X 10PCS"/>
    <n v="0"/>
    <n v="20"/>
    <n v="20"/>
    <n v="0"/>
    <n v="89302.399999999994"/>
    <n v="6697.68"/>
    <n v="4465.12"/>
    <x v="0"/>
    <x v="3"/>
    <x v="2"/>
    <x v="8"/>
    <x v="18"/>
    <x v="18"/>
    <x v="0"/>
    <x v="25"/>
    <x v="0"/>
  </r>
  <r>
    <x v="1"/>
    <x v="2"/>
    <n v="4112000765"/>
    <x v="183"/>
    <s v="07NPBORG"/>
    <s v="FRUTTA PET BOTTLE  ORANGE 500ML (12PCS)"/>
    <n v="0"/>
    <n v="57"/>
    <n v="57"/>
    <n v="985"/>
    <n v="68930.23"/>
    <n v="5169.7700000000004"/>
    <n v="1209.3"/>
    <x v="0"/>
    <x v="3"/>
    <x v="2"/>
    <x v="8"/>
    <x v="7"/>
    <x v="7"/>
    <x v="0"/>
    <x v="25"/>
    <x v="1"/>
  </r>
  <r>
    <x v="1"/>
    <x v="2"/>
    <n v="4112000765"/>
    <x v="183"/>
    <s v="07NPBPPL"/>
    <s v="FRUTTA PET BOTTLE PINEAPPLE 500ML (12PCS)"/>
    <n v="0"/>
    <n v="175"/>
    <n v="175"/>
    <n v="1572"/>
    <n v="211627.9"/>
    <n v="15872.09"/>
    <n v="1209.3"/>
    <x v="0"/>
    <x v="3"/>
    <x v="2"/>
    <x v="8"/>
    <x v="13"/>
    <x v="13"/>
    <x v="0"/>
    <x v="25"/>
    <x v="1"/>
  </r>
  <r>
    <x v="1"/>
    <x v="2"/>
    <n v="4112000768"/>
    <x v="187"/>
    <s v="03CSAPPLE"/>
    <s v="CALIFORNIA SUN APPLE X 40PCS"/>
    <n v="1"/>
    <n v="7"/>
    <n v="6"/>
    <n v="155"/>
    <n v="15069.78"/>
    <n v="1130.23"/>
    <n v="2511.63"/>
    <x v="0"/>
    <x v="0"/>
    <x v="0"/>
    <x v="5"/>
    <x v="15"/>
    <x v="15"/>
    <x v="2"/>
    <x v="0"/>
    <x v="2"/>
  </r>
  <r>
    <x v="1"/>
    <x v="2"/>
    <n v="4112000768"/>
    <x v="187"/>
    <s v="03CSCOCK"/>
    <s v="CALIFORNIA SUN COCKTAIL X 40PCS"/>
    <n v="0"/>
    <n v="20"/>
    <n v="20"/>
    <n v="283"/>
    <n v="50232.6"/>
    <n v="3767.45"/>
    <n v="2511.63"/>
    <x v="0"/>
    <x v="0"/>
    <x v="0"/>
    <x v="5"/>
    <x v="8"/>
    <x v="8"/>
    <x v="2"/>
    <x v="0"/>
    <x v="2"/>
  </r>
  <r>
    <x v="1"/>
    <x v="2"/>
    <n v="4112000768"/>
    <x v="187"/>
    <s v="03CSMNG"/>
    <s v="CALIFORNIA SUN MANGO X 40PCS"/>
    <n v="0"/>
    <n v="15"/>
    <n v="15"/>
    <n v="214"/>
    <n v="37674.449999999997"/>
    <n v="2825.58"/>
    <n v="2511.63"/>
    <x v="0"/>
    <x v="0"/>
    <x v="0"/>
    <x v="5"/>
    <x v="9"/>
    <x v="9"/>
    <x v="2"/>
    <x v="0"/>
    <x v="2"/>
  </r>
  <r>
    <x v="1"/>
    <x v="2"/>
    <n v="4112000768"/>
    <x v="187"/>
    <s v="03CSPNPL"/>
    <s v="CALIFORNIA SUN  PINEAPPLE X 40PCS"/>
    <n v="1"/>
    <n v="20"/>
    <n v="19"/>
    <n v="1"/>
    <n v="47720.97"/>
    <n v="3579.07"/>
    <n v="2511.63"/>
    <x v="0"/>
    <x v="0"/>
    <x v="0"/>
    <x v="5"/>
    <x v="11"/>
    <x v="11"/>
    <x v="2"/>
    <x v="0"/>
    <x v="2"/>
  </r>
  <r>
    <x v="1"/>
    <x v="2"/>
    <n v="4112000768"/>
    <x v="187"/>
    <s v="03CSSBRY"/>
    <s v="CALIFORNIA SUN STRAWBERRY X 40PCS"/>
    <n v="1"/>
    <n v="20"/>
    <n v="19"/>
    <n v="244"/>
    <n v="47720.97"/>
    <n v="3579.07"/>
    <n v="2511.63"/>
    <x v="0"/>
    <x v="0"/>
    <x v="0"/>
    <x v="5"/>
    <x v="16"/>
    <x v="16"/>
    <x v="2"/>
    <x v="0"/>
    <x v="2"/>
  </r>
  <r>
    <x v="1"/>
    <x v="2"/>
    <n v="4112000768"/>
    <x v="187"/>
    <s v="05CNCTAPPLE"/>
    <s v="FRUTTA NATURAL APPLE JUICE 1LTR X 10PCS"/>
    <n v="0"/>
    <n v="30"/>
    <n v="30"/>
    <n v="0"/>
    <n v="133953.60000000001"/>
    <n v="10046.52"/>
    <n v="4465.12"/>
    <x v="0"/>
    <x v="0"/>
    <x v="0"/>
    <x v="5"/>
    <x v="0"/>
    <x v="0"/>
    <x v="0"/>
    <x v="0"/>
    <x v="0"/>
  </r>
  <r>
    <x v="1"/>
    <x v="2"/>
    <n v="4112000768"/>
    <x v="187"/>
    <s v="05CNCTCOCK"/>
    <s v="FRUTTA NATURAL COCKTAIL 1LTR X 10PCS"/>
    <n v="1"/>
    <n v="65"/>
    <n v="64"/>
    <n v="4"/>
    <n v="285767.67999999999"/>
    <n v="21432.58"/>
    <n v="4465.12"/>
    <x v="0"/>
    <x v="0"/>
    <x v="0"/>
    <x v="5"/>
    <x v="14"/>
    <x v="14"/>
    <x v="0"/>
    <x v="0"/>
    <x v="0"/>
  </r>
  <r>
    <x v="1"/>
    <x v="2"/>
    <n v="4112000768"/>
    <x v="187"/>
    <s v="05CNCTORG"/>
    <s v="FRUTTA NATURAL ORANGE 1LTR X 10PCS"/>
    <n v="0"/>
    <n v="70"/>
    <n v="70"/>
    <n v="-60"/>
    <n v="312558.40000000002"/>
    <n v="23441.88"/>
    <n v="4465.12"/>
    <x v="0"/>
    <x v="0"/>
    <x v="0"/>
    <x v="5"/>
    <x v="1"/>
    <x v="1"/>
    <x v="0"/>
    <x v="0"/>
    <x v="0"/>
  </r>
  <r>
    <x v="1"/>
    <x v="2"/>
    <n v="4112000768"/>
    <x v="187"/>
    <s v="05CNCTPNPL"/>
    <s v="FRUTTA NATURAL PINEAPPLE 1LTR X 10PCS"/>
    <n v="0"/>
    <n v="60"/>
    <n v="60"/>
    <n v="0"/>
    <n v="267907.20000000001"/>
    <n v="20093.04"/>
    <n v="4465.12"/>
    <x v="0"/>
    <x v="0"/>
    <x v="0"/>
    <x v="5"/>
    <x v="18"/>
    <x v="18"/>
    <x v="0"/>
    <x v="0"/>
    <x v="0"/>
  </r>
  <r>
    <x v="1"/>
    <x v="2"/>
    <n v="4112000768"/>
    <x v="187"/>
    <s v="06MACORAGE"/>
    <s v="MACCAW DRINK ORANGE 1LTR X 10PCS"/>
    <n v="1"/>
    <n v="0"/>
    <n v="-1"/>
    <n v="0"/>
    <n v="-3720.93"/>
    <n v="-279.07"/>
    <n v="3720.93"/>
    <x v="0"/>
    <x v="0"/>
    <x v="0"/>
    <x v="5"/>
    <x v="19"/>
    <x v="19"/>
    <x v="1"/>
    <x v="0"/>
    <x v="0"/>
  </r>
  <r>
    <x v="1"/>
    <x v="2"/>
    <n v="4112000768"/>
    <x v="187"/>
    <s v="07NPBBKT"/>
    <s v="FRUTTA PET BOTTLE BLACKCURRENT 500ML (12PCS)"/>
    <n v="0"/>
    <n v="45"/>
    <n v="45"/>
    <n v="777"/>
    <n v="50232.56"/>
    <n v="3767.44"/>
    <n v="1116.28"/>
    <x v="0"/>
    <x v="0"/>
    <x v="0"/>
    <x v="5"/>
    <x v="5"/>
    <x v="5"/>
    <x v="0"/>
    <x v="0"/>
    <x v="1"/>
  </r>
  <r>
    <x v="1"/>
    <x v="2"/>
    <n v="4112000768"/>
    <x v="187"/>
    <s v="07NPBCTL"/>
    <s v="FRUTTA PET BOTTLE  COCKTAIL 500ML (12PCS)"/>
    <n v="0"/>
    <n v="15"/>
    <n v="15"/>
    <n v="747"/>
    <n v="16744.189999999999"/>
    <n v="1255.81"/>
    <n v="1116.28"/>
    <x v="0"/>
    <x v="0"/>
    <x v="0"/>
    <x v="5"/>
    <x v="6"/>
    <x v="6"/>
    <x v="0"/>
    <x v="0"/>
    <x v="1"/>
  </r>
  <r>
    <x v="1"/>
    <x v="2"/>
    <n v="4112000768"/>
    <x v="187"/>
    <s v="07NPBORG"/>
    <s v="FRUTTA PET BOTTLE  ORANGE 500ML (12PCS)"/>
    <n v="0"/>
    <n v="60"/>
    <n v="60"/>
    <n v="985"/>
    <n v="66976.75"/>
    <n v="5023.26"/>
    <n v="1116.28"/>
    <x v="0"/>
    <x v="0"/>
    <x v="0"/>
    <x v="5"/>
    <x v="7"/>
    <x v="7"/>
    <x v="0"/>
    <x v="0"/>
    <x v="1"/>
  </r>
  <r>
    <x v="1"/>
    <x v="2"/>
    <n v="4112000768"/>
    <x v="187"/>
    <s v="07NPBPPL"/>
    <s v="FRUTTA PET BOTTLE PINEAPPLE 500ML (12PCS)"/>
    <n v="0"/>
    <n v="30"/>
    <n v="30"/>
    <n v="1572"/>
    <n v="33488.370000000003"/>
    <n v="2511.63"/>
    <n v="1116.28"/>
    <x v="0"/>
    <x v="0"/>
    <x v="0"/>
    <x v="5"/>
    <x v="13"/>
    <x v="13"/>
    <x v="0"/>
    <x v="0"/>
    <x v="1"/>
  </r>
  <r>
    <x v="1"/>
    <x v="2"/>
    <n v="4112000769"/>
    <x v="188"/>
    <s v="03CSCOCK"/>
    <s v="CALIFORNIA SUN COCKTAIL X 40PCS"/>
    <n v="0"/>
    <n v="145"/>
    <n v="145"/>
    <n v="283"/>
    <n v="364186.35"/>
    <n v="27313.98"/>
    <n v="2511.63"/>
    <x v="0"/>
    <x v="2"/>
    <x v="1"/>
    <x v="9"/>
    <x v="8"/>
    <x v="8"/>
    <x v="2"/>
    <x v="7"/>
    <x v="2"/>
  </r>
  <r>
    <x v="1"/>
    <x v="2"/>
    <n v="4112000769"/>
    <x v="188"/>
    <s v="03CSMNG"/>
    <s v="CALIFORNIA SUN MANGO X 40PCS"/>
    <n v="0"/>
    <n v="95"/>
    <n v="95"/>
    <n v="214"/>
    <n v="238604.85"/>
    <n v="17895.36"/>
    <n v="2511.63"/>
    <x v="0"/>
    <x v="2"/>
    <x v="1"/>
    <x v="9"/>
    <x v="9"/>
    <x v="9"/>
    <x v="2"/>
    <x v="7"/>
    <x v="2"/>
  </r>
  <r>
    <x v="1"/>
    <x v="2"/>
    <n v="4112000769"/>
    <x v="188"/>
    <s v="03CSORG"/>
    <s v="CALIFORNIA SUN ORANGE X 40PCS"/>
    <n v="0"/>
    <n v="100"/>
    <n v="100"/>
    <n v="35"/>
    <n v="251163"/>
    <n v="18837.22"/>
    <n v="2511.63"/>
    <x v="0"/>
    <x v="2"/>
    <x v="1"/>
    <x v="9"/>
    <x v="10"/>
    <x v="10"/>
    <x v="2"/>
    <x v="7"/>
    <x v="2"/>
  </r>
  <r>
    <x v="1"/>
    <x v="2"/>
    <n v="4112000769"/>
    <x v="188"/>
    <s v="03CSPNPL"/>
    <s v="CALIFORNIA SUN  PINEAPPLE X 40PCS"/>
    <n v="0"/>
    <n v="200"/>
    <n v="200"/>
    <n v="1"/>
    <n v="502326"/>
    <n v="37674.449999999997"/>
    <n v="2511.63"/>
    <x v="0"/>
    <x v="2"/>
    <x v="1"/>
    <x v="9"/>
    <x v="11"/>
    <x v="11"/>
    <x v="2"/>
    <x v="7"/>
    <x v="2"/>
  </r>
  <r>
    <x v="1"/>
    <x v="2"/>
    <n v="4112000769"/>
    <x v="188"/>
    <s v="03CSSBRY"/>
    <s v="CALIFORNIA SUN STRAWBERRY X 40PCS"/>
    <n v="0"/>
    <n v="200"/>
    <n v="200"/>
    <n v="244"/>
    <n v="502326"/>
    <n v="37674.449999999997"/>
    <n v="2511.63"/>
    <x v="0"/>
    <x v="2"/>
    <x v="1"/>
    <x v="9"/>
    <x v="16"/>
    <x v="16"/>
    <x v="2"/>
    <x v="7"/>
    <x v="2"/>
  </r>
  <r>
    <x v="1"/>
    <x v="2"/>
    <n v="4112000769"/>
    <x v="188"/>
    <s v="07NPBBKT"/>
    <s v="FRUTTA PET BOTTLE BLACKCURRENT 500ML (12PCS)"/>
    <n v="0"/>
    <n v="150"/>
    <n v="150"/>
    <n v="777"/>
    <n v="174418.61"/>
    <n v="13081.4"/>
    <n v="1162.79"/>
    <x v="0"/>
    <x v="2"/>
    <x v="1"/>
    <x v="9"/>
    <x v="5"/>
    <x v="5"/>
    <x v="0"/>
    <x v="7"/>
    <x v="1"/>
  </r>
  <r>
    <x v="1"/>
    <x v="2"/>
    <n v="4112000769"/>
    <x v="188"/>
    <s v="07NPBORG"/>
    <s v="FRUTTA PET BOTTLE  ORANGE 500ML (12PCS)"/>
    <n v="0"/>
    <n v="150"/>
    <n v="150"/>
    <n v="985"/>
    <n v="174418.61"/>
    <n v="13081.4"/>
    <n v="1162.79"/>
    <x v="0"/>
    <x v="2"/>
    <x v="1"/>
    <x v="9"/>
    <x v="7"/>
    <x v="7"/>
    <x v="0"/>
    <x v="7"/>
    <x v="1"/>
  </r>
  <r>
    <x v="1"/>
    <x v="2"/>
    <n v="4112000769"/>
    <x v="188"/>
    <s v="07NPBPPL"/>
    <s v="FRUTTA PET BOTTLE PINEAPPLE 500ML (12PCS)"/>
    <n v="0"/>
    <n v="100"/>
    <n v="100"/>
    <n v="1572"/>
    <n v="116279.07"/>
    <n v="8720.93"/>
    <n v="1162.79"/>
    <x v="0"/>
    <x v="2"/>
    <x v="1"/>
    <x v="9"/>
    <x v="13"/>
    <x v="13"/>
    <x v="0"/>
    <x v="7"/>
    <x v="1"/>
  </r>
  <r>
    <x v="1"/>
    <x v="2"/>
    <n v="4112000772"/>
    <x v="191"/>
    <s v="03CSAPPLE"/>
    <s v="CALIFORNIA SUN APPLE X 40PCS"/>
    <n v="1"/>
    <n v="20"/>
    <n v="19"/>
    <n v="155"/>
    <n v="47720.97"/>
    <n v="3579.07"/>
    <n v="2511.63"/>
    <x v="0"/>
    <x v="4"/>
    <x v="0"/>
    <x v="6"/>
    <x v="15"/>
    <x v="15"/>
    <x v="2"/>
    <x v="0"/>
    <x v="2"/>
  </r>
  <r>
    <x v="1"/>
    <x v="2"/>
    <n v="4112000772"/>
    <x v="191"/>
    <s v="03CSORG"/>
    <s v="CALIFORNIA SUN ORANGE X 40PCS"/>
    <n v="4"/>
    <n v="100"/>
    <n v="96"/>
    <n v="35"/>
    <n v="241116.48"/>
    <n v="18083.740000000002"/>
    <n v="2511.63"/>
    <x v="0"/>
    <x v="4"/>
    <x v="0"/>
    <x v="6"/>
    <x v="10"/>
    <x v="10"/>
    <x v="2"/>
    <x v="0"/>
    <x v="2"/>
  </r>
  <r>
    <x v="1"/>
    <x v="2"/>
    <n v="4112000772"/>
    <x v="191"/>
    <s v="03CSPNPL"/>
    <s v="CALIFORNIA SUN  PINEAPPLE X 40PCS"/>
    <n v="1"/>
    <n v="30"/>
    <n v="29"/>
    <n v="1"/>
    <n v="72837.27"/>
    <n v="5462.8"/>
    <n v="2511.63"/>
    <x v="0"/>
    <x v="4"/>
    <x v="0"/>
    <x v="6"/>
    <x v="11"/>
    <x v="11"/>
    <x v="2"/>
    <x v="0"/>
    <x v="2"/>
  </r>
  <r>
    <x v="1"/>
    <x v="2"/>
    <n v="4112000772"/>
    <x v="191"/>
    <s v="05CNCTAPPLE"/>
    <s v="FRUTTA NATURAL APPLE JUICE 1LTR X 10PCS"/>
    <n v="28"/>
    <n v="100"/>
    <n v="72"/>
    <n v="0"/>
    <n v="334046.88"/>
    <n v="25053.52"/>
    <n v="4639.54"/>
    <x v="0"/>
    <x v="4"/>
    <x v="0"/>
    <x v="6"/>
    <x v="0"/>
    <x v="0"/>
    <x v="0"/>
    <x v="0"/>
    <x v="0"/>
  </r>
  <r>
    <x v="1"/>
    <x v="2"/>
    <n v="4112000772"/>
    <x v="191"/>
    <s v="05CNCTCOCK"/>
    <s v="FRUTTA NATURAL COCKTAIL 1LTR X 10PCS"/>
    <n v="35"/>
    <n v="100"/>
    <n v="65"/>
    <n v="4"/>
    <n v="306512"/>
    <n v="22988.400000000001"/>
    <n v="4715.57"/>
    <x v="0"/>
    <x v="4"/>
    <x v="0"/>
    <x v="6"/>
    <x v="14"/>
    <x v="14"/>
    <x v="0"/>
    <x v="0"/>
    <x v="0"/>
  </r>
  <r>
    <x v="1"/>
    <x v="2"/>
    <n v="4112000772"/>
    <x v="191"/>
    <s v="05CNCTORG"/>
    <s v="FRUTTA NATURAL ORANGE 1LTR X 10PCS"/>
    <n v="88"/>
    <n v="200"/>
    <n v="112"/>
    <n v="-60"/>
    <n v="541024"/>
    <n v="40576.800000000003"/>
    <n v="4830.57"/>
    <x v="0"/>
    <x v="4"/>
    <x v="0"/>
    <x v="6"/>
    <x v="1"/>
    <x v="1"/>
    <x v="0"/>
    <x v="0"/>
    <x v="0"/>
  </r>
  <r>
    <x v="1"/>
    <x v="2"/>
    <n v="4112000772"/>
    <x v="191"/>
    <s v="07NPBBKT"/>
    <s v="FRUTTA PET BOTTLE BLACKCURRENT 500ML (12PCS)"/>
    <n v="1"/>
    <n v="270"/>
    <n v="269"/>
    <n v="777"/>
    <n v="300279.08"/>
    <n v="22520.93"/>
    <n v="1116.28"/>
    <x v="0"/>
    <x v="4"/>
    <x v="0"/>
    <x v="6"/>
    <x v="5"/>
    <x v="5"/>
    <x v="0"/>
    <x v="0"/>
    <x v="1"/>
  </r>
  <r>
    <x v="1"/>
    <x v="2"/>
    <n v="4112000772"/>
    <x v="191"/>
    <s v="07NPBCTL"/>
    <s v="FRUTTA PET BOTTLE  COCKTAIL 500ML (12PCS)"/>
    <n v="1"/>
    <n v="160"/>
    <n v="159"/>
    <n v="747"/>
    <n v="177488.38"/>
    <n v="13311.63"/>
    <n v="1116.28"/>
    <x v="0"/>
    <x v="4"/>
    <x v="0"/>
    <x v="6"/>
    <x v="6"/>
    <x v="6"/>
    <x v="0"/>
    <x v="0"/>
    <x v="1"/>
  </r>
  <r>
    <x v="1"/>
    <x v="2"/>
    <n v="4112000772"/>
    <x v="191"/>
    <s v="07NPBORG"/>
    <s v="FRUTTA PET BOTTLE  ORANGE 500ML (12PCS)"/>
    <n v="1"/>
    <n v="310"/>
    <n v="309"/>
    <n v="985"/>
    <n v="344930.24"/>
    <n v="25869.77"/>
    <n v="1116.28"/>
    <x v="0"/>
    <x v="4"/>
    <x v="0"/>
    <x v="6"/>
    <x v="7"/>
    <x v="7"/>
    <x v="0"/>
    <x v="0"/>
    <x v="1"/>
  </r>
  <r>
    <x v="1"/>
    <x v="2"/>
    <n v="4112000772"/>
    <x v="191"/>
    <s v="07NPBPPL"/>
    <s v="FRUTTA PET BOTTLE PINEAPPLE 500ML (12PCS)"/>
    <n v="0"/>
    <n v="160"/>
    <n v="160"/>
    <n v="1572"/>
    <n v="178604.66"/>
    <n v="13395.35"/>
    <n v="1116.28"/>
    <x v="0"/>
    <x v="4"/>
    <x v="0"/>
    <x v="6"/>
    <x v="13"/>
    <x v="13"/>
    <x v="0"/>
    <x v="0"/>
    <x v="1"/>
  </r>
  <r>
    <x v="1"/>
    <x v="2"/>
    <n v="4112000773"/>
    <x v="192"/>
    <s v="03CSAPPLE"/>
    <s v="CALIFORNIA SUN APPLE X 40PCS"/>
    <n v="0"/>
    <n v="100"/>
    <n v="100"/>
    <n v="155"/>
    <n v="251163"/>
    <n v="18837.22"/>
    <n v="2511.63"/>
    <x v="0"/>
    <x v="2"/>
    <x v="1"/>
    <x v="2"/>
    <x v="15"/>
    <x v="15"/>
    <x v="2"/>
    <x v="1"/>
    <x v="2"/>
  </r>
  <r>
    <x v="1"/>
    <x v="2"/>
    <n v="4112000773"/>
    <x v="192"/>
    <s v="03CSCOCK"/>
    <s v="CALIFORNIA SUN COCKTAIL X 40PCS"/>
    <n v="0"/>
    <n v="70"/>
    <n v="70"/>
    <n v="283"/>
    <n v="175814.1"/>
    <n v="13186.06"/>
    <n v="2511.63"/>
    <x v="0"/>
    <x v="2"/>
    <x v="1"/>
    <x v="2"/>
    <x v="8"/>
    <x v="8"/>
    <x v="2"/>
    <x v="1"/>
    <x v="2"/>
  </r>
  <r>
    <x v="1"/>
    <x v="2"/>
    <n v="4112000773"/>
    <x v="192"/>
    <s v="03CSMNG"/>
    <s v="CALIFORNIA SUN MANGO X 40PCS"/>
    <n v="0"/>
    <n v="60"/>
    <n v="60"/>
    <n v="214"/>
    <n v="150697.79999999999"/>
    <n v="11302.34"/>
    <n v="2511.63"/>
    <x v="0"/>
    <x v="2"/>
    <x v="1"/>
    <x v="2"/>
    <x v="9"/>
    <x v="9"/>
    <x v="2"/>
    <x v="1"/>
    <x v="2"/>
  </r>
  <r>
    <x v="1"/>
    <x v="2"/>
    <n v="4112000773"/>
    <x v="192"/>
    <s v="03CSORG"/>
    <s v="CALIFORNIA SUN ORANGE X 40PCS"/>
    <n v="0"/>
    <n v="100"/>
    <n v="100"/>
    <n v="35"/>
    <n v="251163"/>
    <n v="18837.22"/>
    <n v="2511.63"/>
    <x v="0"/>
    <x v="2"/>
    <x v="1"/>
    <x v="2"/>
    <x v="10"/>
    <x v="10"/>
    <x v="2"/>
    <x v="1"/>
    <x v="2"/>
  </r>
  <r>
    <x v="1"/>
    <x v="2"/>
    <n v="4112000773"/>
    <x v="192"/>
    <s v="03CSPNPL"/>
    <s v="CALIFORNIA SUN  PINEAPPLE X 40PCS"/>
    <n v="0"/>
    <n v="60"/>
    <n v="60"/>
    <n v="1"/>
    <n v="150697.79999999999"/>
    <n v="11302.34"/>
    <n v="2511.63"/>
    <x v="0"/>
    <x v="2"/>
    <x v="1"/>
    <x v="2"/>
    <x v="11"/>
    <x v="11"/>
    <x v="2"/>
    <x v="1"/>
    <x v="2"/>
  </r>
  <r>
    <x v="1"/>
    <x v="2"/>
    <n v="4112000773"/>
    <x v="192"/>
    <s v="03CSSBRY"/>
    <s v="CALIFORNIA SUN STRAWBERRY X 40PCS"/>
    <n v="0"/>
    <n v="60"/>
    <n v="60"/>
    <n v="244"/>
    <n v="150697.79999999999"/>
    <n v="11302.34"/>
    <n v="2511.63"/>
    <x v="0"/>
    <x v="2"/>
    <x v="1"/>
    <x v="2"/>
    <x v="16"/>
    <x v="16"/>
    <x v="2"/>
    <x v="1"/>
    <x v="2"/>
  </r>
  <r>
    <x v="1"/>
    <x v="2"/>
    <n v="4112000773"/>
    <x v="192"/>
    <s v="05CNCTAPPLE"/>
    <s v="FRUTTA NATURAL APPLE JUICE 1LTR X 10PCS"/>
    <n v="0"/>
    <n v="170"/>
    <n v="170"/>
    <n v="0"/>
    <n v="759070.4"/>
    <n v="56930.28"/>
    <n v="4465.12"/>
    <x v="0"/>
    <x v="2"/>
    <x v="1"/>
    <x v="2"/>
    <x v="0"/>
    <x v="0"/>
    <x v="0"/>
    <x v="1"/>
    <x v="0"/>
  </r>
  <r>
    <x v="1"/>
    <x v="2"/>
    <n v="4112000773"/>
    <x v="192"/>
    <s v="05CNCTCOCK"/>
    <s v="FRUTTA NATURAL COCKTAIL 1LTR X 10PCS"/>
    <n v="0"/>
    <n v="150"/>
    <n v="150"/>
    <n v="4"/>
    <n v="669768"/>
    <n v="50232.6"/>
    <n v="4465.12"/>
    <x v="0"/>
    <x v="2"/>
    <x v="1"/>
    <x v="2"/>
    <x v="14"/>
    <x v="14"/>
    <x v="0"/>
    <x v="1"/>
    <x v="0"/>
  </r>
  <r>
    <x v="1"/>
    <x v="2"/>
    <n v="4112000773"/>
    <x v="192"/>
    <s v="05CNCTORG"/>
    <s v="FRUTTA NATURAL ORANGE 1LTR X 10PCS"/>
    <n v="0"/>
    <n v="50"/>
    <n v="50"/>
    <n v="-60"/>
    <n v="223256"/>
    <n v="16744.2"/>
    <n v="4465.12"/>
    <x v="0"/>
    <x v="2"/>
    <x v="1"/>
    <x v="2"/>
    <x v="1"/>
    <x v="1"/>
    <x v="0"/>
    <x v="1"/>
    <x v="0"/>
  </r>
  <r>
    <x v="1"/>
    <x v="2"/>
    <n v="4112000773"/>
    <x v="192"/>
    <s v="05CNCTPNPL"/>
    <s v="FRUTTA NATURAL PINEAPPLE 1LTR X 10PCS"/>
    <n v="0"/>
    <n v="130"/>
    <n v="130"/>
    <n v="0"/>
    <n v="580465.6"/>
    <n v="43534.92"/>
    <n v="4465.12"/>
    <x v="0"/>
    <x v="2"/>
    <x v="1"/>
    <x v="2"/>
    <x v="18"/>
    <x v="18"/>
    <x v="0"/>
    <x v="1"/>
    <x v="0"/>
  </r>
  <r>
    <x v="1"/>
    <x v="2"/>
    <n v="4112000773"/>
    <x v="192"/>
    <s v="06MACCRNBRY"/>
    <s v="MACCAW DRINK CRANBERRY 1LTR X 10PCS"/>
    <n v="0"/>
    <n v="25"/>
    <n v="25"/>
    <n v="24"/>
    <n v="93023.25"/>
    <n v="6976.74"/>
    <n v="3720.93"/>
    <x v="0"/>
    <x v="2"/>
    <x v="1"/>
    <x v="2"/>
    <x v="3"/>
    <x v="3"/>
    <x v="1"/>
    <x v="1"/>
    <x v="0"/>
  </r>
  <r>
    <x v="1"/>
    <x v="2"/>
    <n v="4112000773"/>
    <x v="192"/>
    <s v="06MACORAGE"/>
    <s v="MACCAW DRINK ORANGE 1LTR X 10PCS"/>
    <n v="0"/>
    <n v="25"/>
    <n v="25"/>
    <n v="0"/>
    <n v="93023.25"/>
    <n v="6976.74"/>
    <n v="3720.93"/>
    <x v="0"/>
    <x v="2"/>
    <x v="1"/>
    <x v="2"/>
    <x v="19"/>
    <x v="19"/>
    <x v="1"/>
    <x v="1"/>
    <x v="0"/>
  </r>
  <r>
    <x v="1"/>
    <x v="2"/>
    <n v="4112000773"/>
    <x v="192"/>
    <s v="07NPBORG"/>
    <s v="FRUTTA PET BOTTLE  ORANGE 500ML (12PCS)"/>
    <n v="0"/>
    <n v="474"/>
    <n v="474"/>
    <n v="985"/>
    <n v="551162.79"/>
    <n v="41337.21"/>
    <n v="1162.79"/>
    <x v="0"/>
    <x v="2"/>
    <x v="1"/>
    <x v="2"/>
    <x v="7"/>
    <x v="7"/>
    <x v="0"/>
    <x v="1"/>
    <x v="1"/>
  </r>
  <r>
    <x v="1"/>
    <x v="2"/>
    <n v="4112000773"/>
    <x v="192"/>
    <s v="07NPBPPL"/>
    <s v="FRUTTA PET BOTTLE PINEAPPLE 500ML (12PCS)"/>
    <n v="0"/>
    <n v="474"/>
    <n v="474"/>
    <n v="1572"/>
    <n v="551162.79"/>
    <n v="41337.21"/>
    <n v="1162.79"/>
    <x v="0"/>
    <x v="2"/>
    <x v="1"/>
    <x v="2"/>
    <x v="13"/>
    <x v="13"/>
    <x v="0"/>
    <x v="1"/>
    <x v="1"/>
  </r>
  <r>
    <x v="1"/>
    <x v="2"/>
    <n v="4112000775"/>
    <x v="194"/>
    <s v="05CNCTCOCK"/>
    <s v="FRUTTA NATURAL COCKTAIL 1LTR X 10PCS"/>
    <n v="0"/>
    <n v="200"/>
    <n v="200"/>
    <n v="4"/>
    <n v="893024"/>
    <n v="66976.800000000003"/>
    <n v="4465.12"/>
    <x v="0"/>
    <x v="3"/>
    <x v="2"/>
    <x v="7"/>
    <x v="14"/>
    <x v="14"/>
    <x v="0"/>
    <x v="29"/>
    <x v="0"/>
  </r>
  <r>
    <x v="1"/>
    <x v="2"/>
    <n v="4112000775"/>
    <x v="194"/>
    <s v="05CNCTORG"/>
    <s v="FRUTTA NATURAL ORANGE 1LTR X 10PCS"/>
    <n v="0"/>
    <n v="400"/>
    <n v="400"/>
    <n v="-60"/>
    <n v="1786048"/>
    <n v="133953.60000000001"/>
    <n v="4465.12"/>
    <x v="0"/>
    <x v="3"/>
    <x v="2"/>
    <x v="7"/>
    <x v="1"/>
    <x v="1"/>
    <x v="0"/>
    <x v="29"/>
    <x v="0"/>
  </r>
  <r>
    <x v="1"/>
    <x v="2"/>
    <n v="4112000777"/>
    <x v="196"/>
    <s v="03CSMNG"/>
    <s v="CALIFORNIA SUN MANGO X 40PCS"/>
    <n v="0"/>
    <n v="80"/>
    <n v="80"/>
    <n v="214"/>
    <n v="200930.4"/>
    <n v="15069.78"/>
    <n v="2511.63"/>
    <x v="0"/>
    <x v="2"/>
    <x v="1"/>
    <x v="2"/>
    <x v="9"/>
    <x v="9"/>
    <x v="2"/>
    <x v="31"/>
    <x v="2"/>
  </r>
  <r>
    <x v="1"/>
    <x v="2"/>
    <n v="4112000777"/>
    <x v="196"/>
    <s v="03CSPNPL"/>
    <s v="CALIFORNIA SUN  PINEAPPLE X 40PCS"/>
    <n v="0"/>
    <n v="28"/>
    <n v="28"/>
    <n v="1"/>
    <n v="70325.64"/>
    <n v="5274.42"/>
    <n v="2511.63"/>
    <x v="0"/>
    <x v="2"/>
    <x v="1"/>
    <x v="2"/>
    <x v="11"/>
    <x v="11"/>
    <x v="2"/>
    <x v="31"/>
    <x v="2"/>
  </r>
  <r>
    <x v="1"/>
    <x v="2"/>
    <n v="4112000777"/>
    <x v="196"/>
    <s v="05CNCTAPPLE"/>
    <s v="FRUTTA NATURAL APPLE JUICE 1LTR X 10PCS"/>
    <n v="0"/>
    <n v="120"/>
    <n v="120"/>
    <n v="0"/>
    <n v="535814.40000000002"/>
    <n v="40186.080000000002"/>
    <n v="4465.12"/>
    <x v="0"/>
    <x v="2"/>
    <x v="1"/>
    <x v="2"/>
    <x v="0"/>
    <x v="0"/>
    <x v="0"/>
    <x v="31"/>
    <x v="0"/>
  </r>
  <r>
    <x v="1"/>
    <x v="2"/>
    <n v="4112000777"/>
    <x v="196"/>
    <s v="05CNCTCOCK"/>
    <s v="FRUTTA NATURAL COCKTAIL 1LTR X 10PCS"/>
    <n v="0"/>
    <n v="50"/>
    <n v="50"/>
    <n v="4"/>
    <n v="223256"/>
    <n v="16744.2"/>
    <n v="4465.12"/>
    <x v="0"/>
    <x v="2"/>
    <x v="1"/>
    <x v="2"/>
    <x v="14"/>
    <x v="14"/>
    <x v="0"/>
    <x v="31"/>
    <x v="0"/>
  </r>
  <r>
    <x v="1"/>
    <x v="2"/>
    <n v="4112000779"/>
    <x v="198"/>
    <s v="05CNCTCOCK"/>
    <s v="FRUTTA NATURAL COCKTAIL 1LTR X 10PCS"/>
    <n v="0"/>
    <n v="186"/>
    <n v="186"/>
    <n v="4"/>
    <n v="830512.32"/>
    <n v="62288.42"/>
    <n v="4465.12"/>
    <x v="0"/>
    <x v="2"/>
    <x v="1"/>
    <x v="13"/>
    <x v="14"/>
    <x v="14"/>
    <x v="0"/>
    <x v="11"/>
    <x v="0"/>
  </r>
  <r>
    <x v="1"/>
    <x v="2"/>
    <n v="4112000779"/>
    <x v="198"/>
    <s v="05CNCTORG"/>
    <s v="FRUTTA NATURAL ORANGE 1LTR X 10PCS"/>
    <n v="0"/>
    <n v="1314"/>
    <n v="1314"/>
    <n v="-60"/>
    <n v="5867167.6799999997"/>
    <n v="440037.58"/>
    <n v="4465.12"/>
    <x v="0"/>
    <x v="2"/>
    <x v="1"/>
    <x v="13"/>
    <x v="1"/>
    <x v="1"/>
    <x v="0"/>
    <x v="11"/>
    <x v="0"/>
  </r>
  <r>
    <x v="1"/>
    <x v="2"/>
    <n v="4112000782"/>
    <x v="203"/>
    <s v="03CSAPPLE"/>
    <s v="CALIFORNIA SUN APPLE X 40PCS"/>
    <n v="0"/>
    <n v="70"/>
    <n v="70"/>
    <n v="155"/>
    <n v="175814.1"/>
    <n v="13186.06"/>
    <n v="2511.63"/>
    <x v="0"/>
    <x v="0"/>
    <x v="0"/>
    <x v="0"/>
    <x v="15"/>
    <x v="15"/>
    <x v="2"/>
    <x v="0"/>
    <x v="2"/>
  </r>
  <r>
    <x v="1"/>
    <x v="2"/>
    <n v="4112000782"/>
    <x v="203"/>
    <s v="03CSCOCK"/>
    <s v="CALIFORNIA SUN COCKTAIL X 40PCS"/>
    <n v="2"/>
    <n v="10"/>
    <n v="8"/>
    <n v="283"/>
    <n v="20093.04"/>
    <n v="1506.98"/>
    <n v="2511.63"/>
    <x v="0"/>
    <x v="0"/>
    <x v="0"/>
    <x v="0"/>
    <x v="8"/>
    <x v="8"/>
    <x v="2"/>
    <x v="0"/>
    <x v="2"/>
  </r>
  <r>
    <x v="1"/>
    <x v="2"/>
    <n v="4112000782"/>
    <x v="203"/>
    <s v="03CSMNG"/>
    <s v="CALIFORNIA SUN MANGO X 40PCS"/>
    <n v="0"/>
    <n v="20"/>
    <n v="20"/>
    <n v="214"/>
    <n v="50232.6"/>
    <n v="3767.45"/>
    <n v="2511.63"/>
    <x v="0"/>
    <x v="0"/>
    <x v="0"/>
    <x v="0"/>
    <x v="9"/>
    <x v="9"/>
    <x v="2"/>
    <x v="0"/>
    <x v="2"/>
  </r>
  <r>
    <x v="1"/>
    <x v="2"/>
    <n v="4112000782"/>
    <x v="203"/>
    <s v="03CSORG"/>
    <s v="CALIFORNIA SUN ORANGE X 40PCS"/>
    <n v="0"/>
    <n v="10"/>
    <n v="10"/>
    <n v="35"/>
    <n v="25116.3"/>
    <n v="1883.72"/>
    <n v="2511.63"/>
    <x v="0"/>
    <x v="0"/>
    <x v="0"/>
    <x v="0"/>
    <x v="10"/>
    <x v="10"/>
    <x v="2"/>
    <x v="0"/>
    <x v="2"/>
  </r>
  <r>
    <x v="1"/>
    <x v="2"/>
    <n v="4112000782"/>
    <x v="203"/>
    <s v="03CSPNPL"/>
    <s v="CALIFORNIA SUN  PINEAPPLE X 40PCS"/>
    <n v="0"/>
    <n v="10"/>
    <n v="10"/>
    <n v="1"/>
    <n v="25116.3"/>
    <n v="1883.72"/>
    <n v="2511.63"/>
    <x v="0"/>
    <x v="0"/>
    <x v="0"/>
    <x v="0"/>
    <x v="11"/>
    <x v="11"/>
    <x v="2"/>
    <x v="0"/>
    <x v="2"/>
  </r>
  <r>
    <x v="1"/>
    <x v="2"/>
    <n v="4112000782"/>
    <x v="203"/>
    <s v="03CSSBRY"/>
    <s v="CALIFORNIA SUN STRAWBERRY X 40PCS"/>
    <n v="0"/>
    <n v="50"/>
    <n v="50"/>
    <n v="244"/>
    <n v="125581.5"/>
    <n v="9418.61"/>
    <n v="2511.63"/>
    <x v="0"/>
    <x v="0"/>
    <x v="0"/>
    <x v="0"/>
    <x v="16"/>
    <x v="16"/>
    <x v="2"/>
    <x v="0"/>
    <x v="2"/>
  </r>
  <r>
    <x v="1"/>
    <x v="2"/>
    <n v="4112000782"/>
    <x v="203"/>
    <s v="05CNCTAPPLE"/>
    <s v="FRUTTA NATURAL APPLE JUICE 1LTR X 10PCS"/>
    <n v="0"/>
    <n v="10"/>
    <n v="10"/>
    <n v="0"/>
    <n v="44651.199999999997"/>
    <n v="3348.84"/>
    <n v="4465.12"/>
    <x v="0"/>
    <x v="0"/>
    <x v="0"/>
    <x v="0"/>
    <x v="0"/>
    <x v="0"/>
    <x v="0"/>
    <x v="0"/>
    <x v="0"/>
  </r>
  <r>
    <x v="1"/>
    <x v="2"/>
    <n v="4112000782"/>
    <x v="203"/>
    <s v="05CNCTCOCK"/>
    <s v="FRUTTA NATURAL COCKTAIL 1LTR X 10PCS"/>
    <n v="0"/>
    <n v="15"/>
    <n v="15"/>
    <n v="4"/>
    <n v="66976.800000000003"/>
    <n v="5023.26"/>
    <n v="4465.12"/>
    <x v="0"/>
    <x v="0"/>
    <x v="0"/>
    <x v="0"/>
    <x v="14"/>
    <x v="14"/>
    <x v="0"/>
    <x v="0"/>
    <x v="0"/>
  </r>
  <r>
    <x v="1"/>
    <x v="2"/>
    <n v="4112000782"/>
    <x v="203"/>
    <s v="05CNCTORG"/>
    <s v="FRUTTA NATURAL ORANGE 1LTR X 10PCS"/>
    <n v="0"/>
    <n v="15"/>
    <n v="15"/>
    <n v="-60"/>
    <n v="66976.800000000003"/>
    <n v="5023.26"/>
    <n v="4465.12"/>
    <x v="0"/>
    <x v="0"/>
    <x v="0"/>
    <x v="0"/>
    <x v="1"/>
    <x v="1"/>
    <x v="0"/>
    <x v="0"/>
    <x v="0"/>
  </r>
  <r>
    <x v="1"/>
    <x v="2"/>
    <n v="4112000782"/>
    <x v="203"/>
    <s v="05CNCTPNPL"/>
    <s v="FRUTTA NATURAL PINEAPPLE 1LTR X 10PCS"/>
    <n v="0"/>
    <n v="10"/>
    <n v="10"/>
    <n v="0"/>
    <n v="44651.199999999997"/>
    <n v="3348.84"/>
    <n v="4465.12"/>
    <x v="0"/>
    <x v="0"/>
    <x v="0"/>
    <x v="0"/>
    <x v="18"/>
    <x v="18"/>
    <x v="0"/>
    <x v="0"/>
    <x v="0"/>
  </r>
  <r>
    <x v="1"/>
    <x v="2"/>
    <n v="4112000782"/>
    <x v="203"/>
    <s v="06MACCRNBRY"/>
    <s v="MACCAW DRINK CRANBERRY 1LTR X 10PCS"/>
    <n v="0"/>
    <n v="10"/>
    <n v="10"/>
    <n v="24"/>
    <n v="37209.300000000003"/>
    <n v="2790.7"/>
    <n v="3720.93"/>
    <x v="0"/>
    <x v="0"/>
    <x v="0"/>
    <x v="0"/>
    <x v="3"/>
    <x v="3"/>
    <x v="1"/>
    <x v="0"/>
    <x v="0"/>
  </r>
  <r>
    <x v="1"/>
    <x v="2"/>
    <n v="4112000782"/>
    <x v="203"/>
    <s v="06MACORAGE"/>
    <s v="MACCAW DRINK ORANGE 1LTR X 10PCS"/>
    <n v="0"/>
    <n v="5"/>
    <n v="5"/>
    <n v="0"/>
    <n v="18604.650000000001"/>
    <n v="1395.35"/>
    <n v="3720.93"/>
    <x v="0"/>
    <x v="0"/>
    <x v="0"/>
    <x v="0"/>
    <x v="19"/>
    <x v="19"/>
    <x v="1"/>
    <x v="0"/>
    <x v="0"/>
  </r>
  <r>
    <x v="1"/>
    <x v="2"/>
    <n v="4112000782"/>
    <x v="203"/>
    <s v="07NPBORG"/>
    <s v="FRUTTA PET BOTTLE  ORANGE 500ML (12PCS)"/>
    <n v="0"/>
    <n v="70"/>
    <n v="70"/>
    <n v="985"/>
    <n v="78139.539999999994"/>
    <n v="5860.47"/>
    <n v="1116.28"/>
    <x v="0"/>
    <x v="0"/>
    <x v="0"/>
    <x v="0"/>
    <x v="7"/>
    <x v="7"/>
    <x v="0"/>
    <x v="0"/>
    <x v="1"/>
  </r>
  <r>
    <x v="1"/>
    <x v="2"/>
    <n v="4112000782"/>
    <x v="203"/>
    <s v="07NPBPPL"/>
    <s v="FRUTTA PET BOTTLE PINEAPPLE 500ML (12PCS)"/>
    <n v="0"/>
    <n v="70"/>
    <n v="70"/>
    <n v="1572"/>
    <n v="78139.539999999994"/>
    <n v="5860.47"/>
    <n v="1116.28"/>
    <x v="0"/>
    <x v="0"/>
    <x v="0"/>
    <x v="0"/>
    <x v="13"/>
    <x v="13"/>
    <x v="0"/>
    <x v="0"/>
    <x v="1"/>
  </r>
  <r>
    <x v="1"/>
    <x v="2"/>
    <n v="4112000783"/>
    <x v="204"/>
    <s v="03CSAPPLE"/>
    <s v="CALIFORNIA SUN APPLE X 40PCS"/>
    <n v="0"/>
    <n v="20"/>
    <n v="20"/>
    <n v="155"/>
    <n v="50232.6"/>
    <n v="3767.45"/>
    <n v="2511.63"/>
    <x v="0"/>
    <x v="2"/>
    <x v="1"/>
    <x v="13"/>
    <x v="15"/>
    <x v="15"/>
    <x v="2"/>
    <x v="6"/>
    <x v="2"/>
  </r>
  <r>
    <x v="1"/>
    <x v="2"/>
    <n v="4112000783"/>
    <x v="204"/>
    <s v="03CSCOCK"/>
    <s v="CALIFORNIA SUN COCKTAIL X 40PCS"/>
    <n v="0"/>
    <n v="20"/>
    <n v="20"/>
    <n v="283"/>
    <n v="50232.6"/>
    <n v="3767.45"/>
    <n v="2511.63"/>
    <x v="0"/>
    <x v="2"/>
    <x v="1"/>
    <x v="13"/>
    <x v="8"/>
    <x v="8"/>
    <x v="2"/>
    <x v="6"/>
    <x v="2"/>
  </r>
  <r>
    <x v="1"/>
    <x v="2"/>
    <n v="4112000783"/>
    <x v="204"/>
    <s v="03CSMNG"/>
    <s v="CALIFORNIA SUN MANGO X 40PCS"/>
    <n v="0"/>
    <n v="20"/>
    <n v="20"/>
    <n v="214"/>
    <n v="50232.6"/>
    <n v="3767.45"/>
    <n v="2511.63"/>
    <x v="0"/>
    <x v="2"/>
    <x v="1"/>
    <x v="13"/>
    <x v="9"/>
    <x v="9"/>
    <x v="2"/>
    <x v="6"/>
    <x v="2"/>
  </r>
  <r>
    <x v="1"/>
    <x v="2"/>
    <n v="4112000783"/>
    <x v="204"/>
    <s v="03CSORG"/>
    <s v="CALIFORNIA SUN ORANGE X 40PCS"/>
    <n v="0"/>
    <n v="20"/>
    <n v="20"/>
    <n v="35"/>
    <n v="50232.6"/>
    <n v="3767.45"/>
    <n v="2511.63"/>
    <x v="0"/>
    <x v="2"/>
    <x v="1"/>
    <x v="13"/>
    <x v="10"/>
    <x v="10"/>
    <x v="2"/>
    <x v="6"/>
    <x v="2"/>
  </r>
  <r>
    <x v="1"/>
    <x v="2"/>
    <n v="4112000783"/>
    <x v="204"/>
    <s v="03CSPNPL"/>
    <s v="CALIFORNIA SUN  PINEAPPLE X 40PCS"/>
    <n v="0"/>
    <n v="20"/>
    <n v="20"/>
    <n v="1"/>
    <n v="50232.6"/>
    <n v="3767.45"/>
    <n v="2511.63"/>
    <x v="0"/>
    <x v="2"/>
    <x v="1"/>
    <x v="13"/>
    <x v="11"/>
    <x v="11"/>
    <x v="2"/>
    <x v="6"/>
    <x v="2"/>
  </r>
  <r>
    <x v="1"/>
    <x v="2"/>
    <n v="4112000783"/>
    <x v="204"/>
    <s v="03CSSBRY"/>
    <s v="CALIFORNIA SUN STRAWBERRY X 40PCS"/>
    <n v="0"/>
    <n v="20"/>
    <n v="20"/>
    <n v="244"/>
    <n v="50232.6"/>
    <n v="3767.45"/>
    <n v="2511.63"/>
    <x v="0"/>
    <x v="2"/>
    <x v="1"/>
    <x v="13"/>
    <x v="16"/>
    <x v="16"/>
    <x v="2"/>
    <x v="6"/>
    <x v="2"/>
  </r>
  <r>
    <x v="1"/>
    <x v="2"/>
    <n v="4112000783"/>
    <x v="204"/>
    <s v="05CNCTAPPLE"/>
    <s v="FRUTTA NATURAL APPLE JUICE 1LTR X 10PCS"/>
    <n v="0"/>
    <n v="300"/>
    <n v="300"/>
    <n v="0"/>
    <n v="1339536"/>
    <n v="100465.2"/>
    <n v="4465.12"/>
    <x v="0"/>
    <x v="2"/>
    <x v="1"/>
    <x v="13"/>
    <x v="0"/>
    <x v="0"/>
    <x v="0"/>
    <x v="6"/>
    <x v="0"/>
  </r>
  <r>
    <x v="1"/>
    <x v="2"/>
    <n v="4112000783"/>
    <x v="204"/>
    <s v="05CNCTCOCK"/>
    <s v="FRUTTA NATURAL COCKTAIL 1LTR X 10PCS"/>
    <n v="0"/>
    <n v="700"/>
    <n v="700"/>
    <n v="4"/>
    <n v="3125584"/>
    <n v="234418.8"/>
    <n v="4465.12"/>
    <x v="0"/>
    <x v="2"/>
    <x v="1"/>
    <x v="13"/>
    <x v="14"/>
    <x v="14"/>
    <x v="0"/>
    <x v="6"/>
    <x v="0"/>
  </r>
  <r>
    <x v="1"/>
    <x v="2"/>
    <n v="4112000783"/>
    <x v="204"/>
    <s v="05CNCTORG"/>
    <s v="FRUTTA NATURAL ORANGE 1LTR X 10PCS"/>
    <n v="0"/>
    <n v="400"/>
    <n v="400"/>
    <n v="-60"/>
    <n v="1786048"/>
    <n v="133953.60000000001"/>
    <n v="4465.12"/>
    <x v="0"/>
    <x v="2"/>
    <x v="1"/>
    <x v="13"/>
    <x v="1"/>
    <x v="1"/>
    <x v="0"/>
    <x v="6"/>
    <x v="0"/>
  </r>
  <r>
    <x v="1"/>
    <x v="2"/>
    <n v="4112000783"/>
    <x v="204"/>
    <s v="05CNCTPNPL"/>
    <s v="FRUTTA NATURAL PINEAPPLE 1LTR X 10PCS"/>
    <n v="0"/>
    <n v="400"/>
    <n v="400"/>
    <n v="0"/>
    <n v="1786048"/>
    <n v="133953.60000000001"/>
    <n v="4465.12"/>
    <x v="0"/>
    <x v="2"/>
    <x v="1"/>
    <x v="13"/>
    <x v="18"/>
    <x v="18"/>
    <x v="0"/>
    <x v="6"/>
    <x v="0"/>
  </r>
  <r>
    <x v="1"/>
    <x v="2"/>
    <n v="4112000783"/>
    <x v="204"/>
    <s v="06MACCRNBRY"/>
    <s v="MACCAW DRINK CRANBERRY 1LTR X 10PCS"/>
    <n v="0"/>
    <n v="20"/>
    <n v="20"/>
    <n v="24"/>
    <n v="74418.600000000006"/>
    <n v="5581.4"/>
    <n v="3720.93"/>
    <x v="0"/>
    <x v="2"/>
    <x v="1"/>
    <x v="13"/>
    <x v="3"/>
    <x v="3"/>
    <x v="1"/>
    <x v="6"/>
    <x v="0"/>
  </r>
  <r>
    <x v="1"/>
    <x v="2"/>
    <n v="4112000783"/>
    <x v="204"/>
    <s v="06MACORAGE"/>
    <s v="MACCAW DRINK ORANGE 1LTR X 10PCS"/>
    <n v="0"/>
    <n v="30"/>
    <n v="30"/>
    <n v="0"/>
    <n v="111627.91"/>
    <n v="8372.09"/>
    <n v="3720.93"/>
    <x v="0"/>
    <x v="2"/>
    <x v="1"/>
    <x v="13"/>
    <x v="19"/>
    <x v="19"/>
    <x v="1"/>
    <x v="6"/>
    <x v="0"/>
  </r>
  <r>
    <x v="1"/>
    <x v="2"/>
    <n v="4112000783"/>
    <x v="204"/>
    <s v="07NPBORG"/>
    <s v="FRUTTA PET BOTTLE  ORANGE 500ML (12PCS)"/>
    <n v="0"/>
    <n v="965"/>
    <n v="965"/>
    <n v="985"/>
    <n v="1122093.03"/>
    <n v="84156.98"/>
    <n v="1162.79"/>
    <x v="0"/>
    <x v="2"/>
    <x v="1"/>
    <x v="13"/>
    <x v="7"/>
    <x v="7"/>
    <x v="0"/>
    <x v="6"/>
    <x v="1"/>
  </r>
  <r>
    <x v="1"/>
    <x v="2"/>
    <n v="4112000783"/>
    <x v="204"/>
    <s v="07NPBPPL"/>
    <s v="FRUTTA PET BOTTLE PINEAPPLE 500ML (12PCS)"/>
    <n v="0"/>
    <n v="235"/>
    <n v="235"/>
    <n v="1572"/>
    <n v="273255.81"/>
    <n v="20494.189999999999"/>
    <n v="1162.79"/>
    <x v="0"/>
    <x v="2"/>
    <x v="1"/>
    <x v="13"/>
    <x v="13"/>
    <x v="13"/>
    <x v="0"/>
    <x v="6"/>
    <x v="1"/>
  </r>
  <r>
    <x v="1"/>
    <x v="2"/>
    <n v="4112000785"/>
    <x v="205"/>
    <s v="03CSAPPLE"/>
    <s v="CALIFORNIA SUN APPLE X 40PCS"/>
    <n v="0"/>
    <n v="30"/>
    <n v="30"/>
    <n v="155"/>
    <n v="75348.899999999994"/>
    <n v="5651.17"/>
    <n v="2511.63"/>
    <x v="0"/>
    <x v="5"/>
    <x v="1"/>
    <x v="10"/>
    <x v="15"/>
    <x v="15"/>
    <x v="2"/>
    <x v="8"/>
    <x v="2"/>
  </r>
  <r>
    <x v="1"/>
    <x v="2"/>
    <n v="4112000785"/>
    <x v="205"/>
    <s v="03CSCOCK"/>
    <s v="CALIFORNIA SUN COCKTAIL X 40PCS"/>
    <n v="0"/>
    <n v="30"/>
    <n v="30"/>
    <n v="283"/>
    <n v="75348.899999999994"/>
    <n v="5651.17"/>
    <n v="2511.63"/>
    <x v="0"/>
    <x v="5"/>
    <x v="1"/>
    <x v="10"/>
    <x v="8"/>
    <x v="8"/>
    <x v="2"/>
    <x v="8"/>
    <x v="2"/>
  </r>
  <r>
    <x v="1"/>
    <x v="2"/>
    <n v="4112000785"/>
    <x v="205"/>
    <s v="03CSMNG"/>
    <s v="CALIFORNIA SUN MANGO X 40PCS"/>
    <n v="0"/>
    <n v="30"/>
    <n v="30"/>
    <n v="214"/>
    <n v="75348.899999999994"/>
    <n v="5651.17"/>
    <n v="2511.63"/>
    <x v="0"/>
    <x v="5"/>
    <x v="1"/>
    <x v="10"/>
    <x v="9"/>
    <x v="9"/>
    <x v="2"/>
    <x v="8"/>
    <x v="2"/>
  </r>
  <r>
    <x v="1"/>
    <x v="2"/>
    <n v="4112000785"/>
    <x v="205"/>
    <s v="03CSORG"/>
    <s v="CALIFORNIA SUN ORANGE X 40PCS"/>
    <n v="0"/>
    <n v="35"/>
    <n v="35"/>
    <n v="35"/>
    <n v="87907.05"/>
    <n v="6593.03"/>
    <n v="2511.63"/>
    <x v="0"/>
    <x v="5"/>
    <x v="1"/>
    <x v="10"/>
    <x v="10"/>
    <x v="10"/>
    <x v="2"/>
    <x v="8"/>
    <x v="2"/>
  </r>
  <r>
    <x v="1"/>
    <x v="2"/>
    <n v="4112000785"/>
    <x v="205"/>
    <s v="03CSPNPL"/>
    <s v="CALIFORNIA SUN  PINEAPPLE X 40PCS"/>
    <n v="0"/>
    <n v="50"/>
    <n v="50"/>
    <n v="1"/>
    <n v="125581.5"/>
    <n v="9418.61"/>
    <n v="2511.63"/>
    <x v="0"/>
    <x v="5"/>
    <x v="1"/>
    <x v="10"/>
    <x v="11"/>
    <x v="11"/>
    <x v="2"/>
    <x v="8"/>
    <x v="2"/>
  </r>
  <r>
    <x v="1"/>
    <x v="2"/>
    <n v="4112000785"/>
    <x v="205"/>
    <s v="03CSSBRY"/>
    <s v="CALIFORNIA SUN STRAWBERRY X 40PCS"/>
    <n v="0"/>
    <n v="25"/>
    <n v="25"/>
    <n v="244"/>
    <n v="62790.75"/>
    <n v="4709.3100000000004"/>
    <n v="2511.63"/>
    <x v="0"/>
    <x v="5"/>
    <x v="1"/>
    <x v="10"/>
    <x v="16"/>
    <x v="16"/>
    <x v="2"/>
    <x v="8"/>
    <x v="2"/>
  </r>
  <r>
    <x v="1"/>
    <x v="2"/>
    <n v="4112000785"/>
    <x v="205"/>
    <s v="05CNCTAPPLE"/>
    <s v="FRUTTA NATURAL APPLE JUICE 1LTR X 10PCS"/>
    <n v="0"/>
    <n v="100"/>
    <n v="100"/>
    <n v="0"/>
    <n v="446512"/>
    <n v="33488.400000000001"/>
    <n v="4465.12"/>
    <x v="0"/>
    <x v="5"/>
    <x v="1"/>
    <x v="10"/>
    <x v="0"/>
    <x v="0"/>
    <x v="0"/>
    <x v="8"/>
    <x v="0"/>
  </r>
  <r>
    <x v="1"/>
    <x v="2"/>
    <n v="4112000785"/>
    <x v="205"/>
    <s v="05CNCTCOCK"/>
    <s v="FRUTTA NATURAL COCKTAIL 1LTR X 10PCS"/>
    <n v="0"/>
    <n v="120"/>
    <n v="120"/>
    <n v="4"/>
    <n v="535814.40000000002"/>
    <n v="40186.080000000002"/>
    <n v="4465.12"/>
    <x v="0"/>
    <x v="5"/>
    <x v="1"/>
    <x v="10"/>
    <x v="14"/>
    <x v="14"/>
    <x v="0"/>
    <x v="8"/>
    <x v="0"/>
  </r>
  <r>
    <x v="1"/>
    <x v="2"/>
    <n v="4112000785"/>
    <x v="205"/>
    <s v="05CNCTORG"/>
    <s v="FRUTTA NATURAL ORANGE 1LTR X 10PCS"/>
    <n v="0"/>
    <n v="150"/>
    <n v="150"/>
    <n v="-60"/>
    <n v="669768"/>
    <n v="50232.6"/>
    <n v="4465.12"/>
    <x v="0"/>
    <x v="5"/>
    <x v="1"/>
    <x v="10"/>
    <x v="1"/>
    <x v="1"/>
    <x v="0"/>
    <x v="8"/>
    <x v="0"/>
  </r>
  <r>
    <x v="1"/>
    <x v="2"/>
    <n v="4112000785"/>
    <x v="205"/>
    <s v="05CNCTPNPL"/>
    <s v="FRUTTA NATURAL PINEAPPLE 1LTR X 10PCS"/>
    <n v="0"/>
    <n v="150"/>
    <n v="150"/>
    <n v="0"/>
    <n v="669768"/>
    <n v="50232.6"/>
    <n v="4465.12"/>
    <x v="0"/>
    <x v="5"/>
    <x v="1"/>
    <x v="10"/>
    <x v="18"/>
    <x v="18"/>
    <x v="0"/>
    <x v="8"/>
    <x v="0"/>
  </r>
  <r>
    <x v="1"/>
    <x v="2"/>
    <n v="4112000785"/>
    <x v="205"/>
    <s v="06MACCRNBRY"/>
    <s v="MACCAW DRINK CRANBERRY 1LTR X 10PCS"/>
    <n v="0"/>
    <n v="130"/>
    <n v="130"/>
    <n v="24"/>
    <n v="483720.93"/>
    <n v="36279.07"/>
    <n v="3720.93"/>
    <x v="0"/>
    <x v="5"/>
    <x v="1"/>
    <x v="10"/>
    <x v="3"/>
    <x v="3"/>
    <x v="1"/>
    <x v="8"/>
    <x v="0"/>
  </r>
  <r>
    <x v="1"/>
    <x v="2"/>
    <n v="4112000785"/>
    <x v="205"/>
    <s v="06MACORAGE"/>
    <s v="MACCAW DRINK ORANGE 1LTR X 10PCS"/>
    <n v="0"/>
    <n v="120"/>
    <n v="120"/>
    <n v="0"/>
    <n v="446511.62"/>
    <n v="33488.370000000003"/>
    <n v="3720.93"/>
    <x v="0"/>
    <x v="5"/>
    <x v="1"/>
    <x v="10"/>
    <x v="19"/>
    <x v="19"/>
    <x v="1"/>
    <x v="8"/>
    <x v="0"/>
  </r>
  <r>
    <x v="1"/>
    <x v="2"/>
    <n v="4112000785"/>
    <x v="205"/>
    <s v="07NPBCTL"/>
    <s v="FRUTTA PET BOTTLE  COCKTAIL 500ML (12PCS)"/>
    <n v="0"/>
    <n v="350"/>
    <n v="350"/>
    <n v="747"/>
    <n v="406976.74"/>
    <n v="30523.26"/>
    <n v="1162.79"/>
    <x v="0"/>
    <x v="5"/>
    <x v="1"/>
    <x v="10"/>
    <x v="6"/>
    <x v="6"/>
    <x v="0"/>
    <x v="8"/>
    <x v="1"/>
  </r>
  <r>
    <x v="1"/>
    <x v="2"/>
    <n v="4112000785"/>
    <x v="205"/>
    <s v="07NPBORG"/>
    <s v="FRUTTA PET BOTTLE  ORANGE 500ML (12PCS)"/>
    <n v="0"/>
    <n v="200"/>
    <n v="200"/>
    <n v="985"/>
    <n v="232558.14"/>
    <n v="17441.86"/>
    <n v="1162.79"/>
    <x v="0"/>
    <x v="5"/>
    <x v="1"/>
    <x v="10"/>
    <x v="7"/>
    <x v="7"/>
    <x v="0"/>
    <x v="8"/>
    <x v="1"/>
  </r>
  <r>
    <x v="1"/>
    <x v="2"/>
    <n v="4112000785"/>
    <x v="205"/>
    <s v="07NPBPPL"/>
    <s v="FRUTTA PET BOTTLE PINEAPPLE 500ML (12PCS)"/>
    <n v="0"/>
    <n v="200"/>
    <n v="200"/>
    <n v="1572"/>
    <n v="232558.14"/>
    <n v="17441.86"/>
    <n v="1162.79"/>
    <x v="0"/>
    <x v="5"/>
    <x v="1"/>
    <x v="10"/>
    <x v="13"/>
    <x v="13"/>
    <x v="0"/>
    <x v="8"/>
    <x v="1"/>
  </r>
  <r>
    <x v="1"/>
    <x v="2"/>
    <n v="4112000786"/>
    <x v="206"/>
    <s v="03CSCOCK"/>
    <s v="CALIFORNIA SUN COCKTAIL X 40PCS"/>
    <n v="0"/>
    <n v="30"/>
    <n v="30"/>
    <n v="283"/>
    <n v="75348.899999999994"/>
    <n v="5651.17"/>
    <n v="2511.63"/>
    <x v="0"/>
    <x v="4"/>
    <x v="0"/>
    <x v="6"/>
    <x v="8"/>
    <x v="8"/>
    <x v="2"/>
    <x v="0"/>
    <x v="2"/>
  </r>
  <r>
    <x v="1"/>
    <x v="2"/>
    <n v="4112000786"/>
    <x v="206"/>
    <s v="03CSMNG"/>
    <s v="CALIFORNIA SUN MANGO X 40PCS"/>
    <n v="0"/>
    <n v="35"/>
    <n v="35"/>
    <n v="214"/>
    <n v="87907.05"/>
    <n v="6593.03"/>
    <n v="2511.63"/>
    <x v="0"/>
    <x v="4"/>
    <x v="0"/>
    <x v="6"/>
    <x v="9"/>
    <x v="9"/>
    <x v="2"/>
    <x v="0"/>
    <x v="2"/>
  </r>
  <r>
    <x v="1"/>
    <x v="2"/>
    <n v="4112000786"/>
    <x v="206"/>
    <s v="03CSPNPL"/>
    <s v="CALIFORNIA SUN  PINEAPPLE X 40PCS"/>
    <n v="0"/>
    <n v="35"/>
    <n v="35"/>
    <n v="1"/>
    <n v="87907.05"/>
    <n v="6593.03"/>
    <n v="2511.63"/>
    <x v="0"/>
    <x v="4"/>
    <x v="0"/>
    <x v="6"/>
    <x v="11"/>
    <x v="11"/>
    <x v="2"/>
    <x v="0"/>
    <x v="2"/>
  </r>
  <r>
    <x v="1"/>
    <x v="2"/>
    <n v="4112000786"/>
    <x v="206"/>
    <s v="05CNCTAPPLE"/>
    <s v="FRUTTA NATURAL APPLE JUICE 1LTR X 10PCS"/>
    <n v="0"/>
    <n v="80"/>
    <n v="80"/>
    <n v="0"/>
    <n v="357209.59999999998"/>
    <n v="26790.720000000001"/>
    <n v="4465.12"/>
    <x v="0"/>
    <x v="4"/>
    <x v="0"/>
    <x v="6"/>
    <x v="0"/>
    <x v="0"/>
    <x v="0"/>
    <x v="0"/>
    <x v="0"/>
  </r>
  <r>
    <x v="1"/>
    <x v="2"/>
    <n v="4112000786"/>
    <x v="206"/>
    <s v="05CNCTORG"/>
    <s v="FRUTTA NATURAL ORANGE 1LTR X 10PCS"/>
    <n v="0"/>
    <n v="100"/>
    <n v="100"/>
    <n v="-60"/>
    <n v="446512"/>
    <n v="33488.400000000001"/>
    <n v="4465.12"/>
    <x v="0"/>
    <x v="4"/>
    <x v="0"/>
    <x v="6"/>
    <x v="1"/>
    <x v="1"/>
    <x v="0"/>
    <x v="0"/>
    <x v="0"/>
  </r>
  <r>
    <x v="1"/>
    <x v="2"/>
    <n v="4112000786"/>
    <x v="206"/>
    <s v="05CNCTPNPL"/>
    <s v="FRUTTA NATURAL PINEAPPLE 1LTR X 10PCS"/>
    <n v="0"/>
    <n v="60"/>
    <n v="60"/>
    <n v="0"/>
    <n v="267907.20000000001"/>
    <n v="20093.04"/>
    <n v="4465.12"/>
    <x v="0"/>
    <x v="4"/>
    <x v="0"/>
    <x v="6"/>
    <x v="18"/>
    <x v="18"/>
    <x v="0"/>
    <x v="0"/>
    <x v="0"/>
  </r>
  <r>
    <x v="1"/>
    <x v="2"/>
    <n v="4112000786"/>
    <x v="206"/>
    <s v="07NPBORG"/>
    <s v="FRUTTA PET BOTTLE  ORANGE 500ML (12PCS)"/>
    <n v="0"/>
    <n v="35"/>
    <n v="35"/>
    <n v="985"/>
    <n v="39069.769999999997"/>
    <n v="2930.23"/>
    <n v="1116.28"/>
    <x v="0"/>
    <x v="4"/>
    <x v="0"/>
    <x v="6"/>
    <x v="7"/>
    <x v="7"/>
    <x v="0"/>
    <x v="0"/>
    <x v="1"/>
  </r>
  <r>
    <x v="1"/>
    <x v="2"/>
    <n v="4112000786"/>
    <x v="206"/>
    <s v="07NPBPPL"/>
    <s v="FRUTTA PET BOTTLE PINEAPPLE 500ML (12PCS)"/>
    <n v="0"/>
    <n v="30"/>
    <n v="30"/>
    <n v="1572"/>
    <n v="33488.370000000003"/>
    <n v="2511.63"/>
    <n v="1116.28"/>
    <x v="0"/>
    <x v="4"/>
    <x v="0"/>
    <x v="6"/>
    <x v="13"/>
    <x v="13"/>
    <x v="0"/>
    <x v="0"/>
    <x v="1"/>
  </r>
  <r>
    <x v="1"/>
    <x v="3"/>
    <n v="4112000001"/>
    <x v="0"/>
    <s v="03CALAPP-36PCS"/>
    <s v="CALIFORNIA SUN APPLE 150ML X 36PCS"/>
    <n v="0"/>
    <n v="2"/>
    <n v="2"/>
    <n v="273"/>
    <n v="4651.16"/>
    <n v="348.84"/>
    <n v="2325.58"/>
    <x v="0"/>
    <x v="0"/>
    <x v="0"/>
    <x v="0"/>
    <x v="15"/>
    <x v="15"/>
    <x v="2"/>
    <x v="0"/>
    <x v="4"/>
  </r>
  <r>
    <x v="1"/>
    <x v="3"/>
    <n v="4112000001"/>
    <x v="0"/>
    <s v="05CNCTAPPLE"/>
    <s v="FRUTTA NATURAL APPLE JUICE 1LTR X 10PCS"/>
    <n v="0"/>
    <n v="1"/>
    <n v="1"/>
    <n v="0"/>
    <n v="4465.12"/>
    <n v="334.88"/>
    <n v="4465.12"/>
    <x v="0"/>
    <x v="0"/>
    <x v="0"/>
    <x v="0"/>
    <x v="0"/>
    <x v="0"/>
    <x v="0"/>
    <x v="0"/>
    <x v="0"/>
  </r>
  <r>
    <x v="1"/>
    <x v="3"/>
    <n v="4112000001"/>
    <x v="0"/>
    <s v="05CNCTCOCK"/>
    <s v="FRUTTA NATURAL COCKTAIL 1LTR X 10PCS"/>
    <n v="0"/>
    <n v="6"/>
    <n v="6"/>
    <n v="4"/>
    <n v="26790.720000000001"/>
    <n v="2009.3"/>
    <n v="4465.12"/>
    <x v="0"/>
    <x v="0"/>
    <x v="0"/>
    <x v="0"/>
    <x v="14"/>
    <x v="14"/>
    <x v="0"/>
    <x v="0"/>
    <x v="0"/>
  </r>
  <r>
    <x v="1"/>
    <x v="3"/>
    <n v="4112000001"/>
    <x v="0"/>
    <s v="05CNCTORG"/>
    <s v="FRUTTA NATURAL ORANGE 1LTR X 10PCS"/>
    <n v="0"/>
    <n v="9"/>
    <n v="9"/>
    <n v="-60"/>
    <n v="40186.080000000002"/>
    <n v="3013.96"/>
    <n v="4465.12"/>
    <x v="0"/>
    <x v="0"/>
    <x v="0"/>
    <x v="0"/>
    <x v="1"/>
    <x v="1"/>
    <x v="0"/>
    <x v="0"/>
    <x v="0"/>
  </r>
  <r>
    <x v="1"/>
    <x v="3"/>
    <n v="4112000001"/>
    <x v="0"/>
    <s v="05CNCTPNPL"/>
    <s v="FRUTTA NATURAL PINEAPPLE 1LTR X 10PCS"/>
    <n v="0"/>
    <n v="1"/>
    <n v="1"/>
    <n v="0"/>
    <n v="4465.12"/>
    <n v="334.88"/>
    <n v="4465.12"/>
    <x v="0"/>
    <x v="0"/>
    <x v="0"/>
    <x v="0"/>
    <x v="18"/>
    <x v="18"/>
    <x v="0"/>
    <x v="0"/>
    <x v="0"/>
  </r>
  <r>
    <x v="1"/>
    <x v="3"/>
    <n v="4112000001"/>
    <x v="0"/>
    <s v="07NPBCTL"/>
    <s v="FRUTTA PET BOTTLE  COCKTAIL 500ML (12PCS)"/>
    <n v="0"/>
    <n v="4"/>
    <n v="4"/>
    <n v="747"/>
    <n v="4465.12"/>
    <n v="334.88"/>
    <n v="1116.28"/>
    <x v="0"/>
    <x v="0"/>
    <x v="0"/>
    <x v="0"/>
    <x v="6"/>
    <x v="6"/>
    <x v="0"/>
    <x v="0"/>
    <x v="1"/>
  </r>
  <r>
    <x v="1"/>
    <x v="3"/>
    <n v="4112000001"/>
    <x v="0"/>
    <s v="07NPBORG"/>
    <s v="FRUTTA PET BOTTLE  ORANGE 500ML (12PCS)"/>
    <n v="0"/>
    <n v="6"/>
    <n v="6"/>
    <n v="985"/>
    <n v="6697.67"/>
    <n v="502.33"/>
    <n v="1116.28"/>
    <x v="0"/>
    <x v="0"/>
    <x v="0"/>
    <x v="0"/>
    <x v="7"/>
    <x v="7"/>
    <x v="0"/>
    <x v="0"/>
    <x v="1"/>
  </r>
  <r>
    <x v="1"/>
    <x v="3"/>
    <n v="4112000080"/>
    <x v="100"/>
    <s v="05CNCTCOCK"/>
    <s v="FRUTTA NATURAL COCKTAIL 1LTR X 10PCS"/>
    <n v="0"/>
    <n v="108"/>
    <n v="108"/>
    <n v="4"/>
    <n v="446512"/>
    <n v="33488.400000000001"/>
    <n v="4134.37"/>
    <x v="1"/>
    <x v="1"/>
    <x v="0"/>
    <x v="1"/>
    <x v="14"/>
    <x v="14"/>
    <x v="0"/>
    <x v="0"/>
    <x v="0"/>
  </r>
  <r>
    <x v="1"/>
    <x v="3"/>
    <n v="4112000080"/>
    <x v="100"/>
    <s v="06MACCRNBRY"/>
    <s v="MACCAW DRINK CRANBERRY 1LTR X 10PCS"/>
    <n v="0"/>
    <n v="54"/>
    <n v="54"/>
    <n v="24"/>
    <n v="186046.51"/>
    <n v="13953.49"/>
    <n v="3445.31"/>
    <x v="1"/>
    <x v="1"/>
    <x v="0"/>
    <x v="1"/>
    <x v="3"/>
    <x v="3"/>
    <x v="1"/>
    <x v="0"/>
    <x v="0"/>
  </r>
  <r>
    <x v="1"/>
    <x v="3"/>
    <n v="4112000080"/>
    <x v="100"/>
    <s v="06MACORAGE"/>
    <s v="MACCAW DRINK ORANGE 1LTR X 10PCS"/>
    <n v="0"/>
    <n v="54"/>
    <n v="54"/>
    <n v="0"/>
    <n v="186046.51"/>
    <n v="13953.49"/>
    <n v="3445.31"/>
    <x v="1"/>
    <x v="1"/>
    <x v="0"/>
    <x v="1"/>
    <x v="19"/>
    <x v="19"/>
    <x v="1"/>
    <x v="0"/>
    <x v="0"/>
  </r>
  <r>
    <x v="1"/>
    <x v="3"/>
    <n v="4112000124"/>
    <x v="1"/>
    <s v="05CNCTAPPLE"/>
    <s v="FRUTTA NATURAL APPLE JUICE 1LTR X 10PCS"/>
    <n v="5"/>
    <n v="5"/>
    <n v="0"/>
    <n v="0"/>
    <n v="0"/>
    <n v="0"/>
    <n v="0"/>
    <x v="1"/>
    <x v="1"/>
    <x v="0"/>
    <x v="1"/>
    <x v="0"/>
    <x v="0"/>
    <x v="0"/>
    <x v="0"/>
    <x v="0"/>
  </r>
  <r>
    <x v="1"/>
    <x v="3"/>
    <n v="4112000124"/>
    <x v="1"/>
    <s v="05CNCTCOCK"/>
    <s v="FRUTTA NATURAL COCKTAIL 1LTR X 10PCS"/>
    <n v="10"/>
    <n v="10"/>
    <n v="0"/>
    <n v="4"/>
    <n v="0"/>
    <n v="0"/>
    <n v="0"/>
    <x v="1"/>
    <x v="1"/>
    <x v="0"/>
    <x v="1"/>
    <x v="14"/>
    <x v="14"/>
    <x v="0"/>
    <x v="0"/>
    <x v="0"/>
  </r>
  <r>
    <x v="1"/>
    <x v="3"/>
    <n v="4112000124"/>
    <x v="1"/>
    <s v="06MACCRNBRY"/>
    <s v="MACCAW DRINK CRANBERRY 1LTR X 10PCS"/>
    <n v="5"/>
    <n v="5"/>
    <n v="0"/>
    <n v="24"/>
    <n v="0"/>
    <n v="0"/>
    <n v="0"/>
    <x v="1"/>
    <x v="1"/>
    <x v="0"/>
    <x v="1"/>
    <x v="3"/>
    <x v="3"/>
    <x v="1"/>
    <x v="0"/>
    <x v="0"/>
  </r>
  <r>
    <x v="1"/>
    <x v="3"/>
    <n v="4112000155"/>
    <x v="186"/>
    <s v="05CNCTAPPLE"/>
    <s v="FRUTTA NATURAL APPLE JUICE 1LTR X 10PCS"/>
    <n v="0"/>
    <n v="70"/>
    <n v="70"/>
    <n v="0"/>
    <n v="312558.40000000002"/>
    <n v="23441.88"/>
    <n v="4465.12"/>
    <x v="0"/>
    <x v="4"/>
    <x v="0"/>
    <x v="6"/>
    <x v="0"/>
    <x v="0"/>
    <x v="0"/>
    <x v="0"/>
    <x v="0"/>
  </r>
  <r>
    <x v="1"/>
    <x v="3"/>
    <n v="4112000155"/>
    <x v="186"/>
    <s v="05CNCTCOCK"/>
    <s v="FRUTTA NATURAL COCKTAIL 1LTR X 10PCS"/>
    <n v="0"/>
    <n v="30"/>
    <n v="30"/>
    <n v="4"/>
    <n v="133953.60000000001"/>
    <n v="10046.52"/>
    <n v="4465.12"/>
    <x v="0"/>
    <x v="4"/>
    <x v="0"/>
    <x v="6"/>
    <x v="14"/>
    <x v="14"/>
    <x v="0"/>
    <x v="0"/>
    <x v="0"/>
  </r>
  <r>
    <x v="1"/>
    <x v="3"/>
    <n v="4112000155"/>
    <x v="186"/>
    <s v="05CNCTORG"/>
    <s v="FRUTTA NATURAL ORANGE 1LTR X 10PCS"/>
    <n v="0"/>
    <n v="80"/>
    <n v="80"/>
    <n v="-60"/>
    <n v="357209.59999999998"/>
    <n v="26790.720000000001"/>
    <n v="4465.12"/>
    <x v="0"/>
    <x v="4"/>
    <x v="0"/>
    <x v="6"/>
    <x v="1"/>
    <x v="1"/>
    <x v="0"/>
    <x v="0"/>
    <x v="0"/>
  </r>
  <r>
    <x v="1"/>
    <x v="3"/>
    <n v="4112000155"/>
    <x v="186"/>
    <s v="05CNCTPNPL"/>
    <s v="FRUTTA NATURAL PINEAPPLE 1LTR X 10PCS"/>
    <n v="0"/>
    <n v="70"/>
    <n v="70"/>
    <n v="0"/>
    <n v="312558.40000000002"/>
    <n v="23441.88"/>
    <n v="4465.12"/>
    <x v="0"/>
    <x v="4"/>
    <x v="0"/>
    <x v="6"/>
    <x v="18"/>
    <x v="18"/>
    <x v="0"/>
    <x v="0"/>
    <x v="0"/>
  </r>
  <r>
    <x v="1"/>
    <x v="3"/>
    <n v="4112000188"/>
    <x v="2"/>
    <s v="05CNCTAPPLE"/>
    <s v="FRUTTA NATURAL APPLE JUICE 1LTR X 10PCS"/>
    <n v="0"/>
    <n v="250"/>
    <n v="250"/>
    <n v="0"/>
    <n v="1116280"/>
    <n v="83721"/>
    <n v="4465.12"/>
    <x v="0"/>
    <x v="2"/>
    <x v="1"/>
    <x v="2"/>
    <x v="0"/>
    <x v="0"/>
    <x v="0"/>
    <x v="1"/>
    <x v="0"/>
  </r>
  <r>
    <x v="1"/>
    <x v="3"/>
    <n v="4112000188"/>
    <x v="2"/>
    <s v="05CNCTORG"/>
    <s v="FRUTTA NATURAL ORANGE 1LTR X 10PCS"/>
    <n v="0"/>
    <n v="250"/>
    <n v="250"/>
    <n v="-60"/>
    <n v="1116280"/>
    <n v="83721"/>
    <n v="4465.12"/>
    <x v="0"/>
    <x v="2"/>
    <x v="1"/>
    <x v="2"/>
    <x v="1"/>
    <x v="1"/>
    <x v="0"/>
    <x v="1"/>
    <x v="0"/>
  </r>
  <r>
    <x v="1"/>
    <x v="3"/>
    <n v="4112000188"/>
    <x v="2"/>
    <s v="05CNCTPNPL"/>
    <s v="FRUTTA NATURAL PINEAPPLE 1LTR X 10PCS"/>
    <n v="0"/>
    <n v="200"/>
    <n v="200"/>
    <n v="0"/>
    <n v="893024"/>
    <n v="66976.800000000003"/>
    <n v="4465.12"/>
    <x v="0"/>
    <x v="2"/>
    <x v="1"/>
    <x v="2"/>
    <x v="18"/>
    <x v="18"/>
    <x v="0"/>
    <x v="1"/>
    <x v="0"/>
  </r>
  <r>
    <x v="1"/>
    <x v="3"/>
    <n v="4112000188"/>
    <x v="2"/>
    <s v="05NCTTROPICAL"/>
    <s v="FRUTTA NATURAL TROPICAL JUICE  1LTR X 10PCS"/>
    <n v="0"/>
    <n v="300"/>
    <n v="300"/>
    <n v="111"/>
    <n v="1339534.8899999999"/>
    <n v="100465.12"/>
    <n v="4465.12"/>
    <x v="0"/>
    <x v="2"/>
    <x v="1"/>
    <x v="2"/>
    <x v="26"/>
    <x v="26"/>
    <x v="0"/>
    <x v="1"/>
    <x v="0"/>
  </r>
  <r>
    <x v="1"/>
    <x v="3"/>
    <n v="4112000197"/>
    <x v="3"/>
    <s v="03CALCOCK-36PCS"/>
    <s v="CALIFORNIA SUN COCKTAIL 150ML X 36PCS "/>
    <n v="0"/>
    <n v="50"/>
    <n v="50"/>
    <n v="3"/>
    <n v="116279.07"/>
    <n v="8720.93"/>
    <n v="2325.58"/>
    <x v="0"/>
    <x v="3"/>
    <x v="2"/>
    <x v="3"/>
    <x v="8"/>
    <x v="8"/>
    <x v="2"/>
    <x v="2"/>
    <x v="4"/>
  </r>
  <r>
    <x v="1"/>
    <x v="3"/>
    <n v="4112000197"/>
    <x v="3"/>
    <s v="05CNCTAPPLE"/>
    <s v="FRUTTA NATURAL APPLE JUICE 1LTR X 10PCS"/>
    <n v="0"/>
    <n v="200"/>
    <n v="200"/>
    <n v="0"/>
    <n v="893024"/>
    <n v="66976.800000000003"/>
    <n v="4465.12"/>
    <x v="0"/>
    <x v="3"/>
    <x v="2"/>
    <x v="3"/>
    <x v="0"/>
    <x v="0"/>
    <x v="0"/>
    <x v="2"/>
    <x v="0"/>
  </r>
  <r>
    <x v="1"/>
    <x v="3"/>
    <n v="4112000197"/>
    <x v="3"/>
    <s v="05CNCTORG"/>
    <s v="FRUTTA NATURAL ORANGE 1LTR X 10PCS"/>
    <n v="0"/>
    <n v="200"/>
    <n v="200"/>
    <n v="-60"/>
    <n v="893024"/>
    <n v="66976.800000000003"/>
    <n v="4465.12"/>
    <x v="0"/>
    <x v="3"/>
    <x v="2"/>
    <x v="3"/>
    <x v="1"/>
    <x v="1"/>
    <x v="0"/>
    <x v="2"/>
    <x v="0"/>
  </r>
  <r>
    <x v="1"/>
    <x v="3"/>
    <n v="4112000197"/>
    <x v="3"/>
    <s v="05CNCTPNPL"/>
    <s v="FRUTTA NATURAL PINEAPPLE 1LTR X 10PCS"/>
    <n v="0"/>
    <n v="200"/>
    <n v="200"/>
    <n v="0"/>
    <n v="893024"/>
    <n v="66976.800000000003"/>
    <n v="4465.12"/>
    <x v="0"/>
    <x v="3"/>
    <x v="2"/>
    <x v="3"/>
    <x v="18"/>
    <x v="18"/>
    <x v="0"/>
    <x v="2"/>
    <x v="0"/>
  </r>
  <r>
    <x v="1"/>
    <x v="3"/>
    <n v="4112000197"/>
    <x v="3"/>
    <s v="05NCTTROPICAL"/>
    <s v="FRUTTA NATURAL TROPICAL JUICE  1LTR X 10PCS"/>
    <n v="0"/>
    <n v="200"/>
    <n v="200"/>
    <n v="111"/>
    <n v="893023.26"/>
    <n v="66976.740000000005"/>
    <n v="4465.12"/>
    <x v="0"/>
    <x v="3"/>
    <x v="2"/>
    <x v="3"/>
    <x v="26"/>
    <x v="26"/>
    <x v="0"/>
    <x v="2"/>
    <x v="0"/>
  </r>
  <r>
    <x v="1"/>
    <x v="3"/>
    <n v="4112000197"/>
    <x v="3"/>
    <s v="06MACCRNBRY"/>
    <s v="MACCAW DRINK CRANBERRY 1LTR X 10PCS"/>
    <n v="0"/>
    <n v="150"/>
    <n v="150"/>
    <n v="24"/>
    <n v="558139.53"/>
    <n v="41860.46"/>
    <n v="3720.93"/>
    <x v="0"/>
    <x v="3"/>
    <x v="2"/>
    <x v="3"/>
    <x v="3"/>
    <x v="3"/>
    <x v="1"/>
    <x v="2"/>
    <x v="0"/>
  </r>
  <r>
    <x v="1"/>
    <x v="3"/>
    <n v="4112000197"/>
    <x v="3"/>
    <s v="06MACPNPL"/>
    <s v="MACCAW DRINK PINEAPPLE 1LTR X 10PCS"/>
    <n v="0"/>
    <n v="150"/>
    <n v="150"/>
    <n v="35"/>
    <n v="558139.53"/>
    <n v="41860.46"/>
    <n v="3720.93"/>
    <x v="0"/>
    <x v="3"/>
    <x v="2"/>
    <x v="3"/>
    <x v="12"/>
    <x v="12"/>
    <x v="1"/>
    <x v="2"/>
    <x v="0"/>
  </r>
  <r>
    <x v="1"/>
    <x v="3"/>
    <n v="4112000206"/>
    <x v="4"/>
    <s v="05CNCTAPPLE"/>
    <s v="FRUTTA NATURAL APPLE JUICE 1LTR X 10PCS"/>
    <n v="0"/>
    <n v="50"/>
    <n v="50"/>
    <n v="0"/>
    <n v="223256"/>
    <n v="16744.2"/>
    <n v="4465.12"/>
    <x v="1"/>
    <x v="1"/>
    <x v="0"/>
    <x v="1"/>
    <x v="0"/>
    <x v="0"/>
    <x v="0"/>
    <x v="0"/>
    <x v="0"/>
  </r>
  <r>
    <x v="1"/>
    <x v="3"/>
    <n v="4112000206"/>
    <x v="4"/>
    <s v="05CNCTCOCK"/>
    <s v="FRUTTA NATURAL COCKTAIL 1LTR X 10PCS"/>
    <n v="0"/>
    <n v="37"/>
    <n v="37"/>
    <n v="4"/>
    <n v="133953.60000000001"/>
    <n v="10046.52"/>
    <n v="3620.37"/>
    <x v="1"/>
    <x v="1"/>
    <x v="0"/>
    <x v="1"/>
    <x v="14"/>
    <x v="14"/>
    <x v="0"/>
    <x v="0"/>
    <x v="0"/>
  </r>
  <r>
    <x v="1"/>
    <x v="3"/>
    <n v="4112000206"/>
    <x v="4"/>
    <s v="05CNCTORG"/>
    <s v="FRUTTA NATURAL ORANGE 1LTR X 10PCS"/>
    <n v="0"/>
    <n v="43"/>
    <n v="43"/>
    <n v="-60"/>
    <n v="178604.79999999999"/>
    <n v="13395.36"/>
    <n v="4153.6000000000004"/>
    <x v="1"/>
    <x v="1"/>
    <x v="0"/>
    <x v="1"/>
    <x v="1"/>
    <x v="1"/>
    <x v="0"/>
    <x v="0"/>
    <x v="0"/>
  </r>
  <r>
    <x v="1"/>
    <x v="3"/>
    <n v="4112000206"/>
    <x v="4"/>
    <s v="05CNCTPNPL"/>
    <s v="FRUTTA NATURAL PINEAPPLE 1LTR X 10PCS"/>
    <n v="0"/>
    <n v="50"/>
    <n v="50"/>
    <n v="0"/>
    <n v="223256"/>
    <n v="16744.2"/>
    <n v="4465.12"/>
    <x v="1"/>
    <x v="1"/>
    <x v="0"/>
    <x v="1"/>
    <x v="18"/>
    <x v="18"/>
    <x v="0"/>
    <x v="0"/>
    <x v="0"/>
  </r>
  <r>
    <x v="1"/>
    <x v="3"/>
    <n v="4112000206"/>
    <x v="4"/>
    <s v="05NCTTROPICAL"/>
    <s v="FRUTTA NATURAL TROPICAL JUICE  1LTR X 10PCS"/>
    <n v="0"/>
    <n v="24"/>
    <n v="24"/>
    <n v="111"/>
    <n v="89302.33"/>
    <n v="6697.67"/>
    <n v="3720.93"/>
    <x v="1"/>
    <x v="1"/>
    <x v="0"/>
    <x v="1"/>
    <x v="26"/>
    <x v="26"/>
    <x v="0"/>
    <x v="0"/>
    <x v="0"/>
  </r>
  <r>
    <x v="1"/>
    <x v="3"/>
    <n v="4112000206"/>
    <x v="4"/>
    <s v="06MACCRNBRY"/>
    <s v="MACCAW DRINK CRANBERRY 1LTR X 10PCS"/>
    <n v="0"/>
    <n v="20"/>
    <n v="20"/>
    <n v="24"/>
    <n v="74418.600000000006"/>
    <n v="5581.4"/>
    <n v="3720.93"/>
    <x v="1"/>
    <x v="1"/>
    <x v="0"/>
    <x v="1"/>
    <x v="3"/>
    <x v="3"/>
    <x v="1"/>
    <x v="0"/>
    <x v="0"/>
  </r>
  <r>
    <x v="1"/>
    <x v="3"/>
    <n v="4112000206"/>
    <x v="4"/>
    <s v="06MACORAGE"/>
    <s v="MACCAW DRINK ORANGE 1LTR X 10PCS"/>
    <n v="0"/>
    <n v="7"/>
    <n v="7"/>
    <n v="0"/>
    <n v="26046.51"/>
    <n v="1953.49"/>
    <n v="3720.93"/>
    <x v="1"/>
    <x v="1"/>
    <x v="0"/>
    <x v="1"/>
    <x v="19"/>
    <x v="19"/>
    <x v="1"/>
    <x v="0"/>
    <x v="0"/>
  </r>
  <r>
    <x v="1"/>
    <x v="3"/>
    <n v="4112000206"/>
    <x v="4"/>
    <s v="07NPBCTL"/>
    <s v="FRUTTA PET BOTTLE  COCKTAIL 500ML (12PCS)"/>
    <n v="0"/>
    <n v="5"/>
    <n v="5"/>
    <n v="747"/>
    <n v="5581.4"/>
    <n v="418.6"/>
    <n v="1116.28"/>
    <x v="1"/>
    <x v="1"/>
    <x v="0"/>
    <x v="1"/>
    <x v="6"/>
    <x v="6"/>
    <x v="0"/>
    <x v="0"/>
    <x v="1"/>
  </r>
  <r>
    <x v="1"/>
    <x v="3"/>
    <n v="4112000206"/>
    <x v="4"/>
    <s v="07NPBORG"/>
    <s v="FRUTTA PET BOTTLE  ORANGE 500ML (12PCS)"/>
    <n v="0"/>
    <n v="6"/>
    <n v="6"/>
    <n v="985"/>
    <n v="5581.4"/>
    <n v="418.6"/>
    <n v="930.23"/>
    <x v="1"/>
    <x v="1"/>
    <x v="0"/>
    <x v="1"/>
    <x v="7"/>
    <x v="7"/>
    <x v="0"/>
    <x v="0"/>
    <x v="1"/>
  </r>
  <r>
    <x v="1"/>
    <x v="3"/>
    <n v="4112000208"/>
    <x v="102"/>
    <s v="05CNCTAPPLE"/>
    <s v="FRUTTA NATURAL APPLE JUICE 1LTR X 10PCS"/>
    <n v="0"/>
    <n v="2"/>
    <n v="2"/>
    <n v="0"/>
    <n v="8930.24"/>
    <n v="669.77"/>
    <n v="4465.12"/>
    <x v="1"/>
    <x v="1"/>
    <x v="0"/>
    <x v="1"/>
    <x v="0"/>
    <x v="0"/>
    <x v="0"/>
    <x v="0"/>
    <x v="0"/>
  </r>
  <r>
    <x v="1"/>
    <x v="3"/>
    <n v="4112000208"/>
    <x v="102"/>
    <s v="05CNCTORG"/>
    <s v="FRUTTA NATURAL ORANGE 1LTR X 10PCS"/>
    <n v="0"/>
    <n v="2"/>
    <n v="2"/>
    <n v="-60"/>
    <n v="8930.24"/>
    <n v="669.77"/>
    <n v="4465.12"/>
    <x v="1"/>
    <x v="1"/>
    <x v="0"/>
    <x v="1"/>
    <x v="1"/>
    <x v="1"/>
    <x v="0"/>
    <x v="0"/>
    <x v="0"/>
  </r>
  <r>
    <x v="1"/>
    <x v="3"/>
    <n v="4112000208"/>
    <x v="102"/>
    <s v="05CNCTPNPL"/>
    <s v="FRUTTA NATURAL PINEAPPLE 1LTR X 10PCS"/>
    <n v="0"/>
    <n v="2"/>
    <n v="2"/>
    <n v="0"/>
    <n v="8930.24"/>
    <n v="669.77"/>
    <n v="4465.12"/>
    <x v="1"/>
    <x v="1"/>
    <x v="0"/>
    <x v="1"/>
    <x v="18"/>
    <x v="18"/>
    <x v="0"/>
    <x v="0"/>
    <x v="0"/>
  </r>
  <r>
    <x v="1"/>
    <x v="3"/>
    <n v="4112000208"/>
    <x v="102"/>
    <s v="05NCTTROPICAL"/>
    <s v="FRUTTA NATURAL TROPICAL JUICE  1LTR X 10PCS"/>
    <n v="0"/>
    <n v="2"/>
    <n v="2"/>
    <n v="111"/>
    <n v="8930.23"/>
    <n v="669.77"/>
    <n v="4465.12"/>
    <x v="1"/>
    <x v="1"/>
    <x v="0"/>
    <x v="1"/>
    <x v="26"/>
    <x v="26"/>
    <x v="0"/>
    <x v="0"/>
    <x v="0"/>
  </r>
  <r>
    <x v="1"/>
    <x v="3"/>
    <n v="4112000208"/>
    <x v="102"/>
    <s v="07NPBCTL"/>
    <s v="FRUTTA PET BOTTLE  COCKTAIL 500ML (12PCS)"/>
    <n v="0"/>
    <n v="1"/>
    <n v="1"/>
    <n v="747"/>
    <n v="1116.28"/>
    <n v="83.72"/>
    <n v="1116.28"/>
    <x v="1"/>
    <x v="1"/>
    <x v="0"/>
    <x v="1"/>
    <x v="6"/>
    <x v="6"/>
    <x v="0"/>
    <x v="0"/>
    <x v="1"/>
  </r>
  <r>
    <x v="1"/>
    <x v="3"/>
    <n v="4112000208"/>
    <x v="102"/>
    <s v="07NPBORG"/>
    <s v="FRUTTA PET BOTTLE  ORANGE 500ML (12PCS)"/>
    <n v="0"/>
    <n v="1"/>
    <n v="1"/>
    <n v="985"/>
    <n v="1116.28"/>
    <n v="83.72"/>
    <n v="1116.28"/>
    <x v="1"/>
    <x v="1"/>
    <x v="0"/>
    <x v="1"/>
    <x v="7"/>
    <x v="7"/>
    <x v="0"/>
    <x v="0"/>
    <x v="1"/>
  </r>
  <r>
    <x v="1"/>
    <x v="3"/>
    <n v="4112000215"/>
    <x v="6"/>
    <s v="05CNCTAPPLE"/>
    <s v="FRUTTA NATURAL APPLE JUICE 1LTR X 10PCS"/>
    <n v="0"/>
    <n v="12"/>
    <n v="12"/>
    <n v="0"/>
    <n v="53581.440000000002"/>
    <n v="4018.61"/>
    <n v="4465.12"/>
    <x v="1"/>
    <x v="1"/>
    <x v="0"/>
    <x v="1"/>
    <x v="0"/>
    <x v="0"/>
    <x v="0"/>
    <x v="0"/>
    <x v="0"/>
  </r>
  <r>
    <x v="1"/>
    <x v="3"/>
    <n v="4112000215"/>
    <x v="6"/>
    <s v="05CNCTCOCK"/>
    <s v="FRUTTA NATURAL COCKTAIL 1LTR X 10PCS"/>
    <n v="0"/>
    <n v="12"/>
    <n v="12"/>
    <n v="4"/>
    <n v="44651.199999999997"/>
    <n v="3348.84"/>
    <n v="3720.93"/>
    <x v="1"/>
    <x v="1"/>
    <x v="0"/>
    <x v="1"/>
    <x v="14"/>
    <x v="14"/>
    <x v="0"/>
    <x v="0"/>
    <x v="0"/>
  </r>
  <r>
    <x v="1"/>
    <x v="3"/>
    <n v="4112000215"/>
    <x v="6"/>
    <s v="05CNCTPNPL"/>
    <s v="FRUTTA NATURAL PINEAPPLE 1LTR X 10PCS"/>
    <n v="0"/>
    <n v="12"/>
    <n v="12"/>
    <n v="0"/>
    <n v="53581.440000000002"/>
    <n v="4018.61"/>
    <n v="4465.12"/>
    <x v="1"/>
    <x v="1"/>
    <x v="0"/>
    <x v="1"/>
    <x v="18"/>
    <x v="18"/>
    <x v="0"/>
    <x v="0"/>
    <x v="0"/>
  </r>
  <r>
    <x v="1"/>
    <x v="3"/>
    <n v="4112000219"/>
    <x v="7"/>
    <s v="05CNCTAPPLE"/>
    <s v="FRUTTA NATURAL APPLE JUICE 1LTR X 10PCS"/>
    <n v="0"/>
    <n v="502"/>
    <n v="502"/>
    <n v="0"/>
    <n v="2241490.2400000002"/>
    <n v="168111.77"/>
    <n v="4465.12"/>
    <x v="1"/>
    <x v="1"/>
    <x v="1"/>
    <x v="4"/>
    <x v="0"/>
    <x v="0"/>
    <x v="0"/>
    <x v="1"/>
    <x v="0"/>
  </r>
  <r>
    <x v="1"/>
    <x v="3"/>
    <n v="4112000219"/>
    <x v="7"/>
    <s v="05CNCTCOCK"/>
    <s v="FRUTTA NATURAL COCKTAIL 1LTR X 10PCS"/>
    <n v="0"/>
    <n v="300"/>
    <n v="300"/>
    <n v="4"/>
    <n v="1339536"/>
    <n v="100465.2"/>
    <n v="4465.12"/>
    <x v="1"/>
    <x v="1"/>
    <x v="1"/>
    <x v="4"/>
    <x v="14"/>
    <x v="14"/>
    <x v="0"/>
    <x v="1"/>
    <x v="0"/>
  </r>
  <r>
    <x v="1"/>
    <x v="3"/>
    <n v="4112000219"/>
    <x v="7"/>
    <s v="05CNCTORG"/>
    <s v="FRUTTA NATURAL ORANGE 1LTR X 10PCS"/>
    <n v="0"/>
    <n v="85"/>
    <n v="85"/>
    <n v="-60"/>
    <n v="379535.2"/>
    <n v="28465.14"/>
    <n v="4465.12"/>
    <x v="1"/>
    <x v="1"/>
    <x v="1"/>
    <x v="4"/>
    <x v="1"/>
    <x v="1"/>
    <x v="0"/>
    <x v="1"/>
    <x v="0"/>
  </r>
  <r>
    <x v="1"/>
    <x v="3"/>
    <n v="4112000219"/>
    <x v="7"/>
    <s v="05CNCTPNPL"/>
    <s v="FRUTTA NATURAL PINEAPPLE 1LTR X 10PCS"/>
    <n v="0"/>
    <n v="739"/>
    <n v="739"/>
    <n v="0"/>
    <n v="3299723.68"/>
    <n v="247479.28"/>
    <n v="4465.12"/>
    <x v="1"/>
    <x v="1"/>
    <x v="1"/>
    <x v="4"/>
    <x v="18"/>
    <x v="18"/>
    <x v="0"/>
    <x v="1"/>
    <x v="0"/>
  </r>
  <r>
    <x v="1"/>
    <x v="3"/>
    <n v="4112000219"/>
    <x v="7"/>
    <s v="06MACCRNBRY"/>
    <s v="MACCAW DRINK CRANBERRY 1LTR X 10PCS"/>
    <n v="0"/>
    <n v="1460"/>
    <n v="1460"/>
    <n v="24"/>
    <n v="5432558.0899999999"/>
    <n v="407441.86"/>
    <n v="3720.93"/>
    <x v="1"/>
    <x v="1"/>
    <x v="1"/>
    <x v="4"/>
    <x v="3"/>
    <x v="3"/>
    <x v="1"/>
    <x v="1"/>
    <x v="0"/>
  </r>
  <r>
    <x v="1"/>
    <x v="3"/>
    <n v="4112000219"/>
    <x v="7"/>
    <s v="06MACORAGE"/>
    <s v="MACCAW DRINK ORANGE 1LTR X 10PCS"/>
    <n v="0"/>
    <n v="800"/>
    <n v="800"/>
    <n v="0"/>
    <n v="2976744.16"/>
    <n v="223255.81"/>
    <n v="3720.93"/>
    <x v="1"/>
    <x v="1"/>
    <x v="1"/>
    <x v="4"/>
    <x v="19"/>
    <x v="19"/>
    <x v="1"/>
    <x v="1"/>
    <x v="0"/>
  </r>
  <r>
    <x v="1"/>
    <x v="3"/>
    <n v="4112000219"/>
    <x v="7"/>
    <s v="06MACTROPICAL"/>
    <s v="MACCAW DRINK TROPICAL 1LTR X 10PCS"/>
    <n v="0"/>
    <n v="400"/>
    <n v="400"/>
    <n v="27"/>
    <n v="1488372.08"/>
    <n v="111627.91"/>
    <n v="3720.93"/>
    <x v="1"/>
    <x v="1"/>
    <x v="1"/>
    <x v="4"/>
    <x v="27"/>
    <x v="27"/>
    <x v="1"/>
    <x v="1"/>
    <x v="0"/>
  </r>
  <r>
    <x v="1"/>
    <x v="3"/>
    <n v="4112000221"/>
    <x v="164"/>
    <s v="05CNCTAPPLE"/>
    <s v="FRUTTA NATURAL APPLE JUICE 1LTR X 10PCS"/>
    <n v="0"/>
    <n v="10"/>
    <n v="10"/>
    <n v="0"/>
    <n v="44651.199999999997"/>
    <n v="3348.84"/>
    <n v="4465.12"/>
    <x v="1"/>
    <x v="1"/>
    <x v="0"/>
    <x v="1"/>
    <x v="0"/>
    <x v="0"/>
    <x v="0"/>
    <x v="0"/>
    <x v="0"/>
  </r>
  <r>
    <x v="1"/>
    <x v="3"/>
    <n v="4112000221"/>
    <x v="164"/>
    <s v="05CNCTORG"/>
    <s v="FRUTTA NATURAL ORANGE 1LTR X 10PCS"/>
    <n v="0"/>
    <n v="10"/>
    <n v="10"/>
    <n v="-60"/>
    <n v="44651.199999999997"/>
    <n v="3348.84"/>
    <n v="4465.12"/>
    <x v="1"/>
    <x v="1"/>
    <x v="0"/>
    <x v="1"/>
    <x v="1"/>
    <x v="1"/>
    <x v="0"/>
    <x v="0"/>
    <x v="0"/>
  </r>
  <r>
    <x v="1"/>
    <x v="3"/>
    <n v="4112000221"/>
    <x v="164"/>
    <s v="05CNCTPNPL"/>
    <s v="FRUTTA NATURAL PINEAPPLE 1LTR X 10PCS"/>
    <n v="0"/>
    <n v="13"/>
    <n v="13"/>
    <n v="0"/>
    <n v="44651.199999999997"/>
    <n v="3348.84"/>
    <n v="3434.71"/>
    <x v="1"/>
    <x v="1"/>
    <x v="0"/>
    <x v="1"/>
    <x v="18"/>
    <x v="18"/>
    <x v="0"/>
    <x v="0"/>
    <x v="0"/>
  </r>
  <r>
    <x v="1"/>
    <x v="3"/>
    <n v="4112000221"/>
    <x v="164"/>
    <s v="05NCTTROPICAL"/>
    <s v="FRUTTA NATURAL TROPICAL JUICE  1LTR X 10PCS"/>
    <n v="0"/>
    <n v="5"/>
    <n v="5"/>
    <n v="111"/>
    <n v="22325.58"/>
    <n v="1674.42"/>
    <n v="4465.12"/>
    <x v="1"/>
    <x v="1"/>
    <x v="0"/>
    <x v="1"/>
    <x v="26"/>
    <x v="26"/>
    <x v="0"/>
    <x v="0"/>
    <x v="0"/>
  </r>
  <r>
    <x v="1"/>
    <x v="3"/>
    <n v="4112000232"/>
    <x v="9"/>
    <s v="05CNCTAPPLE"/>
    <s v="FRUTTA NATURAL APPLE JUICE 1LTR X 10PCS"/>
    <n v="0"/>
    <n v="20"/>
    <n v="20"/>
    <n v="0"/>
    <n v="89302.399999999994"/>
    <n v="6697.68"/>
    <n v="4465.12"/>
    <x v="1"/>
    <x v="1"/>
    <x v="0"/>
    <x v="1"/>
    <x v="0"/>
    <x v="0"/>
    <x v="0"/>
    <x v="0"/>
    <x v="0"/>
  </r>
  <r>
    <x v="1"/>
    <x v="3"/>
    <n v="4112000232"/>
    <x v="9"/>
    <s v="05CNCTCOCK"/>
    <s v="FRUTTA NATURAL COCKTAIL 1LTR X 10PCS"/>
    <n v="0"/>
    <n v="30"/>
    <n v="30"/>
    <n v="4"/>
    <n v="133953.60000000001"/>
    <n v="10046.52"/>
    <n v="4465.12"/>
    <x v="1"/>
    <x v="1"/>
    <x v="0"/>
    <x v="1"/>
    <x v="14"/>
    <x v="14"/>
    <x v="0"/>
    <x v="0"/>
    <x v="0"/>
  </r>
  <r>
    <x v="1"/>
    <x v="3"/>
    <n v="4112000232"/>
    <x v="9"/>
    <s v="05CNCTPNPL"/>
    <s v="FRUTTA NATURAL PINEAPPLE 1LTR X 10PCS"/>
    <n v="0"/>
    <n v="25"/>
    <n v="25"/>
    <n v="0"/>
    <n v="89302.399999999994"/>
    <n v="6697.68"/>
    <n v="3572.1"/>
    <x v="1"/>
    <x v="1"/>
    <x v="0"/>
    <x v="1"/>
    <x v="18"/>
    <x v="18"/>
    <x v="0"/>
    <x v="0"/>
    <x v="0"/>
  </r>
  <r>
    <x v="1"/>
    <x v="3"/>
    <n v="4112000232"/>
    <x v="9"/>
    <s v="06MACCRNBRY"/>
    <s v="MACCAW DRINK CRANBERRY 1LTR X 10PCS"/>
    <n v="0"/>
    <n v="3"/>
    <n v="3"/>
    <n v="24"/>
    <n v="11162.79"/>
    <n v="837.21"/>
    <n v="3720.93"/>
    <x v="1"/>
    <x v="1"/>
    <x v="0"/>
    <x v="1"/>
    <x v="3"/>
    <x v="3"/>
    <x v="1"/>
    <x v="0"/>
    <x v="0"/>
  </r>
  <r>
    <x v="1"/>
    <x v="3"/>
    <n v="4112000232"/>
    <x v="9"/>
    <s v="06MACORAGE"/>
    <s v="MACCAW DRINK ORANGE 1LTR X 10PCS"/>
    <n v="0"/>
    <n v="5"/>
    <n v="5"/>
    <n v="0"/>
    <n v="18604.650000000001"/>
    <n v="1395.35"/>
    <n v="3720.93"/>
    <x v="1"/>
    <x v="1"/>
    <x v="0"/>
    <x v="1"/>
    <x v="19"/>
    <x v="19"/>
    <x v="1"/>
    <x v="0"/>
    <x v="0"/>
  </r>
  <r>
    <x v="1"/>
    <x v="3"/>
    <n v="4112000232"/>
    <x v="9"/>
    <s v="07NPBBKT"/>
    <s v="FRUTTA PET BOTTLE BLACKCURRENT 500ML (12PCS)"/>
    <n v="0"/>
    <n v="22"/>
    <n v="22"/>
    <n v="777"/>
    <n v="22325.58"/>
    <n v="1674.42"/>
    <n v="1014.8"/>
    <x v="1"/>
    <x v="1"/>
    <x v="0"/>
    <x v="1"/>
    <x v="5"/>
    <x v="5"/>
    <x v="0"/>
    <x v="0"/>
    <x v="1"/>
  </r>
  <r>
    <x v="1"/>
    <x v="3"/>
    <n v="4112000234"/>
    <x v="10"/>
    <s v="03CSAPPLE"/>
    <s v="CALIFORNIA SUN APPLE X 40PCS"/>
    <n v="30"/>
    <n v="30"/>
    <n v="0"/>
    <n v="155"/>
    <n v="0"/>
    <n v="0"/>
    <n v="0"/>
    <x v="1"/>
    <x v="1"/>
    <x v="0"/>
    <x v="1"/>
    <x v="15"/>
    <x v="15"/>
    <x v="2"/>
    <x v="0"/>
    <x v="2"/>
  </r>
  <r>
    <x v="1"/>
    <x v="3"/>
    <n v="4112000234"/>
    <x v="10"/>
    <s v="03CSCOCK"/>
    <s v="CALIFORNIA SUN COCKTAIL X 40PCS"/>
    <n v="30"/>
    <n v="30"/>
    <n v="0"/>
    <n v="283"/>
    <n v="0"/>
    <n v="0"/>
    <n v="0"/>
    <x v="1"/>
    <x v="1"/>
    <x v="0"/>
    <x v="1"/>
    <x v="8"/>
    <x v="8"/>
    <x v="2"/>
    <x v="0"/>
    <x v="2"/>
  </r>
  <r>
    <x v="1"/>
    <x v="3"/>
    <n v="4112000234"/>
    <x v="10"/>
    <s v="03CSORG"/>
    <s v="CALIFORNIA SUN ORANGE X 40PCS"/>
    <n v="30"/>
    <n v="30"/>
    <n v="0"/>
    <n v="35"/>
    <n v="0"/>
    <n v="0"/>
    <n v="0"/>
    <x v="1"/>
    <x v="1"/>
    <x v="0"/>
    <x v="1"/>
    <x v="10"/>
    <x v="10"/>
    <x v="2"/>
    <x v="0"/>
    <x v="2"/>
  </r>
  <r>
    <x v="1"/>
    <x v="3"/>
    <n v="4112000234"/>
    <x v="10"/>
    <s v="03CSPNPL"/>
    <s v="CALIFORNIA SUN  PINEAPPLE X 40PCS"/>
    <n v="30"/>
    <n v="30"/>
    <n v="0"/>
    <n v="1"/>
    <n v="0"/>
    <n v="0"/>
    <n v="0"/>
    <x v="1"/>
    <x v="1"/>
    <x v="0"/>
    <x v="1"/>
    <x v="11"/>
    <x v="11"/>
    <x v="2"/>
    <x v="0"/>
    <x v="2"/>
  </r>
  <r>
    <x v="1"/>
    <x v="3"/>
    <n v="4112000234"/>
    <x v="10"/>
    <s v="05CNCTAPPLE"/>
    <s v="FRUTTA NATURAL APPLE JUICE 1LTR X 10PCS"/>
    <n v="10"/>
    <n v="10"/>
    <n v="0"/>
    <n v="0"/>
    <n v="0"/>
    <n v="0"/>
    <n v="0"/>
    <x v="1"/>
    <x v="1"/>
    <x v="0"/>
    <x v="1"/>
    <x v="0"/>
    <x v="0"/>
    <x v="0"/>
    <x v="0"/>
    <x v="0"/>
  </r>
  <r>
    <x v="1"/>
    <x v="3"/>
    <n v="4112000234"/>
    <x v="10"/>
    <s v="05CNCTCOCK"/>
    <s v="FRUTTA NATURAL COCKTAIL 1LTR X 10PCS"/>
    <n v="10"/>
    <n v="10"/>
    <n v="0"/>
    <n v="4"/>
    <n v="0"/>
    <n v="0"/>
    <n v="0"/>
    <x v="1"/>
    <x v="1"/>
    <x v="0"/>
    <x v="1"/>
    <x v="14"/>
    <x v="14"/>
    <x v="0"/>
    <x v="0"/>
    <x v="0"/>
  </r>
  <r>
    <x v="1"/>
    <x v="3"/>
    <n v="4112000234"/>
    <x v="10"/>
    <s v="05CNCTPNPL"/>
    <s v="FRUTTA NATURAL PINEAPPLE 1LTR X 10PCS"/>
    <n v="12"/>
    <n v="12"/>
    <n v="0"/>
    <n v="0"/>
    <n v="0"/>
    <n v="0"/>
    <n v="0"/>
    <x v="1"/>
    <x v="1"/>
    <x v="0"/>
    <x v="1"/>
    <x v="18"/>
    <x v="18"/>
    <x v="0"/>
    <x v="0"/>
    <x v="0"/>
  </r>
  <r>
    <x v="1"/>
    <x v="3"/>
    <n v="4112000234"/>
    <x v="10"/>
    <s v="06MACORAGE"/>
    <s v="MACCAW DRINK ORANGE 1LTR X 10PCS"/>
    <n v="32"/>
    <n v="32"/>
    <n v="0"/>
    <n v="0"/>
    <n v="0"/>
    <n v="0"/>
    <n v="0"/>
    <x v="1"/>
    <x v="1"/>
    <x v="0"/>
    <x v="1"/>
    <x v="19"/>
    <x v="19"/>
    <x v="1"/>
    <x v="0"/>
    <x v="0"/>
  </r>
  <r>
    <x v="1"/>
    <x v="3"/>
    <n v="4112000234"/>
    <x v="10"/>
    <s v="07NPBORG"/>
    <s v="FRUTTA PET BOTTLE  ORANGE 500ML (12PCS)"/>
    <n v="33"/>
    <n v="33"/>
    <n v="0"/>
    <n v="985"/>
    <n v="-3348.84"/>
    <n v="-251.16"/>
    <n v="0"/>
    <x v="1"/>
    <x v="1"/>
    <x v="0"/>
    <x v="1"/>
    <x v="7"/>
    <x v="7"/>
    <x v="0"/>
    <x v="0"/>
    <x v="1"/>
  </r>
  <r>
    <x v="1"/>
    <x v="3"/>
    <n v="4112000235"/>
    <x v="11"/>
    <s v="05CNCTAPPLE"/>
    <s v="FRUTTA NATURAL APPLE JUICE 1LTR X 10PCS"/>
    <n v="0"/>
    <n v="64"/>
    <n v="64"/>
    <n v="0"/>
    <n v="250046.72"/>
    <n v="18753.5"/>
    <n v="3906.98"/>
    <x v="1"/>
    <x v="1"/>
    <x v="0"/>
    <x v="1"/>
    <x v="0"/>
    <x v="0"/>
    <x v="0"/>
    <x v="0"/>
    <x v="0"/>
  </r>
  <r>
    <x v="1"/>
    <x v="3"/>
    <n v="4112000235"/>
    <x v="11"/>
    <s v="05CNCTCOCK"/>
    <s v="FRUTTA NATURAL COCKTAIL 1LTR X 10PCS"/>
    <n v="0"/>
    <n v="44"/>
    <n v="44"/>
    <n v="4"/>
    <n v="183069.92"/>
    <n v="13730.24"/>
    <n v="4160.68"/>
    <x v="1"/>
    <x v="1"/>
    <x v="0"/>
    <x v="1"/>
    <x v="14"/>
    <x v="14"/>
    <x v="0"/>
    <x v="0"/>
    <x v="0"/>
  </r>
  <r>
    <x v="1"/>
    <x v="3"/>
    <n v="4112000235"/>
    <x v="11"/>
    <s v="05CNCTORG"/>
    <s v="FRUTTA NATURAL ORANGE 1LTR X 10PCS"/>
    <n v="0"/>
    <n v="36"/>
    <n v="36"/>
    <n v="-60"/>
    <n v="160744.32000000001"/>
    <n v="12055.82"/>
    <n v="4465.12"/>
    <x v="1"/>
    <x v="1"/>
    <x v="0"/>
    <x v="1"/>
    <x v="1"/>
    <x v="1"/>
    <x v="0"/>
    <x v="0"/>
    <x v="0"/>
  </r>
  <r>
    <x v="1"/>
    <x v="3"/>
    <n v="4112000235"/>
    <x v="11"/>
    <s v="05CNCTPNPL"/>
    <s v="FRUTTA NATURAL PINEAPPLE 1LTR X 10PCS"/>
    <n v="0"/>
    <n v="42"/>
    <n v="42"/>
    <n v="0"/>
    <n v="183069.92"/>
    <n v="13730.24"/>
    <n v="4358.8100000000004"/>
    <x v="1"/>
    <x v="1"/>
    <x v="0"/>
    <x v="1"/>
    <x v="18"/>
    <x v="18"/>
    <x v="0"/>
    <x v="0"/>
    <x v="0"/>
  </r>
  <r>
    <x v="1"/>
    <x v="3"/>
    <n v="4112000235"/>
    <x v="11"/>
    <s v="06MACCRNBRY"/>
    <s v="MACCAW DRINK CRANBERRY 1LTR X 10PCS"/>
    <n v="0"/>
    <n v="38"/>
    <n v="38"/>
    <n v="24"/>
    <n v="126511.63"/>
    <n v="9488.3700000000008"/>
    <n v="3329.25"/>
    <x v="1"/>
    <x v="1"/>
    <x v="0"/>
    <x v="1"/>
    <x v="3"/>
    <x v="3"/>
    <x v="1"/>
    <x v="0"/>
    <x v="0"/>
  </r>
  <r>
    <x v="1"/>
    <x v="3"/>
    <n v="4112000235"/>
    <x v="11"/>
    <s v="06MACORAGE"/>
    <s v="MACCAW DRINK ORANGE 1LTR X 10PCS"/>
    <n v="0"/>
    <n v="44"/>
    <n v="44"/>
    <n v="0"/>
    <n v="163720.93"/>
    <n v="12279.07"/>
    <n v="3720.93"/>
    <x v="1"/>
    <x v="1"/>
    <x v="0"/>
    <x v="1"/>
    <x v="19"/>
    <x v="19"/>
    <x v="1"/>
    <x v="0"/>
    <x v="0"/>
  </r>
  <r>
    <x v="1"/>
    <x v="3"/>
    <n v="4112000237"/>
    <x v="141"/>
    <s v="05CNCTAPPLE"/>
    <s v="FRUTTA NATURAL APPLE JUICE 1LTR X 10PCS"/>
    <n v="0"/>
    <n v="8"/>
    <n v="8"/>
    <n v="0"/>
    <n v="31255.84"/>
    <n v="2344.19"/>
    <n v="3906.98"/>
    <x v="1"/>
    <x v="1"/>
    <x v="0"/>
    <x v="1"/>
    <x v="0"/>
    <x v="0"/>
    <x v="0"/>
    <x v="0"/>
    <x v="0"/>
  </r>
  <r>
    <x v="1"/>
    <x v="3"/>
    <n v="4112000237"/>
    <x v="141"/>
    <s v="05CNCTCOCK"/>
    <s v="FRUTTA NATURAL COCKTAIL 1LTR X 10PCS"/>
    <n v="0"/>
    <n v="7"/>
    <n v="7"/>
    <n v="4"/>
    <n v="31255.84"/>
    <n v="2344.19"/>
    <n v="4465.12"/>
    <x v="1"/>
    <x v="1"/>
    <x v="0"/>
    <x v="1"/>
    <x v="14"/>
    <x v="14"/>
    <x v="0"/>
    <x v="0"/>
    <x v="0"/>
  </r>
  <r>
    <x v="1"/>
    <x v="3"/>
    <n v="4112000237"/>
    <x v="141"/>
    <s v="05CNCTPNPL"/>
    <s v="FRUTTA NATURAL PINEAPPLE 1LTR X 10PCS"/>
    <n v="0"/>
    <n v="7"/>
    <n v="7"/>
    <n v="0"/>
    <n v="31255.84"/>
    <n v="2344.19"/>
    <n v="4465.12"/>
    <x v="1"/>
    <x v="1"/>
    <x v="0"/>
    <x v="1"/>
    <x v="18"/>
    <x v="18"/>
    <x v="0"/>
    <x v="0"/>
    <x v="0"/>
  </r>
  <r>
    <x v="1"/>
    <x v="3"/>
    <n v="4112000237"/>
    <x v="141"/>
    <s v="06MACCRNBRY"/>
    <s v="MACCAW DRINK CRANBERRY 1LTR X 10PCS"/>
    <n v="0"/>
    <n v="3"/>
    <n v="3"/>
    <n v="24"/>
    <n v="11162.79"/>
    <n v="837.21"/>
    <n v="3720.93"/>
    <x v="1"/>
    <x v="1"/>
    <x v="0"/>
    <x v="1"/>
    <x v="3"/>
    <x v="3"/>
    <x v="1"/>
    <x v="0"/>
    <x v="0"/>
  </r>
  <r>
    <x v="1"/>
    <x v="3"/>
    <n v="4112000237"/>
    <x v="141"/>
    <s v="06MACORAGE"/>
    <s v="MACCAW DRINK ORANGE 1LTR X 10PCS"/>
    <n v="0"/>
    <n v="3"/>
    <n v="3"/>
    <n v="0"/>
    <n v="11162.79"/>
    <n v="837.21"/>
    <n v="3720.93"/>
    <x v="1"/>
    <x v="1"/>
    <x v="0"/>
    <x v="1"/>
    <x v="19"/>
    <x v="19"/>
    <x v="1"/>
    <x v="0"/>
    <x v="0"/>
  </r>
  <r>
    <x v="1"/>
    <x v="3"/>
    <n v="4112000243"/>
    <x v="12"/>
    <s v="05CNCTAPPLE"/>
    <s v="FRUTTA NATURAL APPLE JUICE 1LTR X 10PCS"/>
    <n v="0"/>
    <n v="60"/>
    <n v="60"/>
    <n v="0"/>
    <n v="254511.63"/>
    <n v="19088.37"/>
    <n v="4241.8599999999997"/>
    <x v="1"/>
    <x v="1"/>
    <x v="0"/>
    <x v="1"/>
    <x v="0"/>
    <x v="0"/>
    <x v="0"/>
    <x v="0"/>
    <x v="0"/>
  </r>
  <r>
    <x v="1"/>
    <x v="3"/>
    <n v="4112000243"/>
    <x v="12"/>
    <s v="05CNCTCOCK"/>
    <s v="FRUTTA NATURAL COCKTAIL 1LTR X 10PCS"/>
    <n v="2"/>
    <n v="84"/>
    <n v="82"/>
    <n v="4"/>
    <n v="347832.56"/>
    <n v="26087.439999999999"/>
    <n v="4241.8599999999997"/>
    <x v="1"/>
    <x v="1"/>
    <x v="0"/>
    <x v="1"/>
    <x v="14"/>
    <x v="14"/>
    <x v="0"/>
    <x v="0"/>
    <x v="0"/>
  </r>
  <r>
    <x v="1"/>
    <x v="3"/>
    <n v="4112000243"/>
    <x v="12"/>
    <s v="05CNCTORG"/>
    <s v="FRUTTA NATURAL ORANGE 1LTR X 10PCS"/>
    <n v="0"/>
    <n v="50"/>
    <n v="50"/>
    <n v="-60"/>
    <n v="212093.02"/>
    <n v="15906.98"/>
    <n v="4241.8599999999997"/>
    <x v="1"/>
    <x v="1"/>
    <x v="0"/>
    <x v="1"/>
    <x v="1"/>
    <x v="1"/>
    <x v="0"/>
    <x v="0"/>
    <x v="0"/>
  </r>
  <r>
    <x v="1"/>
    <x v="3"/>
    <n v="4112000243"/>
    <x v="12"/>
    <s v="05CNCTPNPL"/>
    <s v="FRUTTA NATURAL PINEAPPLE 1LTR X 10PCS"/>
    <n v="0"/>
    <n v="55"/>
    <n v="55"/>
    <n v="0"/>
    <n v="233302.33"/>
    <n v="17497.669999999998"/>
    <n v="4241.8599999999997"/>
    <x v="1"/>
    <x v="1"/>
    <x v="0"/>
    <x v="1"/>
    <x v="18"/>
    <x v="18"/>
    <x v="0"/>
    <x v="0"/>
    <x v="0"/>
  </r>
  <r>
    <x v="1"/>
    <x v="3"/>
    <n v="4112000243"/>
    <x v="12"/>
    <s v="06MACCRNBRY"/>
    <s v="MACCAW DRINK CRANBERRY 1LTR X 10PCS"/>
    <n v="0"/>
    <n v="95"/>
    <n v="95"/>
    <n v="24"/>
    <n v="336744.18"/>
    <n v="25255.81"/>
    <n v="3544.68"/>
    <x v="1"/>
    <x v="1"/>
    <x v="0"/>
    <x v="1"/>
    <x v="3"/>
    <x v="3"/>
    <x v="1"/>
    <x v="0"/>
    <x v="0"/>
  </r>
  <r>
    <x v="1"/>
    <x v="3"/>
    <n v="4112000243"/>
    <x v="12"/>
    <s v="06MACORAGE"/>
    <s v="MACCAW DRINK ORANGE 1LTR X 10PCS"/>
    <n v="0"/>
    <n v="55"/>
    <n v="55"/>
    <n v="0"/>
    <n v="194418.6"/>
    <n v="14581.4"/>
    <n v="3534.88"/>
    <x v="1"/>
    <x v="1"/>
    <x v="0"/>
    <x v="1"/>
    <x v="19"/>
    <x v="19"/>
    <x v="1"/>
    <x v="0"/>
    <x v="0"/>
  </r>
  <r>
    <x v="1"/>
    <x v="3"/>
    <n v="4112000243"/>
    <x v="12"/>
    <s v="07NPBBKT"/>
    <s v="FRUTTA PET BOTTLE BLACKCURRENT 500ML (12PCS)"/>
    <n v="0"/>
    <n v="65"/>
    <n v="65"/>
    <n v="777"/>
    <n v="74674.42"/>
    <n v="5600.58"/>
    <n v="1148.8399999999999"/>
    <x v="1"/>
    <x v="1"/>
    <x v="0"/>
    <x v="1"/>
    <x v="5"/>
    <x v="5"/>
    <x v="0"/>
    <x v="0"/>
    <x v="1"/>
  </r>
  <r>
    <x v="1"/>
    <x v="3"/>
    <n v="4112000243"/>
    <x v="12"/>
    <s v="07NPBCTL"/>
    <s v="FRUTTA PET BOTTLE  COCKTAIL 500ML (12PCS)"/>
    <n v="0"/>
    <n v="15"/>
    <n v="15"/>
    <n v="747"/>
    <n v="17232.560000000001"/>
    <n v="1292.44"/>
    <n v="1148.8399999999999"/>
    <x v="1"/>
    <x v="1"/>
    <x v="0"/>
    <x v="1"/>
    <x v="6"/>
    <x v="6"/>
    <x v="0"/>
    <x v="0"/>
    <x v="1"/>
  </r>
  <r>
    <x v="1"/>
    <x v="3"/>
    <n v="4112000243"/>
    <x v="12"/>
    <s v="07NPBORG"/>
    <s v="FRUTTA PET BOTTLE  ORANGE 500ML (12PCS)"/>
    <n v="0"/>
    <n v="45"/>
    <n v="45"/>
    <n v="985"/>
    <n v="51697.67"/>
    <n v="3877.33"/>
    <n v="1148.8399999999999"/>
    <x v="1"/>
    <x v="1"/>
    <x v="0"/>
    <x v="1"/>
    <x v="7"/>
    <x v="7"/>
    <x v="0"/>
    <x v="0"/>
    <x v="1"/>
  </r>
  <r>
    <x v="1"/>
    <x v="3"/>
    <n v="4112000255"/>
    <x v="200"/>
    <s v="05CNCTAPPLE"/>
    <s v="FRUTTA NATURAL APPLE JUICE 1LTR X 10PCS"/>
    <n v="1"/>
    <n v="4"/>
    <n v="3"/>
    <n v="0"/>
    <n v="13395.36"/>
    <n v="1004.65"/>
    <n v="4465.12"/>
    <x v="1"/>
    <x v="1"/>
    <x v="0"/>
    <x v="1"/>
    <x v="0"/>
    <x v="0"/>
    <x v="0"/>
    <x v="0"/>
    <x v="0"/>
  </r>
  <r>
    <x v="1"/>
    <x v="3"/>
    <n v="4112000255"/>
    <x v="200"/>
    <s v="05CNCTCOCK"/>
    <s v="FRUTTA NATURAL COCKTAIL 1LTR X 10PCS"/>
    <n v="0"/>
    <n v="5"/>
    <n v="5"/>
    <n v="4"/>
    <n v="17860.48"/>
    <n v="1339.54"/>
    <n v="3572.1"/>
    <x v="1"/>
    <x v="1"/>
    <x v="0"/>
    <x v="1"/>
    <x v="14"/>
    <x v="14"/>
    <x v="0"/>
    <x v="0"/>
    <x v="0"/>
  </r>
  <r>
    <x v="1"/>
    <x v="3"/>
    <n v="4112000255"/>
    <x v="200"/>
    <s v="05CNCTORG"/>
    <s v="FRUTTA NATURAL ORANGE 1LTR X 10PCS"/>
    <n v="0"/>
    <n v="3"/>
    <n v="3"/>
    <n v="-60"/>
    <n v="13395.36"/>
    <n v="1004.65"/>
    <n v="4465.12"/>
    <x v="1"/>
    <x v="1"/>
    <x v="0"/>
    <x v="1"/>
    <x v="1"/>
    <x v="1"/>
    <x v="0"/>
    <x v="0"/>
    <x v="0"/>
  </r>
  <r>
    <x v="1"/>
    <x v="3"/>
    <n v="4112000255"/>
    <x v="200"/>
    <s v="05CNCTPNPL"/>
    <s v="FRUTTA NATURAL PINEAPPLE 1LTR X 10PCS"/>
    <n v="0"/>
    <n v="4"/>
    <n v="4"/>
    <n v="0"/>
    <n v="17860.48"/>
    <n v="1339.54"/>
    <n v="4465.12"/>
    <x v="1"/>
    <x v="1"/>
    <x v="0"/>
    <x v="1"/>
    <x v="18"/>
    <x v="18"/>
    <x v="0"/>
    <x v="0"/>
    <x v="0"/>
  </r>
  <r>
    <x v="1"/>
    <x v="3"/>
    <n v="4112000255"/>
    <x v="200"/>
    <s v="06MACCRNBRY"/>
    <s v="MACCAW DRINK CRANBERRY 1LTR X 10PCS"/>
    <n v="0"/>
    <n v="4"/>
    <n v="4"/>
    <n v="24"/>
    <n v="14883.72"/>
    <n v="1116.28"/>
    <n v="3720.93"/>
    <x v="1"/>
    <x v="1"/>
    <x v="0"/>
    <x v="1"/>
    <x v="3"/>
    <x v="3"/>
    <x v="1"/>
    <x v="0"/>
    <x v="0"/>
  </r>
  <r>
    <x v="1"/>
    <x v="3"/>
    <n v="4112000255"/>
    <x v="200"/>
    <s v="06MACORAGE"/>
    <s v="MACCAW DRINK ORANGE 1LTR X 10PCS"/>
    <n v="0"/>
    <n v="4"/>
    <n v="4"/>
    <n v="0"/>
    <n v="14883.72"/>
    <n v="1116.28"/>
    <n v="3720.93"/>
    <x v="1"/>
    <x v="1"/>
    <x v="0"/>
    <x v="1"/>
    <x v="19"/>
    <x v="19"/>
    <x v="1"/>
    <x v="0"/>
    <x v="0"/>
  </r>
  <r>
    <x v="1"/>
    <x v="3"/>
    <n v="4112000265"/>
    <x v="14"/>
    <s v="05CNCTAPPLE"/>
    <s v="FRUTTA NATURAL APPLE JUICE 1LTR X 10PCS"/>
    <n v="0"/>
    <n v="18"/>
    <n v="18"/>
    <n v="0"/>
    <n v="66976.800000000003"/>
    <n v="5023.26"/>
    <n v="3720.93"/>
    <x v="1"/>
    <x v="1"/>
    <x v="0"/>
    <x v="1"/>
    <x v="0"/>
    <x v="0"/>
    <x v="0"/>
    <x v="0"/>
    <x v="0"/>
  </r>
  <r>
    <x v="1"/>
    <x v="3"/>
    <n v="4112000265"/>
    <x v="14"/>
    <s v="05CNCTORG"/>
    <s v="FRUTTA NATURAL ORANGE 1LTR X 10PCS"/>
    <n v="0"/>
    <n v="15"/>
    <n v="15"/>
    <n v="-60"/>
    <n v="66976.800000000003"/>
    <n v="5023.26"/>
    <n v="4465.12"/>
    <x v="1"/>
    <x v="1"/>
    <x v="0"/>
    <x v="1"/>
    <x v="1"/>
    <x v="1"/>
    <x v="0"/>
    <x v="0"/>
    <x v="0"/>
  </r>
  <r>
    <x v="1"/>
    <x v="3"/>
    <n v="4112000265"/>
    <x v="14"/>
    <s v="05CNCTPNPL"/>
    <s v="FRUTTA NATURAL PINEAPPLE 1LTR X 10PCS"/>
    <n v="0"/>
    <n v="10"/>
    <n v="10"/>
    <n v="0"/>
    <n v="44651.199999999997"/>
    <n v="3348.84"/>
    <n v="4465.12"/>
    <x v="1"/>
    <x v="1"/>
    <x v="0"/>
    <x v="1"/>
    <x v="18"/>
    <x v="18"/>
    <x v="0"/>
    <x v="0"/>
    <x v="0"/>
  </r>
  <r>
    <x v="1"/>
    <x v="3"/>
    <n v="4112000265"/>
    <x v="14"/>
    <s v="07NPBCTL"/>
    <s v="FRUTTA PET BOTTLE  COCKTAIL 500ML (12PCS)"/>
    <n v="0"/>
    <n v="3"/>
    <n v="3"/>
    <n v="747"/>
    <n v="3348.84"/>
    <n v="251.16"/>
    <n v="1116.28"/>
    <x v="1"/>
    <x v="1"/>
    <x v="0"/>
    <x v="1"/>
    <x v="6"/>
    <x v="6"/>
    <x v="0"/>
    <x v="0"/>
    <x v="1"/>
  </r>
  <r>
    <x v="1"/>
    <x v="3"/>
    <n v="4112000265"/>
    <x v="14"/>
    <s v="07NPBORG"/>
    <s v="FRUTTA PET BOTTLE  ORANGE 500ML (12PCS)"/>
    <n v="0"/>
    <n v="3"/>
    <n v="3"/>
    <n v="985"/>
    <n v="3348.84"/>
    <n v="251.16"/>
    <n v="1116.28"/>
    <x v="1"/>
    <x v="1"/>
    <x v="0"/>
    <x v="1"/>
    <x v="7"/>
    <x v="7"/>
    <x v="0"/>
    <x v="0"/>
    <x v="1"/>
  </r>
  <r>
    <x v="1"/>
    <x v="3"/>
    <n v="4112000271"/>
    <x v="15"/>
    <s v="03CSAPPLE"/>
    <s v="CALIFORNIA SUN APPLE X 40PCS"/>
    <n v="11"/>
    <n v="5"/>
    <n v="-6"/>
    <n v="155"/>
    <n v="-15747.9"/>
    <n v="-1181.0899999999999"/>
    <n v="2624.65"/>
    <x v="1"/>
    <x v="1"/>
    <x v="0"/>
    <x v="1"/>
    <x v="15"/>
    <x v="15"/>
    <x v="2"/>
    <x v="0"/>
    <x v="2"/>
  </r>
  <r>
    <x v="1"/>
    <x v="3"/>
    <n v="4112000271"/>
    <x v="15"/>
    <s v="03CSCOCK"/>
    <s v="CALIFORNIA SUN COCKTAIL X 40PCS"/>
    <n v="0"/>
    <n v="7"/>
    <n v="7"/>
    <n v="283"/>
    <n v="18372.55"/>
    <n v="1377.94"/>
    <n v="2624.65"/>
    <x v="1"/>
    <x v="1"/>
    <x v="0"/>
    <x v="1"/>
    <x v="8"/>
    <x v="8"/>
    <x v="2"/>
    <x v="0"/>
    <x v="2"/>
  </r>
  <r>
    <x v="1"/>
    <x v="3"/>
    <n v="4112000271"/>
    <x v="15"/>
    <s v="03CSMNG"/>
    <s v="CALIFORNIA SUN MANGO X 40PCS"/>
    <n v="11"/>
    <n v="2"/>
    <n v="-9"/>
    <n v="214"/>
    <n v="-23621.85"/>
    <n v="-1771.64"/>
    <n v="2624.65"/>
    <x v="1"/>
    <x v="1"/>
    <x v="0"/>
    <x v="1"/>
    <x v="9"/>
    <x v="9"/>
    <x v="2"/>
    <x v="0"/>
    <x v="2"/>
  </r>
  <r>
    <x v="1"/>
    <x v="3"/>
    <n v="4112000271"/>
    <x v="15"/>
    <s v="03CSPNPL"/>
    <s v="CALIFORNIA SUN  PINEAPPLE X 40PCS"/>
    <n v="0"/>
    <n v="8"/>
    <n v="8"/>
    <n v="1"/>
    <n v="20997.200000000001"/>
    <n v="1574.79"/>
    <n v="2624.65"/>
    <x v="1"/>
    <x v="1"/>
    <x v="0"/>
    <x v="1"/>
    <x v="11"/>
    <x v="11"/>
    <x v="2"/>
    <x v="0"/>
    <x v="2"/>
  </r>
  <r>
    <x v="1"/>
    <x v="3"/>
    <n v="4112000271"/>
    <x v="15"/>
    <s v="03CSSBRY"/>
    <s v="CALIFORNIA SUN STRAWBERRY X 40PCS"/>
    <n v="0"/>
    <n v="5"/>
    <n v="5"/>
    <n v="244"/>
    <n v="13123.25"/>
    <n v="984.24"/>
    <n v="2624.65"/>
    <x v="1"/>
    <x v="1"/>
    <x v="0"/>
    <x v="1"/>
    <x v="16"/>
    <x v="16"/>
    <x v="2"/>
    <x v="0"/>
    <x v="2"/>
  </r>
  <r>
    <x v="1"/>
    <x v="3"/>
    <n v="4112000271"/>
    <x v="15"/>
    <s v="05CNCTAPPLE"/>
    <s v="FRUTTA NATURAL APPLE JUICE 1LTR X 10PCS"/>
    <n v="12"/>
    <n v="401"/>
    <n v="389"/>
    <n v="0"/>
    <n v="1603186.59"/>
    <n v="120238.99"/>
    <n v="4121.3"/>
    <x v="1"/>
    <x v="1"/>
    <x v="0"/>
    <x v="1"/>
    <x v="0"/>
    <x v="0"/>
    <x v="0"/>
    <x v="0"/>
    <x v="0"/>
  </r>
  <r>
    <x v="1"/>
    <x v="3"/>
    <n v="4112000271"/>
    <x v="15"/>
    <s v="05CNCTCOCK"/>
    <s v="FRUTTA NATURAL COCKTAIL 1LTR X 10PCS"/>
    <n v="10"/>
    <n v="257"/>
    <n v="247"/>
    <n v="4"/>
    <n v="1017961.67"/>
    <n v="76347.13"/>
    <n v="4121.3"/>
    <x v="1"/>
    <x v="1"/>
    <x v="0"/>
    <x v="1"/>
    <x v="14"/>
    <x v="14"/>
    <x v="0"/>
    <x v="0"/>
    <x v="0"/>
  </r>
  <r>
    <x v="1"/>
    <x v="3"/>
    <n v="4112000271"/>
    <x v="15"/>
    <s v="05CNCTORG"/>
    <s v="FRUTTA NATURAL ORANGE 1LTR X 10PCS"/>
    <n v="0"/>
    <n v="288"/>
    <n v="288"/>
    <n v="-60"/>
    <n v="1186935.06"/>
    <n v="89020.13"/>
    <n v="4121.3"/>
    <x v="1"/>
    <x v="1"/>
    <x v="0"/>
    <x v="1"/>
    <x v="1"/>
    <x v="1"/>
    <x v="0"/>
    <x v="0"/>
    <x v="0"/>
  </r>
  <r>
    <x v="1"/>
    <x v="3"/>
    <n v="4112000271"/>
    <x v="15"/>
    <s v="05CNCTPNPL"/>
    <s v="FRUTTA NATURAL PINEAPPLE 1LTR X 10PCS"/>
    <n v="0"/>
    <n v="358"/>
    <n v="358"/>
    <n v="0"/>
    <n v="1475426.22"/>
    <n v="110656.97"/>
    <n v="4121.3"/>
    <x v="1"/>
    <x v="1"/>
    <x v="0"/>
    <x v="1"/>
    <x v="18"/>
    <x v="18"/>
    <x v="0"/>
    <x v="0"/>
    <x v="0"/>
  </r>
  <r>
    <x v="1"/>
    <x v="3"/>
    <n v="4112000271"/>
    <x v="15"/>
    <s v="05NCTTROPICAL"/>
    <s v="FRUTTA NATURAL TROPICAL JUICE  1LTR X 10PCS"/>
    <n v="0"/>
    <n v="134"/>
    <n v="134"/>
    <n v="111"/>
    <n v="552254.51"/>
    <n v="41419.089999999997"/>
    <n v="4121.3"/>
    <x v="1"/>
    <x v="1"/>
    <x v="0"/>
    <x v="1"/>
    <x v="26"/>
    <x v="26"/>
    <x v="0"/>
    <x v="0"/>
    <x v="0"/>
  </r>
  <r>
    <x v="1"/>
    <x v="3"/>
    <n v="4112000271"/>
    <x v="15"/>
    <s v="06MACCRNBRY"/>
    <s v="MACCAW DRINK CRANBERRY 1LTR X 10PCS"/>
    <n v="16"/>
    <n v="317"/>
    <n v="301"/>
    <n v="24"/>
    <n v="1026927.72"/>
    <n v="77019.58"/>
    <n v="3411.72"/>
    <x v="1"/>
    <x v="1"/>
    <x v="0"/>
    <x v="1"/>
    <x v="3"/>
    <x v="3"/>
    <x v="1"/>
    <x v="0"/>
    <x v="0"/>
  </r>
  <r>
    <x v="1"/>
    <x v="3"/>
    <n v="4112000271"/>
    <x v="15"/>
    <s v="06MACORAGE"/>
    <s v="MACCAW DRINK ORANGE 1LTR X 10PCS"/>
    <n v="0"/>
    <n v="131"/>
    <n v="131"/>
    <n v="0"/>
    <n v="446935.32"/>
    <n v="33520.15"/>
    <n v="3411.72"/>
    <x v="1"/>
    <x v="1"/>
    <x v="0"/>
    <x v="1"/>
    <x v="19"/>
    <x v="19"/>
    <x v="1"/>
    <x v="0"/>
    <x v="0"/>
  </r>
  <r>
    <x v="1"/>
    <x v="3"/>
    <n v="4112000271"/>
    <x v="15"/>
    <s v="06MACPNPL"/>
    <s v="MACCAW DRINK PINEAPPLE 1LTR X 10PCS"/>
    <n v="10"/>
    <n v="1"/>
    <n v="-9"/>
    <n v="35"/>
    <n v="-30705.48"/>
    <n v="-2302.91"/>
    <n v="3411.72"/>
    <x v="1"/>
    <x v="1"/>
    <x v="0"/>
    <x v="1"/>
    <x v="12"/>
    <x v="12"/>
    <x v="1"/>
    <x v="0"/>
    <x v="0"/>
  </r>
  <r>
    <x v="1"/>
    <x v="3"/>
    <n v="4112000271"/>
    <x v="15"/>
    <s v="07NPBBKT"/>
    <s v="FRUTTA PET BOTTLE BLACKCURRENT 500ML (12PCS)"/>
    <n v="0"/>
    <n v="49"/>
    <n v="49"/>
    <n v="777"/>
    <n v="57359.63"/>
    <n v="4301.97"/>
    <n v="1170.5999999999999"/>
    <x v="1"/>
    <x v="1"/>
    <x v="0"/>
    <x v="1"/>
    <x v="5"/>
    <x v="5"/>
    <x v="0"/>
    <x v="0"/>
    <x v="1"/>
  </r>
  <r>
    <x v="1"/>
    <x v="3"/>
    <n v="4112000271"/>
    <x v="15"/>
    <s v="07NPBCTL"/>
    <s v="FRUTTA PET BOTTLE  COCKTAIL 500ML (12PCS)"/>
    <n v="0"/>
    <n v="38"/>
    <n v="38"/>
    <n v="747"/>
    <n v="44482.98"/>
    <n v="3336.22"/>
    <n v="1170.5999999999999"/>
    <x v="1"/>
    <x v="1"/>
    <x v="0"/>
    <x v="1"/>
    <x v="6"/>
    <x v="6"/>
    <x v="0"/>
    <x v="0"/>
    <x v="1"/>
  </r>
  <r>
    <x v="1"/>
    <x v="3"/>
    <n v="4112000271"/>
    <x v="15"/>
    <s v="07NPBORG"/>
    <s v="FRUTTA PET BOTTLE  ORANGE 500ML (12PCS)"/>
    <n v="2"/>
    <n v="40"/>
    <n v="38"/>
    <n v="985"/>
    <n v="44482.98"/>
    <n v="3336.22"/>
    <n v="1170.5999999999999"/>
    <x v="1"/>
    <x v="1"/>
    <x v="0"/>
    <x v="1"/>
    <x v="7"/>
    <x v="7"/>
    <x v="0"/>
    <x v="0"/>
    <x v="1"/>
  </r>
  <r>
    <x v="1"/>
    <x v="3"/>
    <n v="4112000273"/>
    <x v="16"/>
    <s v="05CNCTAPPLE"/>
    <s v="FRUTTA NATURAL APPLE JUICE 1LTR X 10PCS"/>
    <n v="0"/>
    <n v="200"/>
    <n v="200"/>
    <n v="0"/>
    <n v="893024"/>
    <n v="66976.800000000003"/>
    <n v="4465.12"/>
    <x v="1"/>
    <x v="1"/>
    <x v="0"/>
    <x v="1"/>
    <x v="0"/>
    <x v="0"/>
    <x v="0"/>
    <x v="0"/>
    <x v="0"/>
  </r>
  <r>
    <x v="1"/>
    <x v="3"/>
    <n v="4112000273"/>
    <x v="16"/>
    <s v="05CNCTORG"/>
    <s v="FRUTTA NATURAL ORANGE 1LTR X 10PCS"/>
    <n v="0"/>
    <n v="100"/>
    <n v="100"/>
    <n v="-60"/>
    <n v="446512"/>
    <n v="33488.400000000001"/>
    <n v="4465.12"/>
    <x v="1"/>
    <x v="1"/>
    <x v="0"/>
    <x v="1"/>
    <x v="1"/>
    <x v="1"/>
    <x v="0"/>
    <x v="0"/>
    <x v="0"/>
  </r>
  <r>
    <x v="1"/>
    <x v="3"/>
    <n v="4112000273"/>
    <x v="16"/>
    <s v="05CNCTPNPL"/>
    <s v="FRUTTA NATURAL PINEAPPLE 1LTR X 10PCS"/>
    <n v="0"/>
    <n v="50"/>
    <n v="50"/>
    <n v="0"/>
    <n v="223256"/>
    <n v="16744.2"/>
    <n v="4465.12"/>
    <x v="1"/>
    <x v="1"/>
    <x v="0"/>
    <x v="1"/>
    <x v="18"/>
    <x v="18"/>
    <x v="0"/>
    <x v="0"/>
    <x v="0"/>
  </r>
  <r>
    <x v="1"/>
    <x v="3"/>
    <n v="4112000273"/>
    <x v="16"/>
    <s v="05NCTTROPICAL"/>
    <s v="FRUTTA NATURAL TROPICAL JUICE  1LTR X 10PCS"/>
    <n v="0"/>
    <n v="100"/>
    <n v="100"/>
    <n v="111"/>
    <n v="446511.63"/>
    <n v="33488.370000000003"/>
    <n v="4465.12"/>
    <x v="1"/>
    <x v="1"/>
    <x v="0"/>
    <x v="1"/>
    <x v="26"/>
    <x v="26"/>
    <x v="0"/>
    <x v="0"/>
    <x v="0"/>
  </r>
  <r>
    <x v="1"/>
    <x v="3"/>
    <n v="4112000276"/>
    <x v="17"/>
    <s v="05CNCTAPPLE"/>
    <s v="FRUTTA NATURAL APPLE JUICE 1LTR X 10PCS"/>
    <n v="0"/>
    <n v="13"/>
    <n v="13"/>
    <n v="0"/>
    <n v="58046.559999999998"/>
    <n v="4353.49"/>
    <n v="4465.12"/>
    <x v="1"/>
    <x v="1"/>
    <x v="0"/>
    <x v="1"/>
    <x v="0"/>
    <x v="0"/>
    <x v="0"/>
    <x v="0"/>
    <x v="0"/>
  </r>
  <r>
    <x v="1"/>
    <x v="3"/>
    <n v="4112000276"/>
    <x v="17"/>
    <s v="05CNCTCOCK"/>
    <s v="FRUTTA NATURAL COCKTAIL 1LTR X 10PCS"/>
    <n v="0"/>
    <n v="18"/>
    <n v="18"/>
    <n v="4"/>
    <n v="66976.800000000003"/>
    <n v="5023.26"/>
    <n v="3720.93"/>
    <x v="1"/>
    <x v="1"/>
    <x v="0"/>
    <x v="1"/>
    <x v="14"/>
    <x v="14"/>
    <x v="0"/>
    <x v="0"/>
    <x v="0"/>
  </r>
  <r>
    <x v="1"/>
    <x v="3"/>
    <n v="4112000276"/>
    <x v="17"/>
    <s v="05CNCTORG"/>
    <s v="FRUTTA NATURAL ORANGE 1LTR X 10PCS"/>
    <n v="0"/>
    <n v="5"/>
    <n v="5"/>
    <n v="-60"/>
    <n v="22325.599999999999"/>
    <n v="1674.42"/>
    <n v="4465.12"/>
    <x v="1"/>
    <x v="1"/>
    <x v="0"/>
    <x v="1"/>
    <x v="1"/>
    <x v="1"/>
    <x v="0"/>
    <x v="0"/>
    <x v="0"/>
  </r>
  <r>
    <x v="1"/>
    <x v="3"/>
    <n v="4112000276"/>
    <x v="17"/>
    <s v="05CNCTPNPL"/>
    <s v="FRUTTA NATURAL PINEAPPLE 1LTR X 10PCS"/>
    <n v="0"/>
    <n v="16"/>
    <n v="16"/>
    <n v="0"/>
    <n v="66976.800000000003"/>
    <n v="5023.26"/>
    <n v="4186.05"/>
    <x v="1"/>
    <x v="1"/>
    <x v="0"/>
    <x v="1"/>
    <x v="18"/>
    <x v="18"/>
    <x v="0"/>
    <x v="0"/>
    <x v="0"/>
  </r>
  <r>
    <x v="1"/>
    <x v="3"/>
    <n v="4112000276"/>
    <x v="17"/>
    <s v="06MACCRNBRY"/>
    <s v="MACCAW DRINK CRANBERRY 1LTR X 10PCS"/>
    <n v="0"/>
    <n v="15"/>
    <n v="15"/>
    <n v="24"/>
    <n v="55813.95"/>
    <n v="4186.05"/>
    <n v="3720.93"/>
    <x v="1"/>
    <x v="1"/>
    <x v="0"/>
    <x v="1"/>
    <x v="3"/>
    <x v="3"/>
    <x v="1"/>
    <x v="0"/>
    <x v="0"/>
  </r>
  <r>
    <x v="1"/>
    <x v="3"/>
    <n v="4112000276"/>
    <x v="17"/>
    <s v="06MACORAGE"/>
    <s v="MACCAW DRINK ORANGE 1LTR X 10PCS"/>
    <n v="0"/>
    <n v="14"/>
    <n v="14"/>
    <n v="0"/>
    <n v="48372.09"/>
    <n v="3627.91"/>
    <n v="3455.15"/>
    <x v="1"/>
    <x v="1"/>
    <x v="0"/>
    <x v="1"/>
    <x v="19"/>
    <x v="19"/>
    <x v="1"/>
    <x v="0"/>
    <x v="0"/>
  </r>
  <r>
    <x v="1"/>
    <x v="3"/>
    <n v="4112000279"/>
    <x v="18"/>
    <s v="05CNCTAPPLE"/>
    <s v="FRUTTA NATURAL APPLE JUICE 1LTR X 10PCS"/>
    <n v="0"/>
    <n v="8"/>
    <n v="8"/>
    <n v="0"/>
    <n v="35720.959999999999"/>
    <n v="2679.07"/>
    <n v="4465.12"/>
    <x v="1"/>
    <x v="1"/>
    <x v="0"/>
    <x v="1"/>
    <x v="0"/>
    <x v="0"/>
    <x v="0"/>
    <x v="0"/>
    <x v="0"/>
  </r>
  <r>
    <x v="1"/>
    <x v="3"/>
    <n v="4112000279"/>
    <x v="18"/>
    <s v="05CNCTORG"/>
    <s v="FRUTTA NATURAL ORANGE 1LTR X 10PCS"/>
    <n v="0"/>
    <n v="16"/>
    <n v="16"/>
    <n v="-60"/>
    <n v="71441.919999999998"/>
    <n v="5358.14"/>
    <n v="4465.12"/>
    <x v="1"/>
    <x v="1"/>
    <x v="0"/>
    <x v="1"/>
    <x v="1"/>
    <x v="1"/>
    <x v="0"/>
    <x v="0"/>
    <x v="0"/>
  </r>
  <r>
    <x v="1"/>
    <x v="3"/>
    <n v="4112000279"/>
    <x v="18"/>
    <s v="05CNCTPNPL"/>
    <s v="FRUTTA NATURAL PINEAPPLE 1LTR X 10PCS"/>
    <n v="0"/>
    <n v="12"/>
    <n v="12"/>
    <n v="0"/>
    <n v="44651.199999999997"/>
    <n v="3348.84"/>
    <n v="3720.93"/>
    <x v="1"/>
    <x v="1"/>
    <x v="0"/>
    <x v="1"/>
    <x v="18"/>
    <x v="18"/>
    <x v="0"/>
    <x v="0"/>
    <x v="0"/>
  </r>
  <r>
    <x v="1"/>
    <x v="3"/>
    <n v="4112000279"/>
    <x v="18"/>
    <s v="05NCTTROPICAL"/>
    <s v="FRUTTA NATURAL TROPICAL JUICE  1LTR X 10PCS"/>
    <n v="0"/>
    <n v="7"/>
    <n v="7"/>
    <n v="111"/>
    <n v="31255.81"/>
    <n v="2344.19"/>
    <n v="4465.12"/>
    <x v="1"/>
    <x v="1"/>
    <x v="0"/>
    <x v="1"/>
    <x v="26"/>
    <x v="26"/>
    <x v="0"/>
    <x v="0"/>
    <x v="0"/>
  </r>
  <r>
    <x v="1"/>
    <x v="3"/>
    <n v="4112000279"/>
    <x v="18"/>
    <s v="07NPBCTL"/>
    <s v="FRUTTA PET BOTTLE  COCKTAIL 500ML (12PCS)"/>
    <n v="0"/>
    <n v="6"/>
    <n v="6"/>
    <n v="747"/>
    <n v="6697.67"/>
    <n v="502.33"/>
    <n v="1116.28"/>
    <x v="1"/>
    <x v="1"/>
    <x v="0"/>
    <x v="1"/>
    <x v="6"/>
    <x v="6"/>
    <x v="0"/>
    <x v="0"/>
    <x v="1"/>
  </r>
  <r>
    <x v="1"/>
    <x v="3"/>
    <n v="4112000279"/>
    <x v="18"/>
    <s v="07NPBORG"/>
    <s v="FRUTTA PET BOTTLE  ORANGE 500ML (12PCS)"/>
    <n v="0"/>
    <n v="3"/>
    <n v="3"/>
    <n v="985"/>
    <n v="3348.84"/>
    <n v="251.16"/>
    <n v="1116.28"/>
    <x v="1"/>
    <x v="1"/>
    <x v="0"/>
    <x v="1"/>
    <x v="7"/>
    <x v="7"/>
    <x v="0"/>
    <x v="0"/>
    <x v="1"/>
  </r>
  <r>
    <x v="1"/>
    <x v="3"/>
    <n v="4112000319"/>
    <x v="104"/>
    <s v="05CNCTAPPLE"/>
    <s v="FRUTTA NATURAL APPLE JUICE 1LTR X 10PCS"/>
    <n v="0"/>
    <n v="98"/>
    <n v="98"/>
    <n v="0"/>
    <n v="401860.8"/>
    <n v="30139.56"/>
    <n v="4100.62"/>
    <x v="1"/>
    <x v="1"/>
    <x v="0"/>
    <x v="1"/>
    <x v="0"/>
    <x v="0"/>
    <x v="0"/>
    <x v="0"/>
    <x v="0"/>
  </r>
  <r>
    <x v="1"/>
    <x v="3"/>
    <n v="4112000319"/>
    <x v="104"/>
    <s v="05CNCTCOCK"/>
    <s v="FRUTTA NATURAL COCKTAIL 1LTR X 10PCS"/>
    <n v="0"/>
    <n v="98"/>
    <n v="98"/>
    <n v="4"/>
    <n v="401860.8"/>
    <n v="30139.56"/>
    <n v="4100.62"/>
    <x v="1"/>
    <x v="1"/>
    <x v="0"/>
    <x v="1"/>
    <x v="14"/>
    <x v="14"/>
    <x v="0"/>
    <x v="0"/>
    <x v="0"/>
  </r>
  <r>
    <x v="1"/>
    <x v="3"/>
    <n v="4112000319"/>
    <x v="104"/>
    <s v="05CNCTPNPL"/>
    <s v="FRUTTA NATURAL PINEAPPLE 1LTR X 10PCS"/>
    <n v="0"/>
    <n v="128"/>
    <n v="128"/>
    <n v="0"/>
    <n v="535814.40000000002"/>
    <n v="40186.080000000002"/>
    <n v="4186.05"/>
    <x v="1"/>
    <x v="1"/>
    <x v="0"/>
    <x v="1"/>
    <x v="18"/>
    <x v="18"/>
    <x v="0"/>
    <x v="0"/>
    <x v="0"/>
  </r>
  <r>
    <x v="1"/>
    <x v="3"/>
    <n v="4112000441"/>
    <x v="79"/>
    <s v="05CNCTAPPLE"/>
    <s v="FRUTTA NATURAL APPLE JUICE 1LTR X 10PCS"/>
    <n v="0"/>
    <n v="20"/>
    <n v="20"/>
    <n v="0"/>
    <n v="89302.399999999994"/>
    <n v="6697.68"/>
    <n v="4465.12"/>
    <x v="1"/>
    <x v="1"/>
    <x v="0"/>
    <x v="1"/>
    <x v="0"/>
    <x v="0"/>
    <x v="0"/>
    <x v="0"/>
    <x v="0"/>
  </r>
  <r>
    <x v="1"/>
    <x v="3"/>
    <n v="4112000441"/>
    <x v="79"/>
    <s v="05CNCTCOCK"/>
    <s v="FRUTTA NATURAL COCKTAIL 1LTR X 10PCS"/>
    <n v="0"/>
    <n v="19"/>
    <n v="19"/>
    <n v="4"/>
    <n v="66976.800000000003"/>
    <n v="5023.26"/>
    <n v="3525.09"/>
    <x v="1"/>
    <x v="1"/>
    <x v="0"/>
    <x v="1"/>
    <x v="14"/>
    <x v="14"/>
    <x v="0"/>
    <x v="0"/>
    <x v="0"/>
  </r>
  <r>
    <x v="1"/>
    <x v="3"/>
    <n v="4112000441"/>
    <x v="79"/>
    <s v="05CNCTPNPL"/>
    <s v="FRUTTA NATURAL PINEAPPLE 1LTR X 10PCS"/>
    <n v="0"/>
    <n v="15"/>
    <n v="15"/>
    <n v="0"/>
    <n v="66976.800000000003"/>
    <n v="5023.26"/>
    <n v="4465.12"/>
    <x v="1"/>
    <x v="1"/>
    <x v="0"/>
    <x v="1"/>
    <x v="18"/>
    <x v="18"/>
    <x v="0"/>
    <x v="0"/>
    <x v="0"/>
  </r>
  <r>
    <x v="1"/>
    <x v="3"/>
    <n v="4112000457"/>
    <x v="81"/>
    <s v="05CNCTAPPLE"/>
    <s v="FRUTTA NATURAL APPLE JUICE 1LTR X 10PCS"/>
    <n v="5"/>
    <n v="52"/>
    <n v="47"/>
    <n v="0"/>
    <n v="205395.52"/>
    <n v="15404.66"/>
    <n v="4370.12"/>
    <x v="1"/>
    <x v="1"/>
    <x v="0"/>
    <x v="1"/>
    <x v="0"/>
    <x v="0"/>
    <x v="0"/>
    <x v="0"/>
    <x v="0"/>
  </r>
  <r>
    <x v="1"/>
    <x v="3"/>
    <n v="4112000457"/>
    <x v="81"/>
    <s v="05CNCTCOCK"/>
    <s v="FRUTTA NATURAL COCKTAIL 1LTR X 10PCS"/>
    <n v="3"/>
    <n v="47"/>
    <n v="44"/>
    <n v="4"/>
    <n v="192000.16"/>
    <n v="14400.01"/>
    <n v="4363.6400000000003"/>
    <x v="1"/>
    <x v="1"/>
    <x v="0"/>
    <x v="1"/>
    <x v="14"/>
    <x v="14"/>
    <x v="0"/>
    <x v="0"/>
    <x v="0"/>
  </r>
  <r>
    <x v="1"/>
    <x v="3"/>
    <n v="4112000457"/>
    <x v="81"/>
    <s v="05CNCTORG"/>
    <s v="FRUTTA NATURAL ORANGE 1LTR X 10PCS"/>
    <n v="2"/>
    <n v="30"/>
    <n v="28"/>
    <n v="-60"/>
    <n v="125023.36"/>
    <n v="9376.75"/>
    <n v="4465.12"/>
    <x v="1"/>
    <x v="1"/>
    <x v="0"/>
    <x v="1"/>
    <x v="1"/>
    <x v="1"/>
    <x v="0"/>
    <x v="0"/>
    <x v="0"/>
  </r>
  <r>
    <x v="1"/>
    <x v="3"/>
    <n v="4112000457"/>
    <x v="81"/>
    <s v="05CNCTPNPL"/>
    <s v="FRUTTA NATURAL PINEAPPLE 1LTR X 10PCS"/>
    <n v="5"/>
    <n v="53"/>
    <n v="48"/>
    <n v="0"/>
    <n v="200930.4"/>
    <n v="15069.78"/>
    <n v="4186.05"/>
    <x v="1"/>
    <x v="1"/>
    <x v="0"/>
    <x v="1"/>
    <x v="18"/>
    <x v="18"/>
    <x v="0"/>
    <x v="0"/>
    <x v="0"/>
  </r>
  <r>
    <x v="1"/>
    <x v="3"/>
    <n v="4112000457"/>
    <x v="81"/>
    <s v="05NCTTROPICAL"/>
    <s v="FRUTTA NATURAL TROPICAL JUICE  1LTR X 10PCS"/>
    <n v="0"/>
    <n v="5"/>
    <n v="5"/>
    <n v="111"/>
    <n v="22325.58"/>
    <n v="1674.42"/>
    <n v="4465.12"/>
    <x v="1"/>
    <x v="1"/>
    <x v="0"/>
    <x v="1"/>
    <x v="26"/>
    <x v="26"/>
    <x v="0"/>
    <x v="0"/>
    <x v="0"/>
  </r>
  <r>
    <x v="1"/>
    <x v="3"/>
    <n v="4112000457"/>
    <x v="81"/>
    <s v="06MACCRNBRY"/>
    <s v="MACCAW DRINK CRANBERRY 1LTR X 10PCS"/>
    <n v="2"/>
    <n v="35"/>
    <n v="33"/>
    <n v="24"/>
    <n v="122790.7"/>
    <n v="9209.2999999999993"/>
    <n v="3720.93"/>
    <x v="1"/>
    <x v="1"/>
    <x v="0"/>
    <x v="1"/>
    <x v="3"/>
    <x v="3"/>
    <x v="1"/>
    <x v="0"/>
    <x v="0"/>
  </r>
  <r>
    <x v="1"/>
    <x v="3"/>
    <n v="4112000457"/>
    <x v="81"/>
    <s v="06MACORAGE"/>
    <s v="MACCAW DRINK ORANGE 1LTR X 10PCS"/>
    <n v="1"/>
    <n v="14"/>
    <n v="13"/>
    <n v="0"/>
    <n v="44651.16"/>
    <n v="3348.84"/>
    <n v="3434.7"/>
    <x v="1"/>
    <x v="1"/>
    <x v="0"/>
    <x v="1"/>
    <x v="19"/>
    <x v="19"/>
    <x v="1"/>
    <x v="0"/>
    <x v="0"/>
  </r>
  <r>
    <x v="1"/>
    <x v="3"/>
    <n v="4112000457"/>
    <x v="81"/>
    <s v="07NPBBKT"/>
    <s v="FRUTTA PET BOTTLE BLACKCURRENT 500ML (12PCS)"/>
    <n v="0"/>
    <n v="20"/>
    <n v="20"/>
    <n v="777"/>
    <n v="22325.58"/>
    <n v="1674.42"/>
    <n v="1116.28"/>
    <x v="1"/>
    <x v="1"/>
    <x v="0"/>
    <x v="1"/>
    <x v="5"/>
    <x v="5"/>
    <x v="0"/>
    <x v="0"/>
    <x v="1"/>
  </r>
  <r>
    <x v="1"/>
    <x v="3"/>
    <n v="4112000457"/>
    <x v="81"/>
    <s v="07NPBORG"/>
    <s v="FRUTTA PET BOTTLE  ORANGE 500ML (12PCS)"/>
    <n v="0"/>
    <n v="5"/>
    <n v="5"/>
    <n v="985"/>
    <n v="5581.4"/>
    <n v="418.6"/>
    <n v="1116.28"/>
    <x v="1"/>
    <x v="1"/>
    <x v="0"/>
    <x v="1"/>
    <x v="7"/>
    <x v="7"/>
    <x v="0"/>
    <x v="0"/>
    <x v="1"/>
  </r>
  <r>
    <x v="1"/>
    <x v="3"/>
    <n v="4112000457"/>
    <x v="81"/>
    <s v="07NPBPPL"/>
    <s v="FRUTTA PET BOTTLE PINEAPPLE 500ML (12PCS)"/>
    <n v="6"/>
    <n v="6"/>
    <n v="0"/>
    <n v="1572"/>
    <n v="0"/>
    <n v="0"/>
    <n v="0"/>
    <x v="1"/>
    <x v="1"/>
    <x v="0"/>
    <x v="1"/>
    <x v="13"/>
    <x v="13"/>
    <x v="0"/>
    <x v="0"/>
    <x v="1"/>
  </r>
  <r>
    <x v="1"/>
    <x v="3"/>
    <n v="4112000476"/>
    <x v="182"/>
    <s v="05CNCTAPPLE"/>
    <s v="FRUTTA NATURAL APPLE JUICE 1LTR X 10PCS"/>
    <n v="0"/>
    <n v="25"/>
    <n v="25"/>
    <n v="0"/>
    <n v="111628"/>
    <n v="8372.1"/>
    <n v="4465.12"/>
    <x v="0"/>
    <x v="0"/>
    <x v="0"/>
    <x v="0"/>
    <x v="0"/>
    <x v="0"/>
    <x v="0"/>
    <x v="0"/>
    <x v="0"/>
  </r>
  <r>
    <x v="1"/>
    <x v="3"/>
    <n v="4112000476"/>
    <x v="182"/>
    <s v="05CNCTPNPL"/>
    <s v="FRUTTA NATURAL PINEAPPLE 1LTR X 10PCS"/>
    <n v="0"/>
    <n v="25"/>
    <n v="25"/>
    <n v="0"/>
    <n v="111628"/>
    <n v="8372.1"/>
    <n v="4465.12"/>
    <x v="0"/>
    <x v="0"/>
    <x v="0"/>
    <x v="0"/>
    <x v="18"/>
    <x v="18"/>
    <x v="0"/>
    <x v="0"/>
    <x v="0"/>
  </r>
  <r>
    <x v="1"/>
    <x v="3"/>
    <n v="4112000483"/>
    <x v="22"/>
    <s v="05CNCTAPPLE"/>
    <s v="FRUTTA NATURAL APPLE JUICE 1LTR X 10PCS"/>
    <n v="0"/>
    <n v="34"/>
    <n v="34"/>
    <n v="0"/>
    <n v="133953.60000000001"/>
    <n v="10046.52"/>
    <n v="3939.81"/>
    <x v="1"/>
    <x v="1"/>
    <x v="0"/>
    <x v="1"/>
    <x v="0"/>
    <x v="0"/>
    <x v="0"/>
    <x v="0"/>
    <x v="0"/>
  </r>
  <r>
    <x v="1"/>
    <x v="3"/>
    <n v="4112000483"/>
    <x v="22"/>
    <s v="05CNCTCOCK"/>
    <s v="FRUTTA NATURAL COCKTAIL 1LTR X 10PCS"/>
    <n v="0"/>
    <n v="33"/>
    <n v="33"/>
    <n v="4"/>
    <n v="133953.60000000001"/>
    <n v="10046.52"/>
    <n v="4059.2"/>
    <x v="1"/>
    <x v="1"/>
    <x v="0"/>
    <x v="1"/>
    <x v="14"/>
    <x v="14"/>
    <x v="0"/>
    <x v="0"/>
    <x v="0"/>
  </r>
  <r>
    <x v="1"/>
    <x v="3"/>
    <n v="4112000483"/>
    <x v="22"/>
    <s v="05CNCTORG"/>
    <s v="FRUTTA NATURAL ORANGE 1LTR X 10PCS"/>
    <n v="0"/>
    <n v="30"/>
    <n v="30"/>
    <n v="-60"/>
    <n v="133953.60000000001"/>
    <n v="10046.52"/>
    <n v="4465.12"/>
    <x v="1"/>
    <x v="1"/>
    <x v="0"/>
    <x v="1"/>
    <x v="1"/>
    <x v="1"/>
    <x v="0"/>
    <x v="0"/>
    <x v="0"/>
  </r>
  <r>
    <x v="1"/>
    <x v="3"/>
    <n v="4112000483"/>
    <x v="22"/>
    <s v="06MACCRNBRY"/>
    <s v="MACCAW DRINK CRANBERRY 1LTR X 10PCS"/>
    <n v="0"/>
    <n v="32"/>
    <n v="32"/>
    <n v="24"/>
    <n v="111627.91"/>
    <n v="8372.09"/>
    <n v="3488.37"/>
    <x v="1"/>
    <x v="1"/>
    <x v="0"/>
    <x v="1"/>
    <x v="3"/>
    <x v="3"/>
    <x v="1"/>
    <x v="0"/>
    <x v="0"/>
  </r>
  <r>
    <x v="1"/>
    <x v="3"/>
    <n v="4112000506"/>
    <x v="156"/>
    <s v="05CNCTAPPLE"/>
    <s v="FRUTTA NATURAL APPLE JUICE 1LTR X 10PCS"/>
    <n v="0"/>
    <n v="50"/>
    <n v="50"/>
    <n v="0"/>
    <n v="223256"/>
    <n v="16744.2"/>
    <n v="4465.12"/>
    <x v="0"/>
    <x v="4"/>
    <x v="0"/>
    <x v="6"/>
    <x v="0"/>
    <x v="0"/>
    <x v="0"/>
    <x v="0"/>
    <x v="0"/>
  </r>
  <r>
    <x v="1"/>
    <x v="3"/>
    <n v="4112000506"/>
    <x v="156"/>
    <s v="05CNCTORG"/>
    <s v="FRUTTA NATURAL ORANGE 1LTR X 10PCS"/>
    <n v="0"/>
    <n v="50"/>
    <n v="50"/>
    <n v="-60"/>
    <n v="223256"/>
    <n v="16744.2"/>
    <n v="4465.12"/>
    <x v="0"/>
    <x v="4"/>
    <x v="0"/>
    <x v="6"/>
    <x v="1"/>
    <x v="1"/>
    <x v="0"/>
    <x v="0"/>
    <x v="0"/>
  </r>
  <r>
    <x v="1"/>
    <x v="3"/>
    <n v="4112000506"/>
    <x v="156"/>
    <s v="05CNCTPNPL"/>
    <s v="FRUTTA NATURAL PINEAPPLE 1LTR X 10PCS"/>
    <n v="0"/>
    <n v="80"/>
    <n v="80"/>
    <n v="0"/>
    <n v="357209.59999999998"/>
    <n v="26790.720000000001"/>
    <n v="4465.12"/>
    <x v="0"/>
    <x v="4"/>
    <x v="0"/>
    <x v="6"/>
    <x v="18"/>
    <x v="18"/>
    <x v="0"/>
    <x v="0"/>
    <x v="0"/>
  </r>
  <r>
    <x v="1"/>
    <x v="3"/>
    <n v="4112000506"/>
    <x v="156"/>
    <s v="05NCTTROPICAL"/>
    <s v="FRUTTA NATURAL TROPICAL JUICE  1LTR X 10PCS"/>
    <n v="0"/>
    <n v="20"/>
    <n v="20"/>
    <n v="111"/>
    <n v="89302.33"/>
    <n v="6697.67"/>
    <n v="4465.12"/>
    <x v="0"/>
    <x v="4"/>
    <x v="0"/>
    <x v="6"/>
    <x v="26"/>
    <x v="26"/>
    <x v="0"/>
    <x v="0"/>
    <x v="0"/>
  </r>
  <r>
    <x v="1"/>
    <x v="3"/>
    <n v="4112000507"/>
    <x v="23"/>
    <s v="03CALAPP-36PCS"/>
    <s v="CALIFORNIA SUN APPLE 150ML X 36PCS"/>
    <n v="0"/>
    <n v="18"/>
    <n v="18"/>
    <n v="273"/>
    <n v="41860.47"/>
    <n v="3139.53"/>
    <n v="2325.58"/>
    <x v="0"/>
    <x v="0"/>
    <x v="0"/>
    <x v="0"/>
    <x v="15"/>
    <x v="15"/>
    <x v="2"/>
    <x v="0"/>
    <x v="4"/>
  </r>
  <r>
    <x v="1"/>
    <x v="3"/>
    <n v="4112000507"/>
    <x v="23"/>
    <s v="03CALCOCK-36PCS"/>
    <s v="CALIFORNIA SUN COCKTAIL 150ML X 36PCS "/>
    <n v="0"/>
    <n v="20"/>
    <n v="20"/>
    <n v="3"/>
    <n v="46511.63"/>
    <n v="3488.37"/>
    <n v="2325.58"/>
    <x v="0"/>
    <x v="0"/>
    <x v="0"/>
    <x v="0"/>
    <x v="8"/>
    <x v="8"/>
    <x v="2"/>
    <x v="0"/>
    <x v="4"/>
  </r>
  <r>
    <x v="1"/>
    <x v="3"/>
    <n v="4112000507"/>
    <x v="23"/>
    <s v="03CALORG-36PCS"/>
    <s v="CALIFORNIA SUN ORANGE 150ML X 36PCS"/>
    <n v="0"/>
    <n v="70"/>
    <n v="70"/>
    <n v="8"/>
    <n v="162790.70000000001"/>
    <n v="12209.3"/>
    <n v="2325.58"/>
    <x v="0"/>
    <x v="0"/>
    <x v="0"/>
    <x v="0"/>
    <x v="10"/>
    <x v="10"/>
    <x v="2"/>
    <x v="0"/>
    <x v="4"/>
  </r>
  <r>
    <x v="1"/>
    <x v="3"/>
    <n v="4112000507"/>
    <x v="23"/>
    <s v="07NPBCTL"/>
    <s v="FRUTTA PET BOTTLE  COCKTAIL 500ML (12PCS)"/>
    <n v="0"/>
    <n v="60"/>
    <n v="60"/>
    <n v="747"/>
    <n v="66976.75"/>
    <n v="5023.26"/>
    <n v="1116.28"/>
    <x v="0"/>
    <x v="0"/>
    <x v="0"/>
    <x v="0"/>
    <x v="6"/>
    <x v="6"/>
    <x v="0"/>
    <x v="0"/>
    <x v="1"/>
  </r>
  <r>
    <x v="1"/>
    <x v="3"/>
    <n v="4112000507"/>
    <x v="23"/>
    <s v="07NPBORG"/>
    <s v="FRUTTA PET BOTTLE  ORANGE 500ML (12PCS)"/>
    <n v="0"/>
    <n v="40"/>
    <n v="40"/>
    <n v="985"/>
    <n v="44651.16"/>
    <n v="3348.84"/>
    <n v="1116.28"/>
    <x v="0"/>
    <x v="0"/>
    <x v="0"/>
    <x v="0"/>
    <x v="7"/>
    <x v="7"/>
    <x v="0"/>
    <x v="0"/>
    <x v="1"/>
  </r>
  <r>
    <x v="1"/>
    <x v="3"/>
    <n v="4112000515"/>
    <x v="157"/>
    <s v="05CNCTAPPLE"/>
    <s v="FRUTTA NATURAL APPLE JUICE 1LTR X 10PCS"/>
    <n v="1"/>
    <n v="0"/>
    <n v="-1"/>
    <n v="0"/>
    <n v="-4465.12"/>
    <n v="-334.88"/>
    <n v="4465.12"/>
    <x v="1"/>
    <x v="1"/>
    <x v="1"/>
    <x v="4"/>
    <x v="0"/>
    <x v="0"/>
    <x v="0"/>
    <x v="1"/>
    <x v="0"/>
  </r>
  <r>
    <x v="1"/>
    <x v="3"/>
    <n v="4112000535"/>
    <x v="24"/>
    <s v="05CNCTAPPLE"/>
    <s v="FRUTTA NATURAL APPLE JUICE 1LTR X 10PCS"/>
    <n v="3"/>
    <n v="23"/>
    <n v="20"/>
    <n v="0"/>
    <n v="89302.399999999994"/>
    <n v="6697.68"/>
    <n v="4465.12"/>
    <x v="1"/>
    <x v="1"/>
    <x v="0"/>
    <x v="1"/>
    <x v="0"/>
    <x v="0"/>
    <x v="0"/>
    <x v="0"/>
    <x v="0"/>
  </r>
  <r>
    <x v="1"/>
    <x v="3"/>
    <n v="4112000535"/>
    <x v="24"/>
    <s v="05CNCTCOCK"/>
    <s v="FRUTTA NATURAL COCKTAIL 1LTR X 10PCS"/>
    <n v="10"/>
    <n v="10"/>
    <n v="0"/>
    <n v="4"/>
    <n v="0"/>
    <n v="0"/>
    <n v="0"/>
    <x v="1"/>
    <x v="1"/>
    <x v="0"/>
    <x v="1"/>
    <x v="14"/>
    <x v="14"/>
    <x v="0"/>
    <x v="0"/>
    <x v="0"/>
  </r>
  <r>
    <x v="1"/>
    <x v="3"/>
    <n v="4112000535"/>
    <x v="24"/>
    <s v="05CNCTORG"/>
    <s v="FRUTTA NATURAL ORANGE 1LTR X 10PCS"/>
    <n v="10"/>
    <n v="20"/>
    <n v="10"/>
    <n v="-60"/>
    <n v="44651.199999999997"/>
    <n v="3348.84"/>
    <n v="4465.12"/>
    <x v="1"/>
    <x v="1"/>
    <x v="0"/>
    <x v="1"/>
    <x v="1"/>
    <x v="1"/>
    <x v="0"/>
    <x v="0"/>
    <x v="0"/>
  </r>
  <r>
    <x v="1"/>
    <x v="3"/>
    <n v="4112000535"/>
    <x v="24"/>
    <s v="05CNCTPNPL"/>
    <s v="FRUTTA NATURAL PINEAPPLE 1LTR X 10PCS"/>
    <n v="17"/>
    <n v="39"/>
    <n v="22"/>
    <n v="0"/>
    <n v="89302.399999999994"/>
    <n v="6697.68"/>
    <n v="4059.2"/>
    <x v="1"/>
    <x v="1"/>
    <x v="0"/>
    <x v="1"/>
    <x v="18"/>
    <x v="18"/>
    <x v="0"/>
    <x v="0"/>
    <x v="0"/>
  </r>
  <r>
    <x v="1"/>
    <x v="3"/>
    <n v="4112000535"/>
    <x v="24"/>
    <s v="05NCTTROPICAL"/>
    <s v="FRUTTA NATURAL TROPICAL JUICE  1LTR X 10PCS"/>
    <n v="0"/>
    <n v="12"/>
    <n v="12"/>
    <n v="111"/>
    <n v="44651.16"/>
    <n v="3348.84"/>
    <n v="3720.93"/>
    <x v="1"/>
    <x v="1"/>
    <x v="0"/>
    <x v="1"/>
    <x v="26"/>
    <x v="26"/>
    <x v="0"/>
    <x v="0"/>
    <x v="0"/>
  </r>
  <r>
    <x v="1"/>
    <x v="3"/>
    <n v="4112000535"/>
    <x v="24"/>
    <s v="07NPBCTL"/>
    <s v="FRUTTA PET BOTTLE  COCKTAIL 500ML (12PCS)"/>
    <n v="0"/>
    <n v="11"/>
    <n v="11"/>
    <n v="747"/>
    <n v="11162.79"/>
    <n v="837.21"/>
    <n v="1014.8"/>
    <x v="1"/>
    <x v="1"/>
    <x v="0"/>
    <x v="1"/>
    <x v="6"/>
    <x v="6"/>
    <x v="0"/>
    <x v="0"/>
    <x v="1"/>
  </r>
  <r>
    <x v="1"/>
    <x v="3"/>
    <n v="4112000543"/>
    <x v="143"/>
    <s v="05CNCTAPPLE"/>
    <s v="FRUTTA NATURAL APPLE JUICE 1LTR X 10PCS"/>
    <n v="0"/>
    <n v="28"/>
    <n v="28"/>
    <n v="0"/>
    <n v="116093.12"/>
    <n v="8706.98"/>
    <n v="4146.18"/>
    <x v="1"/>
    <x v="1"/>
    <x v="0"/>
    <x v="1"/>
    <x v="0"/>
    <x v="0"/>
    <x v="0"/>
    <x v="0"/>
    <x v="0"/>
  </r>
  <r>
    <x v="1"/>
    <x v="3"/>
    <n v="4112000543"/>
    <x v="143"/>
    <s v="05CNCTCOCK"/>
    <s v="FRUTTA NATURAL COCKTAIL 1LTR X 10PCS"/>
    <n v="0"/>
    <n v="1"/>
    <n v="1"/>
    <n v="4"/>
    <n v="4465.12"/>
    <n v="334.88"/>
    <n v="4465.12"/>
    <x v="1"/>
    <x v="1"/>
    <x v="0"/>
    <x v="1"/>
    <x v="14"/>
    <x v="14"/>
    <x v="0"/>
    <x v="0"/>
    <x v="0"/>
  </r>
  <r>
    <x v="1"/>
    <x v="3"/>
    <n v="4112000543"/>
    <x v="143"/>
    <s v="05CNCTPNPL"/>
    <s v="FRUTTA NATURAL PINEAPPLE 1LTR X 10PCS"/>
    <n v="0"/>
    <n v="28"/>
    <n v="28"/>
    <n v="0"/>
    <n v="116093.12"/>
    <n v="8706.98"/>
    <n v="4146.18"/>
    <x v="1"/>
    <x v="1"/>
    <x v="0"/>
    <x v="1"/>
    <x v="18"/>
    <x v="18"/>
    <x v="0"/>
    <x v="0"/>
    <x v="0"/>
  </r>
  <r>
    <x v="1"/>
    <x v="3"/>
    <n v="4112000563"/>
    <x v="25"/>
    <s v="05CNCTAPPLE"/>
    <s v="FRUTTA NATURAL APPLE JUICE 1LTR X 10PCS"/>
    <n v="0"/>
    <n v="8"/>
    <n v="8"/>
    <n v="0"/>
    <n v="26790.720000000001"/>
    <n v="2009.3"/>
    <n v="3348.84"/>
    <x v="1"/>
    <x v="1"/>
    <x v="0"/>
    <x v="1"/>
    <x v="0"/>
    <x v="0"/>
    <x v="0"/>
    <x v="0"/>
    <x v="0"/>
  </r>
  <r>
    <x v="1"/>
    <x v="3"/>
    <n v="4112000563"/>
    <x v="25"/>
    <s v="05CNCTCOCK"/>
    <s v="FRUTTA NATURAL COCKTAIL 1LTR X 10PCS"/>
    <n v="0"/>
    <n v="10"/>
    <n v="10"/>
    <n v="4"/>
    <n v="44651.199999999997"/>
    <n v="3348.84"/>
    <n v="4465.12"/>
    <x v="1"/>
    <x v="1"/>
    <x v="0"/>
    <x v="1"/>
    <x v="14"/>
    <x v="14"/>
    <x v="0"/>
    <x v="0"/>
    <x v="0"/>
  </r>
  <r>
    <x v="1"/>
    <x v="3"/>
    <n v="4112000563"/>
    <x v="25"/>
    <s v="05CNCTPNPL"/>
    <s v="FRUTTA NATURAL PINEAPPLE 1LTR X 10PCS"/>
    <n v="0"/>
    <n v="15"/>
    <n v="15"/>
    <n v="0"/>
    <n v="66976.800000000003"/>
    <n v="5023.26"/>
    <n v="4465.12"/>
    <x v="1"/>
    <x v="1"/>
    <x v="0"/>
    <x v="1"/>
    <x v="18"/>
    <x v="18"/>
    <x v="0"/>
    <x v="0"/>
    <x v="0"/>
  </r>
  <r>
    <x v="1"/>
    <x v="3"/>
    <n v="4112000563"/>
    <x v="25"/>
    <s v="06MACCRNBRY"/>
    <s v="MACCAW DRINK CRANBERRY 1LTR X 10PCS"/>
    <n v="0"/>
    <n v="5"/>
    <n v="5"/>
    <n v="24"/>
    <n v="18604.650000000001"/>
    <n v="1395.35"/>
    <n v="3720.93"/>
    <x v="1"/>
    <x v="1"/>
    <x v="0"/>
    <x v="1"/>
    <x v="3"/>
    <x v="3"/>
    <x v="1"/>
    <x v="0"/>
    <x v="0"/>
  </r>
  <r>
    <x v="1"/>
    <x v="3"/>
    <n v="4112000563"/>
    <x v="25"/>
    <s v="06MACORAGE"/>
    <s v="MACCAW DRINK ORANGE 1LTR X 10PCS"/>
    <n v="0"/>
    <n v="11"/>
    <n v="11"/>
    <n v="0"/>
    <n v="37209.300000000003"/>
    <n v="2790.7"/>
    <n v="3382.66"/>
    <x v="1"/>
    <x v="1"/>
    <x v="0"/>
    <x v="1"/>
    <x v="19"/>
    <x v="19"/>
    <x v="1"/>
    <x v="0"/>
    <x v="0"/>
  </r>
  <r>
    <x v="1"/>
    <x v="3"/>
    <n v="4112000570"/>
    <x v="26"/>
    <s v="05CNCTAPPLE"/>
    <s v="FRUTTA NATURAL APPLE JUICE 1LTR X 10PCS"/>
    <n v="2"/>
    <n v="120"/>
    <n v="118"/>
    <n v="0"/>
    <n v="526884.16"/>
    <n v="39516.31"/>
    <n v="4465.12"/>
    <x v="0"/>
    <x v="4"/>
    <x v="0"/>
    <x v="6"/>
    <x v="0"/>
    <x v="0"/>
    <x v="0"/>
    <x v="0"/>
    <x v="0"/>
  </r>
  <r>
    <x v="1"/>
    <x v="3"/>
    <n v="4112000570"/>
    <x v="26"/>
    <s v="05CNCTORG"/>
    <s v="FRUTTA NATURAL ORANGE 1LTR X 10PCS"/>
    <n v="1"/>
    <n v="130"/>
    <n v="129"/>
    <n v="-60"/>
    <n v="576000.48"/>
    <n v="43200.04"/>
    <n v="4465.12"/>
    <x v="0"/>
    <x v="4"/>
    <x v="0"/>
    <x v="6"/>
    <x v="1"/>
    <x v="1"/>
    <x v="0"/>
    <x v="0"/>
    <x v="0"/>
  </r>
  <r>
    <x v="1"/>
    <x v="3"/>
    <n v="4112000570"/>
    <x v="26"/>
    <s v="05CNCTPNPL"/>
    <s v="FRUTTA NATURAL PINEAPPLE 1LTR X 10PCS"/>
    <n v="0"/>
    <n v="150"/>
    <n v="150"/>
    <n v="0"/>
    <n v="669768"/>
    <n v="50232.6"/>
    <n v="4465.12"/>
    <x v="0"/>
    <x v="4"/>
    <x v="0"/>
    <x v="6"/>
    <x v="18"/>
    <x v="18"/>
    <x v="0"/>
    <x v="0"/>
    <x v="0"/>
  </r>
  <r>
    <x v="1"/>
    <x v="3"/>
    <n v="4112000570"/>
    <x v="26"/>
    <s v="05NCTTROPICAL"/>
    <s v="FRUTTA NATURAL TROPICAL JUICE  1LTR X 10PCS"/>
    <n v="0"/>
    <n v="100"/>
    <n v="100"/>
    <n v="111"/>
    <n v="446511.63"/>
    <n v="33488.370000000003"/>
    <n v="4465.12"/>
    <x v="0"/>
    <x v="4"/>
    <x v="0"/>
    <x v="6"/>
    <x v="26"/>
    <x v="26"/>
    <x v="0"/>
    <x v="0"/>
    <x v="0"/>
  </r>
  <r>
    <x v="1"/>
    <x v="3"/>
    <n v="4112000604"/>
    <x v="29"/>
    <s v="05CNCTAPPLE"/>
    <s v="FRUTTA NATURAL APPLE JUICE 1LTR X 10PCS"/>
    <n v="9"/>
    <n v="350"/>
    <n v="341"/>
    <n v="0"/>
    <n v="1522605.92"/>
    <n v="114195.44"/>
    <n v="4465.12"/>
    <x v="0"/>
    <x v="0"/>
    <x v="0"/>
    <x v="5"/>
    <x v="0"/>
    <x v="0"/>
    <x v="0"/>
    <x v="0"/>
    <x v="0"/>
  </r>
  <r>
    <x v="1"/>
    <x v="3"/>
    <n v="4112000604"/>
    <x v="29"/>
    <s v="05CNCTORG"/>
    <s v="FRUTTA NATURAL ORANGE 1LTR X 10PCS"/>
    <n v="1"/>
    <n v="350"/>
    <n v="349"/>
    <n v="-60"/>
    <n v="1558326.88"/>
    <n v="116874.52"/>
    <n v="4465.12"/>
    <x v="0"/>
    <x v="0"/>
    <x v="0"/>
    <x v="5"/>
    <x v="1"/>
    <x v="1"/>
    <x v="0"/>
    <x v="0"/>
    <x v="0"/>
  </r>
  <r>
    <x v="1"/>
    <x v="3"/>
    <n v="4112000604"/>
    <x v="29"/>
    <s v="05CNCTPNPL"/>
    <s v="FRUTTA NATURAL PINEAPPLE 1LTR X 10PCS"/>
    <n v="0"/>
    <n v="250"/>
    <n v="250"/>
    <n v="0"/>
    <n v="1116280"/>
    <n v="83721"/>
    <n v="4465.12"/>
    <x v="0"/>
    <x v="0"/>
    <x v="0"/>
    <x v="5"/>
    <x v="18"/>
    <x v="18"/>
    <x v="0"/>
    <x v="0"/>
    <x v="0"/>
  </r>
  <r>
    <x v="1"/>
    <x v="3"/>
    <n v="4112000604"/>
    <x v="29"/>
    <s v="05NCTTROPICAL"/>
    <s v="FRUTTA NATURAL TROPICAL JUICE  1LTR X 10PCS"/>
    <n v="0"/>
    <n v="50"/>
    <n v="50"/>
    <n v="111"/>
    <n v="223255.81"/>
    <n v="16744.189999999999"/>
    <n v="4465.12"/>
    <x v="0"/>
    <x v="0"/>
    <x v="0"/>
    <x v="5"/>
    <x v="26"/>
    <x v="26"/>
    <x v="0"/>
    <x v="0"/>
    <x v="0"/>
  </r>
  <r>
    <x v="1"/>
    <x v="3"/>
    <n v="4112000608"/>
    <x v="30"/>
    <s v="05CNCTAPPLE"/>
    <s v="FRUTTA NATURAL APPLE JUICE 1LTR X 10PCS"/>
    <n v="4"/>
    <n v="280"/>
    <n v="276"/>
    <n v="0"/>
    <n v="1232373.1200000001"/>
    <n v="92427.98"/>
    <n v="4465.12"/>
    <x v="0"/>
    <x v="0"/>
    <x v="0"/>
    <x v="5"/>
    <x v="0"/>
    <x v="0"/>
    <x v="0"/>
    <x v="0"/>
    <x v="0"/>
  </r>
  <r>
    <x v="1"/>
    <x v="3"/>
    <n v="4112000608"/>
    <x v="30"/>
    <s v="05CNCTCOCK"/>
    <s v="FRUTTA NATURAL COCKTAIL 1LTR X 10PCS"/>
    <n v="0"/>
    <n v="130"/>
    <n v="130"/>
    <n v="4"/>
    <n v="580465.6"/>
    <n v="43534.92"/>
    <n v="4465.12"/>
    <x v="0"/>
    <x v="0"/>
    <x v="0"/>
    <x v="5"/>
    <x v="14"/>
    <x v="14"/>
    <x v="0"/>
    <x v="0"/>
    <x v="0"/>
  </r>
  <r>
    <x v="1"/>
    <x v="3"/>
    <n v="4112000608"/>
    <x v="30"/>
    <s v="05CNCTORG"/>
    <s v="FRUTTA NATURAL ORANGE 1LTR X 10PCS"/>
    <n v="0"/>
    <n v="210"/>
    <n v="210"/>
    <n v="-60"/>
    <n v="937675.2"/>
    <n v="70325.64"/>
    <n v="4465.12"/>
    <x v="0"/>
    <x v="0"/>
    <x v="0"/>
    <x v="5"/>
    <x v="1"/>
    <x v="1"/>
    <x v="0"/>
    <x v="0"/>
    <x v="0"/>
  </r>
  <r>
    <x v="1"/>
    <x v="3"/>
    <n v="4112000608"/>
    <x v="30"/>
    <s v="05CNCTPNPL"/>
    <s v="FRUTTA NATURAL PINEAPPLE 1LTR X 10PCS"/>
    <n v="4"/>
    <n v="387"/>
    <n v="383"/>
    <n v="0"/>
    <n v="1710140.96"/>
    <n v="128260.57"/>
    <n v="4465.12"/>
    <x v="0"/>
    <x v="0"/>
    <x v="0"/>
    <x v="5"/>
    <x v="18"/>
    <x v="18"/>
    <x v="0"/>
    <x v="0"/>
    <x v="0"/>
  </r>
  <r>
    <x v="1"/>
    <x v="3"/>
    <n v="4112000608"/>
    <x v="30"/>
    <s v="05NCTTROPICAL"/>
    <s v="FRUTTA NATURAL TROPICAL JUICE  1LTR X 10PCS"/>
    <n v="0"/>
    <n v="100"/>
    <n v="100"/>
    <n v="111"/>
    <n v="446511.63"/>
    <n v="33488.370000000003"/>
    <n v="4465.12"/>
    <x v="0"/>
    <x v="0"/>
    <x v="0"/>
    <x v="5"/>
    <x v="26"/>
    <x v="26"/>
    <x v="0"/>
    <x v="0"/>
    <x v="0"/>
  </r>
  <r>
    <x v="1"/>
    <x v="3"/>
    <n v="4112000608"/>
    <x v="30"/>
    <s v="07NPBBKT"/>
    <s v="FRUTTA PET BOTTLE BLACKCURRENT 500ML (12PCS)"/>
    <n v="0"/>
    <n v="822"/>
    <n v="822"/>
    <n v="777"/>
    <n v="917581.42"/>
    <n v="68818.61"/>
    <n v="1116.28"/>
    <x v="0"/>
    <x v="0"/>
    <x v="0"/>
    <x v="5"/>
    <x v="5"/>
    <x v="5"/>
    <x v="0"/>
    <x v="0"/>
    <x v="1"/>
  </r>
  <r>
    <x v="1"/>
    <x v="3"/>
    <n v="4112000608"/>
    <x v="30"/>
    <s v="07NPBCTL"/>
    <s v="FRUTTA PET BOTTLE  COCKTAIL 500ML (12PCS)"/>
    <n v="0"/>
    <n v="100"/>
    <n v="100"/>
    <n v="747"/>
    <n v="111627.91"/>
    <n v="8372.09"/>
    <n v="1116.28"/>
    <x v="0"/>
    <x v="0"/>
    <x v="0"/>
    <x v="5"/>
    <x v="6"/>
    <x v="6"/>
    <x v="0"/>
    <x v="0"/>
    <x v="1"/>
  </r>
  <r>
    <x v="1"/>
    <x v="3"/>
    <n v="4112000608"/>
    <x v="30"/>
    <s v="07NPBPPL"/>
    <s v="FRUTTA PET BOTTLE PINEAPPLE 500ML (12PCS)"/>
    <n v="0"/>
    <n v="100"/>
    <n v="100"/>
    <n v="1572"/>
    <n v="111627.91"/>
    <n v="8372.09"/>
    <n v="1116.28"/>
    <x v="0"/>
    <x v="0"/>
    <x v="0"/>
    <x v="5"/>
    <x v="13"/>
    <x v="13"/>
    <x v="0"/>
    <x v="0"/>
    <x v="1"/>
  </r>
  <r>
    <x v="1"/>
    <x v="3"/>
    <n v="4112000610"/>
    <x v="31"/>
    <s v="05CNCTAPPLE"/>
    <s v="FRUTTA NATURAL APPLE JUICE 1LTR X 10PCS"/>
    <n v="0"/>
    <n v="18"/>
    <n v="18"/>
    <n v="0"/>
    <n v="66976.800000000003"/>
    <n v="5023.26"/>
    <n v="3720.93"/>
    <x v="1"/>
    <x v="1"/>
    <x v="0"/>
    <x v="1"/>
    <x v="0"/>
    <x v="0"/>
    <x v="0"/>
    <x v="0"/>
    <x v="0"/>
  </r>
  <r>
    <x v="1"/>
    <x v="3"/>
    <n v="4112000610"/>
    <x v="31"/>
    <s v="05CNCTCOCK"/>
    <s v="FRUTTA NATURAL COCKTAIL 1LTR X 10PCS"/>
    <n v="0"/>
    <n v="10"/>
    <n v="10"/>
    <n v="4"/>
    <n v="44651.199999999997"/>
    <n v="3348.84"/>
    <n v="4465.12"/>
    <x v="1"/>
    <x v="1"/>
    <x v="0"/>
    <x v="1"/>
    <x v="14"/>
    <x v="14"/>
    <x v="0"/>
    <x v="0"/>
    <x v="0"/>
  </r>
  <r>
    <x v="1"/>
    <x v="3"/>
    <n v="4112000610"/>
    <x v="31"/>
    <s v="05CNCTPNPL"/>
    <s v="FRUTTA NATURAL PINEAPPLE 1LTR X 10PCS"/>
    <n v="0"/>
    <n v="15"/>
    <n v="15"/>
    <n v="0"/>
    <n v="66976.800000000003"/>
    <n v="5023.26"/>
    <n v="4465.12"/>
    <x v="1"/>
    <x v="1"/>
    <x v="0"/>
    <x v="1"/>
    <x v="18"/>
    <x v="18"/>
    <x v="0"/>
    <x v="0"/>
    <x v="0"/>
  </r>
  <r>
    <x v="1"/>
    <x v="3"/>
    <n v="4112000610"/>
    <x v="31"/>
    <s v="06MACCRNBRY"/>
    <s v="MACCAW DRINK CRANBERRY 1LTR X 10PCS"/>
    <n v="0"/>
    <n v="23"/>
    <n v="23"/>
    <n v="24"/>
    <n v="74418.600000000006"/>
    <n v="5581.4"/>
    <n v="3235.59"/>
    <x v="1"/>
    <x v="1"/>
    <x v="0"/>
    <x v="1"/>
    <x v="3"/>
    <x v="3"/>
    <x v="1"/>
    <x v="0"/>
    <x v="0"/>
  </r>
  <r>
    <x v="1"/>
    <x v="3"/>
    <n v="4112000610"/>
    <x v="31"/>
    <s v="06MACORAGE"/>
    <s v="MACCAW DRINK ORANGE 1LTR X 10PCS"/>
    <n v="0"/>
    <n v="20"/>
    <n v="20"/>
    <n v="0"/>
    <n v="74418.600000000006"/>
    <n v="5581.4"/>
    <n v="3720.93"/>
    <x v="1"/>
    <x v="1"/>
    <x v="0"/>
    <x v="1"/>
    <x v="19"/>
    <x v="19"/>
    <x v="1"/>
    <x v="0"/>
    <x v="0"/>
  </r>
  <r>
    <x v="1"/>
    <x v="3"/>
    <n v="4112000612"/>
    <x v="32"/>
    <s v="05CNCTAPPLE"/>
    <s v="FRUTTA NATURAL APPLE JUICE 1LTR X 10PCS"/>
    <n v="0"/>
    <n v="3"/>
    <n v="3"/>
    <n v="0"/>
    <n v="13395.36"/>
    <n v="1004.65"/>
    <n v="4465.12"/>
    <x v="1"/>
    <x v="1"/>
    <x v="0"/>
    <x v="1"/>
    <x v="0"/>
    <x v="0"/>
    <x v="0"/>
    <x v="0"/>
    <x v="0"/>
  </r>
  <r>
    <x v="1"/>
    <x v="3"/>
    <n v="4112000612"/>
    <x v="32"/>
    <s v="05CNCTCOCK"/>
    <s v="FRUTTA NATURAL COCKTAIL 1LTR X 10PCS"/>
    <n v="0"/>
    <n v="5"/>
    <n v="5"/>
    <n v="4"/>
    <n v="22325.599999999999"/>
    <n v="1674.42"/>
    <n v="4465.12"/>
    <x v="1"/>
    <x v="1"/>
    <x v="0"/>
    <x v="1"/>
    <x v="14"/>
    <x v="14"/>
    <x v="0"/>
    <x v="0"/>
    <x v="0"/>
  </r>
  <r>
    <x v="1"/>
    <x v="3"/>
    <n v="4112000612"/>
    <x v="32"/>
    <s v="05CNCTORG"/>
    <s v="FRUTTA NATURAL ORANGE 1LTR X 10PCS"/>
    <n v="0"/>
    <n v="3"/>
    <n v="3"/>
    <n v="-60"/>
    <n v="13395.36"/>
    <n v="1004.65"/>
    <n v="4465.12"/>
    <x v="1"/>
    <x v="1"/>
    <x v="0"/>
    <x v="1"/>
    <x v="1"/>
    <x v="1"/>
    <x v="0"/>
    <x v="0"/>
    <x v="0"/>
  </r>
  <r>
    <x v="1"/>
    <x v="3"/>
    <n v="4112000612"/>
    <x v="32"/>
    <s v="05CNCTPNPL"/>
    <s v="FRUTTA NATURAL PINEAPPLE 1LTR X 10PCS"/>
    <n v="0"/>
    <n v="3"/>
    <n v="3"/>
    <n v="0"/>
    <n v="13395.36"/>
    <n v="1004.65"/>
    <n v="4465.12"/>
    <x v="1"/>
    <x v="1"/>
    <x v="0"/>
    <x v="1"/>
    <x v="18"/>
    <x v="18"/>
    <x v="0"/>
    <x v="0"/>
    <x v="0"/>
  </r>
  <r>
    <x v="1"/>
    <x v="3"/>
    <n v="4112000616"/>
    <x v="34"/>
    <s v="05CNCTAPPLE"/>
    <s v="FRUTTA NATURAL APPLE JUICE 1LTR X 10PCS"/>
    <n v="0"/>
    <n v="56"/>
    <n v="56"/>
    <n v="0"/>
    <n v="223256"/>
    <n v="16744.2"/>
    <n v="3986.71"/>
    <x v="0"/>
    <x v="0"/>
    <x v="0"/>
    <x v="0"/>
    <x v="0"/>
    <x v="0"/>
    <x v="0"/>
    <x v="0"/>
    <x v="0"/>
  </r>
  <r>
    <x v="1"/>
    <x v="3"/>
    <n v="4112000616"/>
    <x v="34"/>
    <s v="05CNCTCOCK"/>
    <s v="FRUTTA NATURAL COCKTAIL 1LTR X 10PCS"/>
    <n v="0"/>
    <n v="106"/>
    <n v="106"/>
    <n v="4"/>
    <n v="446512"/>
    <n v="33488.400000000001"/>
    <n v="4212.38"/>
    <x v="0"/>
    <x v="0"/>
    <x v="0"/>
    <x v="0"/>
    <x v="14"/>
    <x v="14"/>
    <x v="0"/>
    <x v="0"/>
    <x v="0"/>
  </r>
  <r>
    <x v="1"/>
    <x v="3"/>
    <n v="4112000616"/>
    <x v="34"/>
    <s v="06MACCRNBRY"/>
    <s v="MACCAW DRINK CRANBERRY 1LTR X 10PCS"/>
    <n v="0"/>
    <n v="54"/>
    <n v="54"/>
    <n v="24"/>
    <n v="186046.51"/>
    <n v="13953.49"/>
    <n v="3445.31"/>
    <x v="0"/>
    <x v="0"/>
    <x v="0"/>
    <x v="0"/>
    <x v="3"/>
    <x v="3"/>
    <x v="1"/>
    <x v="0"/>
    <x v="0"/>
  </r>
  <r>
    <x v="1"/>
    <x v="3"/>
    <n v="4112000617"/>
    <x v="35"/>
    <s v="03CSAPPLE"/>
    <s v="CALIFORNIA SUN APPLE X 40PCS"/>
    <n v="287"/>
    <n v="74"/>
    <n v="-213"/>
    <n v="155"/>
    <n v="-534977.18999999994"/>
    <n v="-40123.29"/>
    <n v="2511.63"/>
    <x v="0"/>
    <x v="3"/>
    <x v="2"/>
    <x v="7"/>
    <x v="15"/>
    <x v="15"/>
    <x v="2"/>
    <x v="3"/>
    <x v="2"/>
  </r>
  <r>
    <x v="1"/>
    <x v="3"/>
    <n v="4112000617"/>
    <x v="35"/>
    <s v="03CSCOCK"/>
    <s v="CALIFORNIA SUN COCKTAIL X 40PCS"/>
    <n v="200"/>
    <n v="256"/>
    <n v="56"/>
    <n v="283"/>
    <n v="140651.28"/>
    <n v="10548.85"/>
    <n v="2511.63"/>
    <x v="0"/>
    <x v="3"/>
    <x v="2"/>
    <x v="7"/>
    <x v="8"/>
    <x v="8"/>
    <x v="2"/>
    <x v="3"/>
    <x v="2"/>
  </r>
  <r>
    <x v="1"/>
    <x v="3"/>
    <n v="4112000617"/>
    <x v="35"/>
    <s v="03CSMNG"/>
    <s v="CALIFORNIA SUN MANGO X 40PCS"/>
    <n v="100"/>
    <n v="221"/>
    <n v="121"/>
    <n v="214"/>
    <n v="303907.23"/>
    <n v="22793.040000000001"/>
    <n v="2511.63"/>
    <x v="0"/>
    <x v="3"/>
    <x v="2"/>
    <x v="7"/>
    <x v="9"/>
    <x v="9"/>
    <x v="2"/>
    <x v="3"/>
    <x v="2"/>
  </r>
  <r>
    <x v="1"/>
    <x v="3"/>
    <n v="4112000617"/>
    <x v="35"/>
    <s v="03CSORG"/>
    <s v="CALIFORNIA SUN ORANGE X 40PCS"/>
    <n v="150"/>
    <n v="151"/>
    <n v="1"/>
    <n v="35"/>
    <n v="2511.63"/>
    <n v="188.37"/>
    <n v="2511.63"/>
    <x v="0"/>
    <x v="3"/>
    <x v="2"/>
    <x v="7"/>
    <x v="10"/>
    <x v="10"/>
    <x v="2"/>
    <x v="3"/>
    <x v="2"/>
  </r>
  <r>
    <x v="1"/>
    <x v="3"/>
    <n v="4112000617"/>
    <x v="35"/>
    <s v="03CSPNPL"/>
    <s v="CALIFORNIA SUN  PINEAPPLE X 40PCS"/>
    <n v="248"/>
    <n v="170"/>
    <n v="-78"/>
    <n v="1"/>
    <n v="-195907.14"/>
    <n v="-14693.04"/>
    <n v="2511.63"/>
    <x v="0"/>
    <x v="3"/>
    <x v="2"/>
    <x v="7"/>
    <x v="11"/>
    <x v="11"/>
    <x v="2"/>
    <x v="3"/>
    <x v="2"/>
  </r>
  <r>
    <x v="1"/>
    <x v="3"/>
    <n v="4112000617"/>
    <x v="35"/>
    <s v="03CSSBRY"/>
    <s v="CALIFORNIA SUN STRAWBERRY X 40PCS"/>
    <n v="209"/>
    <n v="322"/>
    <n v="113"/>
    <n v="244"/>
    <n v="283814.19"/>
    <n v="21286.06"/>
    <n v="2511.63"/>
    <x v="0"/>
    <x v="3"/>
    <x v="2"/>
    <x v="7"/>
    <x v="16"/>
    <x v="16"/>
    <x v="2"/>
    <x v="3"/>
    <x v="2"/>
  </r>
  <r>
    <x v="1"/>
    <x v="3"/>
    <n v="4112000617"/>
    <x v="35"/>
    <s v="05CNCTAPPLE"/>
    <s v="FRUTTA NATURAL APPLE JUICE 1LTR X 10PCS"/>
    <n v="284"/>
    <n v="870"/>
    <n v="586"/>
    <n v="0"/>
    <n v="2616560.3199999998"/>
    <n v="196242.02"/>
    <n v="4465.12"/>
    <x v="0"/>
    <x v="3"/>
    <x v="2"/>
    <x v="7"/>
    <x v="0"/>
    <x v="0"/>
    <x v="0"/>
    <x v="3"/>
    <x v="0"/>
  </r>
  <r>
    <x v="1"/>
    <x v="3"/>
    <n v="4112000617"/>
    <x v="35"/>
    <s v="05CNCTCOCK"/>
    <s v="FRUTTA NATURAL COCKTAIL 1LTR X 10PCS"/>
    <n v="487"/>
    <n v="736"/>
    <n v="249"/>
    <n v="4"/>
    <n v="1111814.8799999999"/>
    <n v="83386.12"/>
    <n v="4465.12"/>
    <x v="0"/>
    <x v="3"/>
    <x v="2"/>
    <x v="7"/>
    <x v="14"/>
    <x v="14"/>
    <x v="0"/>
    <x v="3"/>
    <x v="0"/>
  </r>
  <r>
    <x v="1"/>
    <x v="3"/>
    <n v="4112000617"/>
    <x v="35"/>
    <s v="05CNCTORG"/>
    <s v="FRUTTA NATURAL ORANGE 1LTR X 10PCS"/>
    <n v="392"/>
    <n v="2059"/>
    <n v="1667"/>
    <n v="-60"/>
    <n v="7443355.04"/>
    <n v="558251.63"/>
    <n v="4465.12"/>
    <x v="0"/>
    <x v="3"/>
    <x v="2"/>
    <x v="7"/>
    <x v="1"/>
    <x v="1"/>
    <x v="0"/>
    <x v="3"/>
    <x v="0"/>
  </r>
  <r>
    <x v="1"/>
    <x v="3"/>
    <n v="4112000617"/>
    <x v="35"/>
    <s v="05CNCTPNPL"/>
    <s v="FRUTTA NATURAL PINEAPPLE 1LTR X 10PCS"/>
    <n v="19"/>
    <n v="661"/>
    <n v="642"/>
    <n v="0"/>
    <n v="2866607.04"/>
    <n v="214995.53"/>
    <n v="4465.12"/>
    <x v="0"/>
    <x v="3"/>
    <x v="2"/>
    <x v="7"/>
    <x v="18"/>
    <x v="18"/>
    <x v="0"/>
    <x v="3"/>
    <x v="0"/>
  </r>
  <r>
    <x v="1"/>
    <x v="3"/>
    <n v="4112000617"/>
    <x v="35"/>
    <s v="05NCTTROPICAL"/>
    <s v="FRUTTA NATURAL TROPICAL JUICE  1LTR X 10PCS"/>
    <n v="0"/>
    <n v="619"/>
    <n v="619"/>
    <n v="111"/>
    <n v="2763906.99"/>
    <n v="207293.02"/>
    <n v="4465.12"/>
    <x v="0"/>
    <x v="3"/>
    <x v="2"/>
    <x v="7"/>
    <x v="26"/>
    <x v="26"/>
    <x v="0"/>
    <x v="3"/>
    <x v="0"/>
  </r>
  <r>
    <x v="1"/>
    <x v="3"/>
    <n v="4112000617"/>
    <x v="35"/>
    <s v="06MACCRNBRY"/>
    <s v="MACCAW DRINK CRANBERRY 1LTR X 10PCS"/>
    <n v="500"/>
    <n v="500"/>
    <n v="0"/>
    <n v="24"/>
    <n v="0"/>
    <n v="0"/>
    <n v="0"/>
    <x v="0"/>
    <x v="3"/>
    <x v="2"/>
    <x v="7"/>
    <x v="3"/>
    <x v="3"/>
    <x v="1"/>
    <x v="3"/>
    <x v="0"/>
  </r>
  <r>
    <x v="1"/>
    <x v="3"/>
    <n v="4112000617"/>
    <x v="35"/>
    <s v="06MACORAGE"/>
    <s v="MACCAW DRINK ORANGE 1LTR X 10PCS"/>
    <n v="100"/>
    <n v="100"/>
    <n v="0"/>
    <n v="0"/>
    <n v="0"/>
    <n v="0"/>
    <n v="0"/>
    <x v="0"/>
    <x v="3"/>
    <x v="2"/>
    <x v="7"/>
    <x v="19"/>
    <x v="19"/>
    <x v="1"/>
    <x v="3"/>
    <x v="0"/>
  </r>
  <r>
    <x v="1"/>
    <x v="3"/>
    <n v="4112000617"/>
    <x v="35"/>
    <s v="07NPBBKT"/>
    <s v="FRUTTA PET BOTTLE BLACKCURRENT 500ML (12PCS)"/>
    <n v="0"/>
    <n v="250"/>
    <n v="250"/>
    <n v="777"/>
    <n v="302325.58"/>
    <n v="22674.42"/>
    <n v="1209.3"/>
    <x v="0"/>
    <x v="3"/>
    <x v="2"/>
    <x v="7"/>
    <x v="5"/>
    <x v="5"/>
    <x v="0"/>
    <x v="3"/>
    <x v="1"/>
  </r>
  <r>
    <x v="1"/>
    <x v="3"/>
    <n v="4112000617"/>
    <x v="35"/>
    <s v="07NPBORG"/>
    <s v="FRUTTA PET BOTTLE  ORANGE 500ML (12PCS)"/>
    <n v="0"/>
    <n v="50"/>
    <n v="50"/>
    <n v="985"/>
    <n v="60465.120000000003"/>
    <n v="4534.88"/>
    <n v="1209.3"/>
    <x v="0"/>
    <x v="3"/>
    <x v="2"/>
    <x v="7"/>
    <x v="7"/>
    <x v="7"/>
    <x v="0"/>
    <x v="3"/>
    <x v="1"/>
  </r>
  <r>
    <x v="1"/>
    <x v="3"/>
    <n v="4112000623"/>
    <x v="36"/>
    <s v="05CNCTCOCK"/>
    <s v="FRUTTA NATURAL COCKTAIL 1LTR X 10PCS"/>
    <n v="1"/>
    <n v="115"/>
    <n v="114"/>
    <n v="4"/>
    <n v="509023.68"/>
    <n v="38176.78"/>
    <n v="4465.12"/>
    <x v="0"/>
    <x v="0"/>
    <x v="0"/>
    <x v="0"/>
    <x v="14"/>
    <x v="14"/>
    <x v="0"/>
    <x v="0"/>
    <x v="0"/>
  </r>
  <r>
    <x v="1"/>
    <x v="3"/>
    <n v="4112000623"/>
    <x v="36"/>
    <s v="06MACCRNBRY"/>
    <s v="MACCAW DRINK CRANBERRY 1LTR X 10PCS"/>
    <n v="0"/>
    <n v="2"/>
    <n v="2"/>
    <n v="24"/>
    <n v="7441.86"/>
    <n v="558.14"/>
    <n v="3720.93"/>
    <x v="0"/>
    <x v="0"/>
    <x v="0"/>
    <x v="0"/>
    <x v="3"/>
    <x v="3"/>
    <x v="1"/>
    <x v="0"/>
    <x v="0"/>
  </r>
  <r>
    <x v="1"/>
    <x v="3"/>
    <n v="4112000624"/>
    <x v="166"/>
    <s v="05CNCTAPPLE"/>
    <s v="FRUTTA NATURAL APPLE JUICE 1LTR X 10PCS"/>
    <n v="0"/>
    <n v="6"/>
    <n v="6"/>
    <n v="0"/>
    <n v="22325.599999999999"/>
    <n v="1674.42"/>
    <n v="3720.93"/>
    <x v="1"/>
    <x v="1"/>
    <x v="0"/>
    <x v="1"/>
    <x v="0"/>
    <x v="0"/>
    <x v="0"/>
    <x v="0"/>
    <x v="0"/>
  </r>
  <r>
    <x v="1"/>
    <x v="3"/>
    <n v="4112000624"/>
    <x v="166"/>
    <s v="05CNCTCOCK"/>
    <s v="FRUTTA NATURAL COCKTAIL 1LTR X 10PCS"/>
    <n v="0"/>
    <n v="5"/>
    <n v="5"/>
    <n v="4"/>
    <n v="22325.599999999999"/>
    <n v="1674.42"/>
    <n v="4465.12"/>
    <x v="1"/>
    <x v="1"/>
    <x v="0"/>
    <x v="1"/>
    <x v="14"/>
    <x v="14"/>
    <x v="0"/>
    <x v="0"/>
    <x v="0"/>
  </r>
  <r>
    <x v="1"/>
    <x v="3"/>
    <n v="4112000624"/>
    <x v="166"/>
    <s v="05CNCTORG"/>
    <s v="FRUTTA NATURAL ORANGE 1LTR X 10PCS"/>
    <n v="0"/>
    <n v="5"/>
    <n v="5"/>
    <n v="-60"/>
    <n v="22325.599999999999"/>
    <n v="1674.42"/>
    <n v="4465.12"/>
    <x v="1"/>
    <x v="1"/>
    <x v="0"/>
    <x v="1"/>
    <x v="1"/>
    <x v="1"/>
    <x v="0"/>
    <x v="0"/>
    <x v="0"/>
  </r>
  <r>
    <x v="1"/>
    <x v="3"/>
    <n v="4112000624"/>
    <x v="166"/>
    <s v="05CNCTPNPL"/>
    <s v="FRUTTA NATURAL PINEAPPLE 1LTR X 10PCS"/>
    <n v="0"/>
    <n v="5"/>
    <n v="5"/>
    <n v="0"/>
    <n v="22325.599999999999"/>
    <n v="1674.42"/>
    <n v="4465.12"/>
    <x v="1"/>
    <x v="1"/>
    <x v="0"/>
    <x v="1"/>
    <x v="18"/>
    <x v="18"/>
    <x v="0"/>
    <x v="0"/>
    <x v="0"/>
  </r>
  <r>
    <x v="1"/>
    <x v="3"/>
    <n v="4112000624"/>
    <x v="166"/>
    <s v="06MACCRNBRY"/>
    <s v="MACCAW DRINK CRANBERRY 1LTR X 10PCS"/>
    <n v="0"/>
    <n v="2"/>
    <n v="2"/>
    <n v="24"/>
    <n v="7441.86"/>
    <n v="558.14"/>
    <n v="3720.93"/>
    <x v="1"/>
    <x v="1"/>
    <x v="0"/>
    <x v="1"/>
    <x v="3"/>
    <x v="3"/>
    <x v="1"/>
    <x v="0"/>
    <x v="0"/>
  </r>
  <r>
    <x v="1"/>
    <x v="3"/>
    <n v="4112000624"/>
    <x v="166"/>
    <s v="06MACORAGE"/>
    <s v="MACCAW DRINK ORANGE 1LTR X 10PCS"/>
    <n v="0"/>
    <n v="2"/>
    <n v="2"/>
    <n v="0"/>
    <n v="7441.86"/>
    <n v="558.14"/>
    <n v="3720.93"/>
    <x v="1"/>
    <x v="1"/>
    <x v="0"/>
    <x v="1"/>
    <x v="19"/>
    <x v="19"/>
    <x v="1"/>
    <x v="0"/>
    <x v="0"/>
  </r>
  <r>
    <x v="1"/>
    <x v="3"/>
    <n v="4112000625"/>
    <x v="207"/>
    <s v="05CNCTAPPLE"/>
    <s v="FRUTTA NATURAL APPLE JUICE 1LTR X 10PCS"/>
    <n v="0"/>
    <n v="20"/>
    <n v="20"/>
    <n v="0"/>
    <n v="89302.399999999994"/>
    <n v="6697.68"/>
    <n v="4465.12"/>
    <x v="1"/>
    <x v="1"/>
    <x v="0"/>
    <x v="1"/>
    <x v="0"/>
    <x v="0"/>
    <x v="0"/>
    <x v="0"/>
    <x v="0"/>
  </r>
  <r>
    <x v="1"/>
    <x v="3"/>
    <n v="4112000625"/>
    <x v="207"/>
    <s v="05CNCTORG"/>
    <s v="FRUTTA NATURAL ORANGE 1LTR X 10PCS"/>
    <n v="0"/>
    <n v="20"/>
    <n v="20"/>
    <n v="-60"/>
    <n v="89302.399999999994"/>
    <n v="6697.68"/>
    <n v="4465.12"/>
    <x v="1"/>
    <x v="1"/>
    <x v="0"/>
    <x v="1"/>
    <x v="1"/>
    <x v="1"/>
    <x v="0"/>
    <x v="0"/>
    <x v="0"/>
  </r>
  <r>
    <x v="1"/>
    <x v="3"/>
    <n v="4112000625"/>
    <x v="207"/>
    <s v="05CNCTPNPL"/>
    <s v="FRUTTA NATURAL PINEAPPLE 1LTR X 10PCS"/>
    <n v="0"/>
    <n v="20"/>
    <n v="20"/>
    <n v="0"/>
    <n v="89302.399999999994"/>
    <n v="6697.68"/>
    <n v="4465.12"/>
    <x v="1"/>
    <x v="1"/>
    <x v="0"/>
    <x v="1"/>
    <x v="18"/>
    <x v="18"/>
    <x v="0"/>
    <x v="0"/>
    <x v="0"/>
  </r>
  <r>
    <x v="1"/>
    <x v="3"/>
    <n v="4112000634"/>
    <x v="40"/>
    <s v="05CNCTAPPLE"/>
    <s v="FRUTTA NATURAL APPLE JUICE 1LTR X 10PCS"/>
    <n v="0"/>
    <n v="395"/>
    <n v="395"/>
    <n v="0"/>
    <n v="1763722.4"/>
    <n v="132279.18"/>
    <n v="4465.12"/>
    <x v="0"/>
    <x v="3"/>
    <x v="2"/>
    <x v="7"/>
    <x v="0"/>
    <x v="0"/>
    <x v="0"/>
    <x v="4"/>
    <x v="0"/>
  </r>
  <r>
    <x v="1"/>
    <x v="3"/>
    <n v="4112000634"/>
    <x v="40"/>
    <s v="05CNCTCOCK"/>
    <s v="FRUTTA NATURAL COCKTAIL 1LTR X 10PCS"/>
    <n v="0"/>
    <n v="400"/>
    <n v="400"/>
    <n v="4"/>
    <n v="1786048"/>
    <n v="133953.60000000001"/>
    <n v="4465.12"/>
    <x v="0"/>
    <x v="3"/>
    <x v="2"/>
    <x v="7"/>
    <x v="14"/>
    <x v="14"/>
    <x v="0"/>
    <x v="4"/>
    <x v="0"/>
  </r>
  <r>
    <x v="1"/>
    <x v="3"/>
    <n v="4112000636"/>
    <x v="169"/>
    <s v="03CSAPPLE"/>
    <s v="CALIFORNIA SUN APPLE X 40PCS"/>
    <n v="0"/>
    <n v="548"/>
    <n v="548"/>
    <n v="155"/>
    <n v="1376373.24"/>
    <n v="103227.99"/>
    <n v="2511.63"/>
    <x v="0"/>
    <x v="3"/>
    <x v="2"/>
    <x v="3"/>
    <x v="15"/>
    <x v="15"/>
    <x v="2"/>
    <x v="26"/>
    <x v="2"/>
  </r>
  <r>
    <x v="1"/>
    <x v="3"/>
    <n v="4112000636"/>
    <x v="169"/>
    <s v="03CSCOCK"/>
    <s v="CALIFORNIA SUN COCKTAIL X 40PCS"/>
    <n v="0"/>
    <n v="144"/>
    <n v="144"/>
    <n v="283"/>
    <n v="361674.72"/>
    <n v="27125.599999999999"/>
    <n v="2511.63"/>
    <x v="0"/>
    <x v="3"/>
    <x v="2"/>
    <x v="3"/>
    <x v="8"/>
    <x v="8"/>
    <x v="2"/>
    <x v="26"/>
    <x v="2"/>
  </r>
  <r>
    <x v="1"/>
    <x v="3"/>
    <n v="4112000636"/>
    <x v="169"/>
    <s v="03CSMNG"/>
    <s v="CALIFORNIA SUN MANGO X 40PCS"/>
    <n v="0"/>
    <n v="136"/>
    <n v="136"/>
    <n v="214"/>
    <n v="341581.68"/>
    <n v="25618.63"/>
    <n v="2511.63"/>
    <x v="0"/>
    <x v="3"/>
    <x v="2"/>
    <x v="3"/>
    <x v="9"/>
    <x v="9"/>
    <x v="2"/>
    <x v="26"/>
    <x v="2"/>
  </r>
  <r>
    <x v="1"/>
    <x v="3"/>
    <n v="4112000636"/>
    <x v="169"/>
    <s v="03CSORG"/>
    <s v="CALIFORNIA SUN ORANGE X 40PCS"/>
    <n v="0"/>
    <n v="6"/>
    <n v="6"/>
    <n v="35"/>
    <n v="15069.78"/>
    <n v="1130.23"/>
    <n v="2511.63"/>
    <x v="0"/>
    <x v="3"/>
    <x v="2"/>
    <x v="3"/>
    <x v="10"/>
    <x v="10"/>
    <x v="2"/>
    <x v="26"/>
    <x v="2"/>
  </r>
  <r>
    <x v="1"/>
    <x v="3"/>
    <n v="4112000636"/>
    <x v="169"/>
    <s v="03CSPNPL"/>
    <s v="CALIFORNIA SUN  PINEAPPLE X 40PCS"/>
    <n v="0"/>
    <n v="166"/>
    <n v="166"/>
    <n v="1"/>
    <n v="416930.58"/>
    <n v="31269.79"/>
    <n v="2511.63"/>
    <x v="0"/>
    <x v="3"/>
    <x v="2"/>
    <x v="3"/>
    <x v="11"/>
    <x v="11"/>
    <x v="2"/>
    <x v="26"/>
    <x v="2"/>
  </r>
  <r>
    <x v="1"/>
    <x v="3"/>
    <n v="4112000636"/>
    <x v="169"/>
    <s v="03CSSBRY"/>
    <s v="CALIFORNIA SUN STRAWBERRY X 40PCS"/>
    <n v="0"/>
    <n v="170"/>
    <n v="170"/>
    <n v="244"/>
    <n v="426977.1"/>
    <n v="32023.279999999999"/>
    <n v="2511.63"/>
    <x v="0"/>
    <x v="3"/>
    <x v="2"/>
    <x v="3"/>
    <x v="16"/>
    <x v="16"/>
    <x v="2"/>
    <x v="26"/>
    <x v="2"/>
  </r>
  <r>
    <x v="1"/>
    <x v="3"/>
    <n v="4112000636"/>
    <x v="169"/>
    <s v="05CNCTAPPLE"/>
    <s v="FRUTTA NATURAL APPLE JUICE 1LTR X 10PCS"/>
    <n v="0"/>
    <n v="225"/>
    <n v="225"/>
    <n v="0"/>
    <n v="1004652"/>
    <n v="75348.899999999994"/>
    <n v="4465.12"/>
    <x v="0"/>
    <x v="3"/>
    <x v="2"/>
    <x v="3"/>
    <x v="0"/>
    <x v="0"/>
    <x v="0"/>
    <x v="26"/>
    <x v="0"/>
  </r>
  <r>
    <x v="1"/>
    <x v="3"/>
    <n v="4112000636"/>
    <x v="169"/>
    <s v="05CNCTORG"/>
    <s v="FRUTTA NATURAL ORANGE 1LTR X 10PCS"/>
    <n v="0"/>
    <n v="275"/>
    <n v="275"/>
    <n v="-60"/>
    <n v="1227908"/>
    <n v="92093.1"/>
    <n v="4465.12"/>
    <x v="0"/>
    <x v="3"/>
    <x v="2"/>
    <x v="3"/>
    <x v="1"/>
    <x v="1"/>
    <x v="0"/>
    <x v="26"/>
    <x v="0"/>
  </r>
  <r>
    <x v="1"/>
    <x v="3"/>
    <n v="4112000636"/>
    <x v="169"/>
    <s v="05CNCTPNPL"/>
    <s v="FRUTTA NATURAL PINEAPPLE 1LTR X 10PCS"/>
    <n v="0"/>
    <n v="225"/>
    <n v="225"/>
    <n v="0"/>
    <n v="1004652"/>
    <n v="75348.899999999994"/>
    <n v="4465.12"/>
    <x v="0"/>
    <x v="3"/>
    <x v="2"/>
    <x v="3"/>
    <x v="18"/>
    <x v="18"/>
    <x v="0"/>
    <x v="26"/>
    <x v="0"/>
  </r>
  <r>
    <x v="1"/>
    <x v="3"/>
    <n v="4112000636"/>
    <x v="169"/>
    <s v="05NCTTROPICAL"/>
    <s v="FRUTTA NATURAL TROPICAL JUICE  1LTR X 10PCS"/>
    <n v="0"/>
    <n v="475"/>
    <n v="475"/>
    <n v="111"/>
    <n v="2120930.2400000002"/>
    <n v="159069.76999999999"/>
    <n v="4465.12"/>
    <x v="0"/>
    <x v="3"/>
    <x v="2"/>
    <x v="3"/>
    <x v="26"/>
    <x v="26"/>
    <x v="0"/>
    <x v="26"/>
    <x v="0"/>
  </r>
  <r>
    <x v="1"/>
    <x v="3"/>
    <n v="4112000636"/>
    <x v="169"/>
    <s v="06MACCRNBRY"/>
    <s v="MACCAW DRINK CRANBERRY 1LTR X 10PCS"/>
    <n v="0"/>
    <n v="340"/>
    <n v="340"/>
    <n v="24"/>
    <n v="1265116.27"/>
    <n v="94883.72"/>
    <n v="3720.93"/>
    <x v="0"/>
    <x v="3"/>
    <x v="2"/>
    <x v="3"/>
    <x v="3"/>
    <x v="3"/>
    <x v="1"/>
    <x v="26"/>
    <x v="0"/>
  </r>
  <r>
    <x v="1"/>
    <x v="3"/>
    <n v="4112000636"/>
    <x v="169"/>
    <s v="06MACORAGE"/>
    <s v="MACCAW DRINK ORANGE 1LTR X 10PCS"/>
    <n v="0"/>
    <n v="50"/>
    <n v="50"/>
    <n v="0"/>
    <n v="186046.51"/>
    <n v="13953.49"/>
    <n v="3720.93"/>
    <x v="0"/>
    <x v="3"/>
    <x v="2"/>
    <x v="3"/>
    <x v="19"/>
    <x v="19"/>
    <x v="1"/>
    <x v="26"/>
    <x v="0"/>
  </r>
  <r>
    <x v="1"/>
    <x v="3"/>
    <n v="4112000636"/>
    <x v="169"/>
    <s v="06MACPNPL"/>
    <s v="MACCAW DRINK PINEAPPLE 1LTR X 10PCS"/>
    <n v="0"/>
    <n v="40"/>
    <n v="40"/>
    <n v="35"/>
    <n v="148837.21"/>
    <n v="11162.79"/>
    <n v="3720.93"/>
    <x v="0"/>
    <x v="3"/>
    <x v="2"/>
    <x v="3"/>
    <x v="12"/>
    <x v="12"/>
    <x v="1"/>
    <x v="26"/>
    <x v="0"/>
  </r>
  <r>
    <x v="1"/>
    <x v="3"/>
    <n v="4112000636"/>
    <x v="169"/>
    <s v="07NPBCTL"/>
    <s v="FRUTTA PET BOTTLE  COCKTAIL 500ML (12PCS)"/>
    <n v="0"/>
    <n v="274"/>
    <n v="274"/>
    <n v="747"/>
    <n v="331348.83"/>
    <n v="24851.16"/>
    <n v="1209.3"/>
    <x v="0"/>
    <x v="3"/>
    <x v="2"/>
    <x v="3"/>
    <x v="6"/>
    <x v="6"/>
    <x v="0"/>
    <x v="26"/>
    <x v="1"/>
  </r>
  <r>
    <x v="1"/>
    <x v="3"/>
    <n v="4112000636"/>
    <x v="169"/>
    <s v="07NPBORG"/>
    <s v="FRUTTA PET BOTTLE  ORANGE 500ML (12PCS)"/>
    <n v="0"/>
    <n v="273"/>
    <n v="273"/>
    <n v="985"/>
    <n v="330139.53000000003"/>
    <n v="24760.46"/>
    <n v="1209.3"/>
    <x v="0"/>
    <x v="3"/>
    <x v="2"/>
    <x v="3"/>
    <x v="7"/>
    <x v="7"/>
    <x v="0"/>
    <x v="26"/>
    <x v="1"/>
  </r>
  <r>
    <x v="1"/>
    <x v="3"/>
    <n v="4112000636"/>
    <x v="169"/>
    <s v="07NPBPPL"/>
    <s v="FRUTTA PET BOTTLE PINEAPPLE 500ML (12PCS)"/>
    <n v="0"/>
    <n v="153"/>
    <n v="153"/>
    <n v="1572"/>
    <n v="185023.25"/>
    <n v="13876.74"/>
    <n v="1209.3"/>
    <x v="0"/>
    <x v="3"/>
    <x v="2"/>
    <x v="3"/>
    <x v="13"/>
    <x v="13"/>
    <x v="0"/>
    <x v="26"/>
    <x v="1"/>
  </r>
  <r>
    <x v="1"/>
    <x v="3"/>
    <n v="4112000641"/>
    <x v="43"/>
    <s v="05CNCTAPPLE"/>
    <s v="FRUTTA NATURAL APPLE JUICE 1LTR X 10PCS"/>
    <n v="0"/>
    <n v="120"/>
    <n v="120"/>
    <n v="0"/>
    <n v="535814.40000000002"/>
    <n v="40186.080000000002"/>
    <n v="4465.12"/>
    <x v="0"/>
    <x v="4"/>
    <x v="0"/>
    <x v="6"/>
    <x v="0"/>
    <x v="0"/>
    <x v="0"/>
    <x v="0"/>
    <x v="0"/>
  </r>
  <r>
    <x v="1"/>
    <x v="3"/>
    <n v="4112000641"/>
    <x v="43"/>
    <s v="05CNCTCOCK"/>
    <s v="FRUTTA NATURAL COCKTAIL 1LTR X 10PCS"/>
    <n v="0"/>
    <n v="30"/>
    <n v="30"/>
    <n v="4"/>
    <n v="133953.60000000001"/>
    <n v="10046.52"/>
    <n v="4465.12"/>
    <x v="0"/>
    <x v="4"/>
    <x v="0"/>
    <x v="6"/>
    <x v="14"/>
    <x v="14"/>
    <x v="0"/>
    <x v="0"/>
    <x v="0"/>
  </r>
  <r>
    <x v="1"/>
    <x v="3"/>
    <n v="4112000641"/>
    <x v="43"/>
    <s v="05CNCTORG"/>
    <s v="FRUTTA NATURAL ORANGE 1LTR X 10PCS"/>
    <n v="0"/>
    <n v="215"/>
    <n v="215"/>
    <n v="-60"/>
    <n v="960000.8"/>
    <n v="72000.06"/>
    <n v="4465.12"/>
    <x v="0"/>
    <x v="4"/>
    <x v="0"/>
    <x v="6"/>
    <x v="1"/>
    <x v="1"/>
    <x v="0"/>
    <x v="0"/>
    <x v="0"/>
  </r>
  <r>
    <x v="1"/>
    <x v="3"/>
    <n v="4112000641"/>
    <x v="43"/>
    <s v="05CNCTPNPL"/>
    <s v="FRUTTA NATURAL PINEAPPLE 1LTR X 10PCS"/>
    <n v="0"/>
    <n v="150"/>
    <n v="150"/>
    <n v="0"/>
    <n v="669768"/>
    <n v="50232.6"/>
    <n v="4465.12"/>
    <x v="0"/>
    <x v="4"/>
    <x v="0"/>
    <x v="6"/>
    <x v="18"/>
    <x v="18"/>
    <x v="0"/>
    <x v="0"/>
    <x v="0"/>
  </r>
  <r>
    <x v="1"/>
    <x v="3"/>
    <n v="4112000641"/>
    <x v="43"/>
    <s v="05NCTTROPICAL"/>
    <s v="FRUTTA NATURAL TROPICAL JUICE  1LTR X 10PCS"/>
    <n v="0"/>
    <n v="69"/>
    <n v="69"/>
    <n v="111"/>
    <n v="308093.02"/>
    <n v="23106.98"/>
    <n v="4465.12"/>
    <x v="0"/>
    <x v="4"/>
    <x v="0"/>
    <x v="6"/>
    <x v="26"/>
    <x v="26"/>
    <x v="0"/>
    <x v="0"/>
    <x v="0"/>
  </r>
  <r>
    <x v="1"/>
    <x v="3"/>
    <n v="4112000647"/>
    <x v="45"/>
    <s v="05CNCTAPPLE"/>
    <s v="FRUTTA NATURAL APPLE JUICE 1LTR X 10PCS"/>
    <n v="0"/>
    <n v="100"/>
    <n v="100"/>
    <n v="0"/>
    <n v="446512"/>
    <n v="33488.400000000001"/>
    <n v="4465.12"/>
    <x v="0"/>
    <x v="3"/>
    <x v="2"/>
    <x v="8"/>
    <x v="0"/>
    <x v="0"/>
    <x v="0"/>
    <x v="5"/>
    <x v="0"/>
  </r>
  <r>
    <x v="1"/>
    <x v="3"/>
    <n v="4112000647"/>
    <x v="45"/>
    <s v="05CNCTORG"/>
    <s v="FRUTTA NATURAL ORANGE 1LTR X 10PCS"/>
    <n v="0"/>
    <n v="150"/>
    <n v="150"/>
    <n v="-60"/>
    <n v="669768"/>
    <n v="50232.6"/>
    <n v="4465.12"/>
    <x v="0"/>
    <x v="3"/>
    <x v="2"/>
    <x v="8"/>
    <x v="1"/>
    <x v="1"/>
    <x v="0"/>
    <x v="5"/>
    <x v="0"/>
  </r>
  <r>
    <x v="1"/>
    <x v="3"/>
    <n v="4112000647"/>
    <x v="45"/>
    <s v="05CNCTPNPL"/>
    <s v="FRUTTA NATURAL PINEAPPLE 1LTR X 10PCS"/>
    <n v="0"/>
    <n v="200"/>
    <n v="200"/>
    <n v="0"/>
    <n v="893024"/>
    <n v="66976.800000000003"/>
    <n v="4465.12"/>
    <x v="0"/>
    <x v="3"/>
    <x v="2"/>
    <x v="8"/>
    <x v="18"/>
    <x v="18"/>
    <x v="0"/>
    <x v="5"/>
    <x v="0"/>
  </r>
  <r>
    <x v="1"/>
    <x v="3"/>
    <n v="4112000647"/>
    <x v="45"/>
    <s v="05NCTTROPICAL"/>
    <s v="FRUTTA NATURAL TROPICAL JUICE  1LTR X 10PCS"/>
    <n v="0"/>
    <n v="200"/>
    <n v="200"/>
    <n v="111"/>
    <n v="893023.26"/>
    <n v="66976.740000000005"/>
    <n v="4465.12"/>
    <x v="0"/>
    <x v="3"/>
    <x v="2"/>
    <x v="8"/>
    <x v="26"/>
    <x v="26"/>
    <x v="0"/>
    <x v="5"/>
    <x v="0"/>
  </r>
  <r>
    <x v="1"/>
    <x v="3"/>
    <n v="4112000653"/>
    <x v="109"/>
    <s v="05CNCTAPPLE"/>
    <s v="FRUTTA NATURAL APPLE JUICE 1LTR X 10PCS"/>
    <n v="0"/>
    <n v="50"/>
    <n v="50"/>
    <n v="0"/>
    <n v="223256"/>
    <n v="16744.2"/>
    <n v="4465.12"/>
    <x v="0"/>
    <x v="2"/>
    <x v="1"/>
    <x v="13"/>
    <x v="0"/>
    <x v="0"/>
    <x v="0"/>
    <x v="11"/>
    <x v="0"/>
  </r>
  <r>
    <x v="1"/>
    <x v="3"/>
    <n v="4112000653"/>
    <x v="109"/>
    <s v="05CNCTORG"/>
    <s v="FRUTTA NATURAL ORANGE 1LTR X 10PCS"/>
    <n v="0"/>
    <n v="75"/>
    <n v="75"/>
    <n v="-60"/>
    <n v="334884"/>
    <n v="25116.3"/>
    <n v="4465.12"/>
    <x v="0"/>
    <x v="2"/>
    <x v="1"/>
    <x v="13"/>
    <x v="1"/>
    <x v="1"/>
    <x v="0"/>
    <x v="11"/>
    <x v="0"/>
  </r>
  <r>
    <x v="1"/>
    <x v="3"/>
    <n v="4112000653"/>
    <x v="109"/>
    <s v="05CNCTPNPL"/>
    <s v="FRUTTA NATURAL PINEAPPLE 1LTR X 10PCS"/>
    <n v="0"/>
    <n v="50"/>
    <n v="50"/>
    <n v="0"/>
    <n v="223256"/>
    <n v="16744.2"/>
    <n v="4465.12"/>
    <x v="0"/>
    <x v="2"/>
    <x v="1"/>
    <x v="13"/>
    <x v="18"/>
    <x v="18"/>
    <x v="0"/>
    <x v="11"/>
    <x v="0"/>
  </r>
  <r>
    <x v="1"/>
    <x v="3"/>
    <n v="4112000653"/>
    <x v="109"/>
    <s v="05NCTTROPICAL"/>
    <s v="FRUTTA NATURAL TROPICAL JUICE  1LTR X 10PCS"/>
    <n v="0"/>
    <n v="125"/>
    <n v="125"/>
    <n v="111"/>
    <n v="558139.54"/>
    <n v="41860.47"/>
    <n v="4465.12"/>
    <x v="0"/>
    <x v="2"/>
    <x v="1"/>
    <x v="13"/>
    <x v="26"/>
    <x v="26"/>
    <x v="0"/>
    <x v="11"/>
    <x v="0"/>
  </r>
  <r>
    <x v="1"/>
    <x v="3"/>
    <n v="4112000654"/>
    <x v="47"/>
    <s v="05CNCTAPPLE"/>
    <s v="FRUTTA NATURAL APPLE JUICE 1LTR X 10PCS"/>
    <n v="0"/>
    <n v="300"/>
    <n v="300"/>
    <n v="0"/>
    <n v="1339536"/>
    <n v="100465.2"/>
    <n v="4465.12"/>
    <x v="0"/>
    <x v="2"/>
    <x v="1"/>
    <x v="2"/>
    <x v="0"/>
    <x v="0"/>
    <x v="0"/>
    <x v="6"/>
    <x v="0"/>
  </r>
  <r>
    <x v="1"/>
    <x v="3"/>
    <n v="4112000654"/>
    <x v="47"/>
    <s v="05CNCTORG"/>
    <s v="FRUTTA NATURAL ORANGE 1LTR X 10PCS"/>
    <n v="0"/>
    <n v="250"/>
    <n v="250"/>
    <n v="-60"/>
    <n v="1116280"/>
    <n v="83721"/>
    <n v="4465.12"/>
    <x v="0"/>
    <x v="2"/>
    <x v="1"/>
    <x v="2"/>
    <x v="1"/>
    <x v="1"/>
    <x v="0"/>
    <x v="6"/>
    <x v="0"/>
  </r>
  <r>
    <x v="1"/>
    <x v="3"/>
    <n v="4112000654"/>
    <x v="47"/>
    <s v="05CNCTPNPL"/>
    <s v="FRUTTA NATURAL PINEAPPLE 1LTR X 10PCS"/>
    <n v="0"/>
    <n v="350"/>
    <n v="350"/>
    <n v="0"/>
    <n v="1562792"/>
    <n v="117209.4"/>
    <n v="4465.12"/>
    <x v="0"/>
    <x v="2"/>
    <x v="1"/>
    <x v="2"/>
    <x v="18"/>
    <x v="18"/>
    <x v="0"/>
    <x v="6"/>
    <x v="0"/>
  </r>
  <r>
    <x v="1"/>
    <x v="3"/>
    <n v="4112000654"/>
    <x v="47"/>
    <s v="05NCTTROPICAL"/>
    <s v="FRUTTA NATURAL TROPICAL JUICE  1LTR X 10PCS"/>
    <n v="0"/>
    <n v="300"/>
    <n v="300"/>
    <n v="111"/>
    <n v="1339534.8899999999"/>
    <n v="100465.12"/>
    <n v="4465.12"/>
    <x v="0"/>
    <x v="2"/>
    <x v="1"/>
    <x v="2"/>
    <x v="26"/>
    <x v="26"/>
    <x v="0"/>
    <x v="6"/>
    <x v="0"/>
  </r>
  <r>
    <x v="1"/>
    <x v="3"/>
    <n v="4112000656"/>
    <x v="48"/>
    <s v="03CALAPP-36PCS"/>
    <s v="CALIFORNIA SUN APPLE 150ML X 36PCS"/>
    <n v="7"/>
    <n v="140"/>
    <n v="133"/>
    <n v="273"/>
    <n v="309302.33"/>
    <n v="23197.67"/>
    <n v="2325.58"/>
    <x v="0"/>
    <x v="0"/>
    <x v="0"/>
    <x v="0"/>
    <x v="15"/>
    <x v="15"/>
    <x v="2"/>
    <x v="0"/>
    <x v="4"/>
  </r>
  <r>
    <x v="1"/>
    <x v="3"/>
    <n v="4112000656"/>
    <x v="48"/>
    <s v="03CALCOCK-36PCS"/>
    <s v="CALIFORNIA SUN COCKTAIL 150ML X 36PCS "/>
    <n v="14"/>
    <n v="220"/>
    <n v="206"/>
    <n v="3"/>
    <n v="432558.14"/>
    <n v="32441.86"/>
    <n v="2099.8000000000002"/>
    <x v="0"/>
    <x v="0"/>
    <x v="0"/>
    <x v="0"/>
    <x v="8"/>
    <x v="8"/>
    <x v="2"/>
    <x v="0"/>
    <x v="4"/>
  </r>
  <r>
    <x v="1"/>
    <x v="3"/>
    <n v="4112000656"/>
    <x v="48"/>
    <s v="03CALORG-36PCS"/>
    <s v="CALIFORNIA SUN ORANGE 150ML X 36PCS"/>
    <n v="3"/>
    <n v="209"/>
    <n v="206"/>
    <n v="8"/>
    <n v="458139.54"/>
    <n v="34360.47"/>
    <n v="2223.98"/>
    <x v="0"/>
    <x v="0"/>
    <x v="0"/>
    <x v="0"/>
    <x v="10"/>
    <x v="10"/>
    <x v="2"/>
    <x v="0"/>
    <x v="4"/>
  </r>
  <r>
    <x v="1"/>
    <x v="3"/>
    <n v="4112000658"/>
    <x v="87"/>
    <s v="03CALAPP-36PCS"/>
    <s v="CALIFORNIA SUN APPLE 150ML X 36PCS"/>
    <n v="0"/>
    <n v="100"/>
    <n v="100"/>
    <n v="273"/>
    <n v="232558.14"/>
    <n v="17441.86"/>
    <n v="2325.58"/>
    <x v="0"/>
    <x v="5"/>
    <x v="1"/>
    <x v="10"/>
    <x v="15"/>
    <x v="15"/>
    <x v="2"/>
    <x v="17"/>
    <x v="4"/>
  </r>
  <r>
    <x v="1"/>
    <x v="3"/>
    <n v="4112000658"/>
    <x v="87"/>
    <s v="03CALCOCK-36PCS"/>
    <s v="CALIFORNIA SUN COCKTAIL 150ML X 36PCS "/>
    <n v="0"/>
    <n v="30"/>
    <n v="30"/>
    <n v="3"/>
    <n v="69767.44"/>
    <n v="5232.5600000000004"/>
    <n v="2325.58"/>
    <x v="0"/>
    <x v="5"/>
    <x v="1"/>
    <x v="10"/>
    <x v="8"/>
    <x v="8"/>
    <x v="2"/>
    <x v="17"/>
    <x v="4"/>
  </r>
  <r>
    <x v="1"/>
    <x v="3"/>
    <n v="4112000658"/>
    <x v="87"/>
    <s v="03CALORG-36PCS"/>
    <s v="CALIFORNIA SUN ORANGE 150ML X 36PCS"/>
    <n v="0"/>
    <n v="10"/>
    <n v="10"/>
    <n v="8"/>
    <n v="23255.81"/>
    <n v="1744.19"/>
    <n v="2325.58"/>
    <x v="0"/>
    <x v="5"/>
    <x v="1"/>
    <x v="10"/>
    <x v="10"/>
    <x v="10"/>
    <x v="2"/>
    <x v="17"/>
    <x v="4"/>
  </r>
  <r>
    <x v="1"/>
    <x v="3"/>
    <n v="4112000658"/>
    <x v="87"/>
    <s v="03CSAPPLE"/>
    <s v="CALIFORNIA SUN APPLE X 40PCS"/>
    <n v="25"/>
    <n v="0"/>
    <n v="-25"/>
    <n v="155"/>
    <n v="-62790.75"/>
    <n v="-4709.3100000000004"/>
    <n v="2511.63"/>
    <x v="0"/>
    <x v="5"/>
    <x v="1"/>
    <x v="10"/>
    <x v="15"/>
    <x v="15"/>
    <x v="2"/>
    <x v="17"/>
    <x v="2"/>
  </r>
  <r>
    <x v="1"/>
    <x v="3"/>
    <n v="4112000658"/>
    <x v="87"/>
    <s v="03CSMNG"/>
    <s v="CALIFORNIA SUN MANGO X 40PCS"/>
    <n v="25"/>
    <n v="0"/>
    <n v="-25"/>
    <n v="214"/>
    <n v="-62790.75"/>
    <n v="-4709.3100000000004"/>
    <n v="2511.63"/>
    <x v="0"/>
    <x v="5"/>
    <x v="1"/>
    <x v="10"/>
    <x v="9"/>
    <x v="9"/>
    <x v="2"/>
    <x v="17"/>
    <x v="2"/>
  </r>
  <r>
    <x v="1"/>
    <x v="3"/>
    <n v="4112000658"/>
    <x v="87"/>
    <s v="03CSORG"/>
    <s v="CALIFORNIA SUN ORANGE X 40PCS"/>
    <n v="50"/>
    <n v="0"/>
    <n v="-50"/>
    <n v="35"/>
    <n v="-125581.5"/>
    <n v="-9418.61"/>
    <n v="2511.63"/>
    <x v="0"/>
    <x v="5"/>
    <x v="1"/>
    <x v="10"/>
    <x v="10"/>
    <x v="10"/>
    <x v="2"/>
    <x v="17"/>
    <x v="2"/>
  </r>
  <r>
    <x v="1"/>
    <x v="3"/>
    <n v="4112000658"/>
    <x v="87"/>
    <s v="03CSSBRY"/>
    <s v="CALIFORNIA SUN STRAWBERRY X 40PCS"/>
    <n v="25"/>
    <n v="0"/>
    <n v="-25"/>
    <n v="244"/>
    <n v="-62790.75"/>
    <n v="-4709.3100000000004"/>
    <n v="2511.63"/>
    <x v="0"/>
    <x v="5"/>
    <x v="1"/>
    <x v="10"/>
    <x v="16"/>
    <x v="16"/>
    <x v="2"/>
    <x v="17"/>
    <x v="2"/>
  </r>
  <r>
    <x v="1"/>
    <x v="3"/>
    <n v="4112000658"/>
    <x v="87"/>
    <s v="05CNCTAPPLE"/>
    <s v="FRUTTA NATURAL APPLE JUICE 1LTR X 10PCS"/>
    <n v="100"/>
    <n v="450"/>
    <n v="350"/>
    <n v="0"/>
    <n v="1562792"/>
    <n v="117209.4"/>
    <n v="4465.12"/>
    <x v="0"/>
    <x v="5"/>
    <x v="1"/>
    <x v="10"/>
    <x v="0"/>
    <x v="0"/>
    <x v="0"/>
    <x v="17"/>
    <x v="0"/>
  </r>
  <r>
    <x v="1"/>
    <x v="3"/>
    <n v="4112000658"/>
    <x v="87"/>
    <s v="05CNCTCOCK"/>
    <s v="FRUTTA NATURAL COCKTAIL 1LTR X 10PCS"/>
    <n v="250"/>
    <n v="0"/>
    <n v="-250"/>
    <n v="4"/>
    <n v="-1116280"/>
    <n v="-83721"/>
    <n v="4465.12"/>
    <x v="0"/>
    <x v="5"/>
    <x v="1"/>
    <x v="10"/>
    <x v="14"/>
    <x v="14"/>
    <x v="0"/>
    <x v="17"/>
    <x v="0"/>
  </r>
  <r>
    <x v="1"/>
    <x v="3"/>
    <n v="4112000658"/>
    <x v="87"/>
    <s v="05CNCTORG"/>
    <s v="FRUTTA NATURAL ORANGE 1LTR X 10PCS"/>
    <n v="200"/>
    <n v="400"/>
    <n v="200"/>
    <n v="-60"/>
    <n v="893024"/>
    <n v="66976.800000000003"/>
    <n v="4465.12"/>
    <x v="0"/>
    <x v="5"/>
    <x v="1"/>
    <x v="10"/>
    <x v="1"/>
    <x v="1"/>
    <x v="0"/>
    <x v="17"/>
    <x v="0"/>
  </r>
  <r>
    <x v="1"/>
    <x v="3"/>
    <n v="4112000658"/>
    <x v="87"/>
    <s v="05CNCTPNPL"/>
    <s v="FRUTTA NATURAL PINEAPPLE 1LTR X 10PCS"/>
    <n v="250"/>
    <n v="400"/>
    <n v="150"/>
    <n v="0"/>
    <n v="669768"/>
    <n v="50232.6"/>
    <n v="4465.12"/>
    <x v="0"/>
    <x v="5"/>
    <x v="1"/>
    <x v="10"/>
    <x v="18"/>
    <x v="18"/>
    <x v="0"/>
    <x v="17"/>
    <x v="0"/>
  </r>
  <r>
    <x v="1"/>
    <x v="3"/>
    <n v="4112000658"/>
    <x v="87"/>
    <s v="06MACCRNBRY"/>
    <s v="MACCAW DRINK CRANBERRY 1LTR X 10PCS"/>
    <n v="50"/>
    <n v="0"/>
    <n v="-50"/>
    <n v="24"/>
    <n v="-186046.51"/>
    <n v="-13953.49"/>
    <n v="3720.93"/>
    <x v="0"/>
    <x v="5"/>
    <x v="1"/>
    <x v="10"/>
    <x v="3"/>
    <x v="3"/>
    <x v="1"/>
    <x v="17"/>
    <x v="0"/>
  </r>
  <r>
    <x v="1"/>
    <x v="3"/>
    <n v="4112000658"/>
    <x v="87"/>
    <s v="06MACORAGE"/>
    <s v="MACCAW DRINK ORANGE 1LTR X 10PCS"/>
    <n v="50"/>
    <n v="0"/>
    <n v="-50"/>
    <n v="0"/>
    <n v="-186046.51"/>
    <n v="-13953.49"/>
    <n v="3720.93"/>
    <x v="0"/>
    <x v="5"/>
    <x v="1"/>
    <x v="10"/>
    <x v="19"/>
    <x v="19"/>
    <x v="1"/>
    <x v="17"/>
    <x v="0"/>
  </r>
  <r>
    <x v="1"/>
    <x v="3"/>
    <n v="4112000658"/>
    <x v="87"/>
    <s v="07NPBORG"/>
    <s v="FRUTTA PET BOTTLE  ORANGE 500ML (12PCS)"/>
    <n v="250"/>
    <n v="200"/>
    <n v="-50"/>
    <n v="985"/>
    <n v="-46511.63"/>
    <n v="-3488.37"/>
    <n v="930.23"/>
    <x v="0"/>
    <x v="5"/>
    <x v="1"/>
    <x v="10"/>
    <x v="7"/>
    <x v="7"/>
    <x v="0"/>
    <x v="17"/>
    <x v="1"/>
  </r>
  <r>
    <x v="1"/>
    <x v="3"/>
    <n v="4112000658"/>
    <x v="87"/>
    <s v="07NPBPPL"/>
    <s v="FRUTTA PET BOTTLE PINEAPPLE 500ML (12PCS)"/>
    <n v="200"/>
    <n v="0"/>
    <n v="-200"/>
    <n v="1572"/>
    <n v="-223255.82"/>
    <n v="-16744.189999999999"/>
    <n v="1116.28"/>
    <x v="0"/>
    <x v="5"/>
    <x v="1"/>
    <x v="10"/>
    <x v="13"/>
    <x v="13"/>
    <x v="0"/>
    <x v="17"/>
    <x v="1"/>
  </r>
  <r>
    <x v="1"/>
    <x v="3"/>
    <n v="4112000668"/>
    <x v="50"/>
    <s v="03CSMNG"/>
    <s v="CALIFORNIA SUN MANGO X 40PCS"/>
    <n v="0"/>
    <n v="32"/>
    <n v="32"/>
    <n v="214"/>
    <n v="80372.160000000003"/>
    <n v="6027.91"/>
    <n v="2511.63"/>
    <x v="0"/>
    <x v="2"/>
    <x v="1"/>
    <x v="9"/>
    <x v="9"/>
    <x v="9"/>
    <x v="2"/>
    <x v="7"/>
    <x v="2"/>
  </r>
  <r>
    <x v="1"/>
    <x v="3"/>
    <n v="4112000668"/>
    <x v="50"/>
    <s v="03CSSBRY"/>
    <s v="CALIFORNIA SUN STRAWBERRY X 40PCS"/>
    <n v="0"/>
    <n v="40"/>
    <n v="40"/>
    <n v="244"/>
    <n v="100465.2"/>
    <n v="7534.89"/>
    <n v="2511.63"/>
    <x v="0"/>
    <x v="2"/>
    <x v="1"/>
    <x v="9"/>
    <x v="16"/>
    <x v="16"/>
    <x v="2"/>
    <x v="7"/>
    <x v="2"/>
  </r>
  <r>
    <x v="1"/>
    <x v="3"/>
    <n v="4112000668"/>
    <x v="50"/>
    <s v="05CNCTAPPLE"/>
    <s v="FRUTTA NATURAL APPLE JUICE 1LTR X 10PCS"/>
    <n v="0"/>
    <n v="600"/>
    <n v="600"/>
    <n v="0"/>
    <n v="2679072"/>
    <n v="200930.4"/>
    <n v="4465.12"/>
    <x v="0"/>
    <x v="2"/>
    <x v="1"/>
    <x v="9"/>
    <x v="0"/>
    <x v="0"/>
    <x v="0"/>
    <x v="7"/>
    <x v="0"/>
  </r>
  <r>
    <x v="1"/>
    <x v="3"/>
    <n v="4112000668"/>
    <x v="50"/>
    <s v="05CNCTCOCK"/>
    <s v="FRUTTA NATURAL COCKTAIL 1LTR X 10PCS"/>
    <n v="0"/>
    <n v="12"/>
    <n v="12"/>
    <n v="4"/>
    <n v="53581.440000000002"/>
    <n v="4018.61"/>
    <n v="4465.12"/>
    <x v="0"/>
    <x v="2"/>
    <x v="1"/>
    <x v="9"/>
    <x v="14"/>
    <x v="14"/>
    <x v="0"/>
    <x v="7"/>
    <x v="0"/>
  </r>
  <r>
    <x v="1"/>
    <x v="3"/>
    <n v="4112000668"/>
    <x v="50"/>
    <s v="05CNCTORG"/>
    <s v="FRUTTA NATURAL ORANGE 1LTR X 10PCS"/>
    <n v="0"/>
    <n v="400"/>
    <n v="400"/>
    <n v="-60"/>
    <n v="1786048"/>
    <n v="133953.60000000001"/>
    <n v="4465.12"/>
    <x v="0"/>
    <x v="2"/>
    <x v="1"/>
    <x v="9"/>
    <x v="1"/>
    <x v="1"/>
    <x v="0"/>
    <x v="7"/>
    <x v="0"/>
  </r>
  <r>
    <x v="1"/>
    <x v="3"/>
    <n v="4112000668"/>
    <x v="50"/>
    <s v="05CNCTPNPL"/>
    <s v="FRUTTA NATURAL PINEAPPLE 1LTR X 10PCS"/>
    <n v="0"/>
    <n v="23"/>
    <n v="23"/>
    <n v="0"/>
    <n v="102697.76"/>
    <n v="7702.33"/>
    <n v="4465.12"/>
    <x v="0"/>
    <x v="2"/>
    <x v="1"/>
    <x v="9"/>
    <x v="18"/>
    <x v="18"/>
    <x v="0"/>
    <x v="7"/>
    <x v="0"/>
  </r>
  <r>
    <x v="1"/>
    <x v="3"/>
    <n v="4112000668"/>
    <x v="50"/>
    <s v="06MACCRNBRY"/>
    <s v="MACCAW DRINK CRANBERRY 1LTR X 10PCS"/>
    <n v="0"/>
    <n v="200"/>
    <n v="200"/>
    <n v="24"/>
    <n v="744186.04"/>
    <n v="55813.95"/>
    <n v="3720.93"/>
    <x v="0"/>
    <x v="2"/>
    <x v="1"/>
    <x v="9"/>
    <x v="3"/>
    <x v="3"/>
    <x v="1"/>
    <x v="7"/>
    <x v="0"/>
  </r>
  <r>
    <x v="1"/>
    <x v="3"/>
    <n v="4112000668"/>
    <x v="50"/>
    <s v="06MACORAGE"/>
    <s v="MACCAW DRINK ORANGE 1LTR X 10PCS"/>
    <n v="0"/>
    <n v="200"/>
    <n v="200"/>
    <n v="0"/>
    <n v="744186.04"/>
    <n v="55813.95"/>
    <n v="3720.93"/>
    <x v="0"/>
    <x v="2"/>
    <x v="1"/>
    <x v="9"/>
    <x v="19"/>
    <x v="19"/>
    <x v="1"/>
    <x v="7"/>
    <x v="0"/>
  </r>
  <r>
    <x v="1"/>
    <x v="3"/>
    <n v="4112000668"/>
    <x v="50"/>
    <s v="07NPBCTL"/>
    <s v="FRUTTA PET BOTTLE  COCKTAIL 500ML (12PCS)"/>
    <n v="0"/>
    <n v="47"/>
    <n v="47"/>
    <n v="747"/>
    <n v="54651.16"/>
    <n v="4098.84"/>
    <n v="1162.79"/>
    <x v="0"/>
    <x v="2"/>
    <x v="1"/>
    <x v="9"/>
    <x v="6"/>
    <x v="6"/>
    <x v="0"/>
    <x v="7"/>
    <x v="1"/>
  </r>
  <r>
    <x v="1"/>
    <x v="3"/>
    <n v="4112000668"/>
    <x v="50"/>
    <s v="07NPBORG"/>
    <s v="FRUTTA PET BOTTLE  ORANGE 500ML (12PCS)"/>
    <n v="0"/>
    <n v="213"/>
    <n v="213"/>
    <n v="985"/>
    <n v="247674.42"/>
    <n v="18575.580000000002"/>
    <n v="1162.79"/>
    <x v="0"/>
    <x v="2"/>
    <x v="1"/>
    <x v="9"/>
    <x v="7"/>
    <x v="7"/>
    <x v="0"/>
    <x v="7"/>
    <x v="1"/>
  </r>
  <r>
    <x v="1"/>
    <x v="3"/>
    <n v="4112000668"/>
    <x v="50"/>
    <s v="07NPBPPL"/>
    <s v="FRUTTA PET BOTTLE PINEAPPLE 500ML (12PCS)"/>
    <n v="0"/>
    <n v="105"/>
    <n v="105"/>
    <n v="1572"/>
    <n v="122093.02"/>
    <n v="9156.98"/>
    <n v="1162.79"/>
    <x v="0"/>
    <x v="2"/>
    <x v="1"/>
    <x v="9"/>
    <x v="13"/>
    <x v="13"/>
    <x v="0"/>
    <x v="7"/>
    <x v="1"/>
  </r>
  <r>
    <x v="1"/>
    <x v="3"/>
    <n v="4112000676"/>
    <x v="53"/>
    <s v="05CNCTAPPLE"/>
    <s v="FRUTTA NATURAL APPLE JUICE 1LTR X 10PCS"/>
    <n v="0"/>
    <n v="1200"/>
    <n v="1200"/>
    <n v="0"/>
    <n v="5358144"/>
    <n v="401860.8"/>
    <n v="4465.12"/>
    <x v="0"/>
    <x v="5"/>
    <x v="1"/>
    <x v="11"/>
    <x v="0"/>
    <x v="0"/>
    <x v="0"/>
    <x v="9"/>
    <x v="0"/>
  </r>
  <r>
    <x v="1"/>
    <x v="3"/>
    <n v="4112000676"/>
    <x v="53"/>
    <s v="05CNCTORG"/>
    <s v="FRUTTA NATURAL ORANGE 1LTR X 10PCS"/>
    <n v="0"/>
    <n v="800"/>
    <n v="800"/>
    <n v="-60"/>
    <n v="3572096"/>
    <n v="267907.20000000001"/>
    <n v="4465.12"/>
    <x v="0"/>
    <x v="5"/>
    <x v="1"/>
    <x v="11"/>
    <x v="1"/>
    <x v="1"/>
    <x v="0"/>
    <x v="9"/>
    <x v="0"/>
  </r>
  <r>
    <x v="1"/>
    <x v="3"/>
    <n v="4112000676"/>
    <x v="53"/>
    <s v="05CNCTPNPL"/>
    <s v="FRUTTA NATURAL PINEAPPLE 1LTR X 10PCS"/>
    <n v="0"/>
    <n v="1200"/>
    <n v="1200"/>
    <n v="0"/>
    <n v="5358144"/>
    <n v="401860.8"/>
    <n v="4465.12"/>
    <x v="0"/>
    <x v="5"/>
    <x v="1"/>
    <x v="11"/>
    <x v="18"/>
    <x v="18"/>
    <x v="0"/>
    <x v="9"/>
    <x v="0"/>
  </r>
  <r>
    <x v="1"/>
    <x v="3"/>
    <n v="4112000682"/>
    <x v="54"/>
    <s v="03CALORG-36PCS"/>
    <s v="CALIFORNIA SUN ORANGE 150ML X 36PCS"/>
    <n v="0"/>
    <n v="255"/>
    <n v="255"/>
    <n v="8"/>
    <n v="581395.35"/>
    <n v="43604.65"/>
    <n v="2279.98"/>
    <x v="0"/>
    <x v="6"/>
    <x v="3"/>
    <x v="12"/>
    <x v="10"/>
    <x v="10"/>
    <x v="2"/>
    <x v="10"/>
    <x v="4"/>
  </r>
  <r>
    <x v="1"/>
    <x v="3"/>
    <n v="4112000682"/>
    <x v="54"/>
    <s v="05CNCTAPPLE"/>
    <s v="FRUTTA NATURAL APPLE JUICE 1LTR X 10PCS"/>
    <n v="0"/>
    <n v="535"/>
    <n v="535"/>
    <n v="0"/>
    <n v="2388839.2000000002"/>
    <n v="179162.94"/>
    <n v="4465.12"/>
    <x v="0"/>
    <x v="6"/>
    <x v="3"/>
    <x v="12"/>
    <x v="0"/>
    <x v="0"/>
    <x v="0"/>
    <x v="10"/>
    <x v="0"/>
  </r>
  <r>
    <x v="1"/>
    <x v="3"/>
    <n v="4112000682"/>
    <x v="54"/>
    <s v="05CNCTORG"/>
    <s v="FRUTTA NATURAL ORANGE 1LTR X 10PCS"/>
    <n v="0"/>
    <n v="534"/>
    <n v="534"/>
    <n v="-60"/>
    <n v="2384374.08"/>
    <n v="178828.06"/>
    <n v="4465.12"/>
    <x v="0"/>
    <x v="6"/>
    <x v="3"/>
    <x v="12"/>
    <x v="1"/>
    <x v="1"/>
    <x v="0"/>
    <x v="10"/>
    <x v="0"/>
  </r>
  <r>
    <x v="1"/>
    <x v="3"/>
    <n v="4112000682"/>
    <x v="54"/>
    <s v="05CNCTPNPL"/>
    <s v="FRUTTA NATURAL PINEAPPLE 1LTR X 10PCS"/>
    <n v="0"/>
    <n v="534"/>
    <n v="534"/>
    <n v="0"/>
    <n v="2384374.08"/>
    <n v="178828.06"/>
    <n v="4465.12"/>
    <x v="0"/>
    <x v="6"/>
    <x v="3"/>
    <x v="12"/>
    <x v="18"/>
    <x v="18"/>
    <x v="0"/>
    <x v="10"/>
    <x v="0"/>
  </r>
  <r>
    <x v="1"/>
    <x v="3"/>
    <n v="4112000682"/>
    <x v="54"/>
    <s v="05NCTTROPICAL"/>
    <s v="FRUTTA NATURAL TROPICAL JUICE  1LTR X 10PCS"/>
    <n v="0"/>
    <n v="397"/>
    <n v="397"/>
    <n v="111"/>
    <n v="1772651.17"/>
    <n v="132948.84"/>
    <n v="4465.12"/>
    <x v="0"/>
    <x v="6"/>
    <x v="3"/>
    <x v="12"/>
    <x v="26"/>
    <x v="26"/>
    <x v="0"/>
    <x v="10"/>
    <x v="0"/>
  </r>
  <r>
    <x v="1"/>
    <x v="3"/>
    <n v="4112000682"/>
    <x v="54"/>
    <s v="06MACPNPL"/>
    <s v="MACCAW DRINK PINEAPPLE 1LTR X 10PCS"/>
    <n v="0"/>
    <n v="300"/>
    <n v="300"/>
    <n v="35"/>
    <n v="1116279.06"/>
    <n v="83720.929999999993"/>
    <n v="3720.93"/>
    <x v="0"/>
    <x v="6"/>
    <x v="3"/>
    <x v="12"/>
    <x v="12"/>
    <x v="12"/>
    <x v="1"/>
    <x v="10"/>
    <x v="0"/>
  </r>
  <r>
    <x v="1"/>
    <x v="3"/>
    <n v="4112000682"/>
    <x v="54"/>
    <s v="06MACTROPICAL"/>
    <s v="MACCAW DRINK TROPICAL 1LTR X 10PCS"/>
    <n v="0"/>
    <n v="300"/>
    <n v="300"/>
    <n v="27"/>
    <n v="1116279.06"/>
    <n v="83720.929999999993"/>
    <n v="3720.93"/>
    <x v="0"/>
    <x v="6"/>
    <x v="3"/>
    <x v="12"/>
    <x v="27"/>
    <x v="27"/>
    <x v="1"/>
    <x v="10"/>
    <x v="0"/>
  </r>
  <r>
    <x v="1"/>
    <x v="3"/>
    <n v="4112000686"/>
    <x v="56"/>
    <s v="03CALAPP-36PCS"/>
    <s v="CALIFORNIA SUN APPLE 150ML X 36PCS"/>
    <n v="1"/>
    <n v="50"/>
    <n v="49"/>
    <n v="273"/>
    <n v="113953.49"/>
    <n v="8546.51"/>
    <n v="2325.58"/>
    <x v="0"/>
    <x v="0"/>
    <x v="0"/>
    <x v="0"/>
    <x v="15"/>
    <x v="15"/>
    <x v="2"/>
    <x v="0"/>
    <x v="4"/>
  </r>
  <r>
    <x v="1"/>
    <x v="3"/>
    <n v="4112000686"/>
    <x v="56"/>
    <s v="03CALCOCK-36PCS"/>
    <s v="CALIFORNIA SUN COCKTAIL 150ML X 36PCS "/>
    <n v="1"/>
    <n v="100"/>
    <n v="99"/>
    <n v="3"/>
    <n v="230232.56"/>
    <n v="17267.439999999999"/>
    <n v="2325.58"/>
    <x v="0"/>
    <x v="0"/>
    <x v="0"/>
    <x v="0"/>
    <x v="8"/>
    <x v="8"/>
    <x v="2"/>
    <x v="0"/>
    <x v="4"/>
  </r>
  <r>
    <x v="1"/>
    <x v="3"/>
    <n v="4112000686"/>
    <x v="56"/>
    <s v="03CALORG-36PCS"/>
    <s v="CALIFORNIA SUN ORANGE 150ML X 36PCS"/>
    <n v="0"/>
    <n v="120"/>
    <n v="120"/>
    <n v="8"/>
    <n v="279069.77"/>
    <n v="20930.23"/>
    <n v="2325.58"/>
    <x v="0"/>
    <x v="0"/>
    <x v="0"/>
    <x v="0"/>
    <x v="10"/>
    <x v="10"/>
    <x v="2"/>
    <x v="0"/>
    <x v="4"/>
  </r>
  <r>
    <x v="1"/>
    <x v="3"/>
    <n v="4112000686"/>
    <x v="56"/>
    <s v="05CNCTAPPLE"/>
    <s v="FRUTTA NATURAL APPLE JUICE 1LTR X 10PCS"/>
    <n v="0"/>
    <n v="40"/>
    <n v="40"/>
    <n v="0"/>
    <n v="178604.79999999999"/>
    <n v="13395.36"/>
    <n v="4465.12"/>
    <x v="0"/>
    <x v="0"/>
    <x v="0"/>
    <x v="0"/>
    <x v="0"/>
    <x v="0"/>
    <x v="0"/>
    <x v="0"/>
    <x v="0"/>
  </r>
  <r>
    <x v="1"/>
    <x v="3"/>
    <n v="4112000686"/>
    <x v="56"/>
    <s v="05CNCTORG"/>
    <s v="FRUTTA NATURAL ORANGE 1LTR X 10PCS"/>
    <n v="0"/>
    <n v="65"/>
    <n v="65"/>
    <n v="-60"/>
    <n v="290232.8"/>
    <n v="21767.46"/>
    <n v="4465.12"/>
    <x v="0"/>
    <x v="0"/>
    <x v="0"/>
    <x v="0"/>
    <x v="1"/>
    <x v="1"/>
    <x v="0"/>
    <x v="0"/>
    <x v="0"/>
  </r>
  <r>
    <x v="1"/>
    <x v="3"/>
    <n v="4112000686"/>
    <x v="56"/>
    <s v="05CNCTPNPL"/>
    <s v="FRUTTA NATURAL PINEAPPLE 1LTR X 10PCS"/>
    <n v="0"/>
    <n v="40"/>
    <n v="40"/>
    <n v="0"/>
    <n v="178604.79999999999"/>
    <n v="13395.36"/>
    <n v="4465.12"/>
    <x v="0"/>
    <x v="0"/>
    <x v="0"/>
    <x v="0"/>
    <x v="18"/>
    <x v="18"/>
    <x v="0"/>
    <x v="0"/>
    <x v="0"/>
  </r>
  <r>
    <x v="1"/>
    <x v="3"/>
    <n v="4112000686"/>
    <x v="56"/>
    <s v="05NCTTROPICAL"/>
    <s v="FRUTTA NATURAL TROPICAL JUICE  1LTR X 10PCS"/>
    <n v="0"/>
    <n v="90"/>
    <n v="90"/>
    <n v="111"/>
    <n v="401860.47"/>
    <n v="30139.54"/>
    <n v="4465.12"/>
    <x v="0"/>
    <x v="0"/>
    <x v="0"/>
    <x v="0"/>
    <x v="26"/>
    <x v="26"/>
    <x v="0"/>
    <x v="0"/>
    <x v="0"/>
  </r>
  <r>
    <x v="1"/>
    <x v="3"/>
    <n v="4112000691"/>
    <x v="57"/>
    <s v="03CSAPPLE"/>
    <s v="CALIFORNIA SUN APPLE X 40PCS"/>
    <n v="3"/>
    <n v="0"/>
    <n v="-3"/>
    <n v="155"/>
    <n v="-7534.89"/>
    <n v="-565.12"/>
    <n v="2511.63"/>
    <x v="0"/>
    <x v="6"/>
    <x v="3"/>
    <x v="14"/>
    <x v="15"/>
    <x v="15"/>
    <x v="2"/>
    <x v="12"/>
    <x v="2"/>
  </r>
  <r>
    <x v="1"/>
    <x v="3"/>
    <n v="4112000691"/>
    <x v="57"/>
    <s v="03CSMNG"/>
    <s v="CALIFORNIA SUN MANGO X 40PCS"/>
    <n v="3"/>
    <n v="0"/>
    <n v="-3"/>
    <n v="214"/>
    <n v="-7534.89"/>
    <n v="-565.12"/>
    <n v="2511.63"/>
    <x v="0"/>
    <x v="6"/>
    <x v="3"/>
    <x v="14"/>
    <x v="9"/>
    <x v="9"/>
    <x v="2"/>
    <x v="12"/>
    <x v="2"/>
  </r>
  <r>
    <x v="1"/>
    <x v="3"/>
    <n v="4112000691"/>
    <x v="57"/>
    <s v="03CSORG"/>
    <s v="CALIFORNIA SUN ORANGE X 40PCS"/>
    <n v="6"/>
    <n v="0"/>
    <n v="-6"/>
    <n v="35"/>
    <n v="-15069.78"/>
    <n v="-1130.23"/>
    <n v="2511.63"/>
    <x v="0"/>
    <x v="6"/>
    <x v="3"/>
    <x v="14"/>
    <x v="10"/>
    <x v="10"/>
    <x v="2"/>
    <x v="12"/>
    <x v="2"/>
  </r>
  <r>
    <x v="1"/>
    <x v="3"/>
    <n v="4112000691"/>
    <x v="57"/>
    <s v="03CSSBRY"/>
    <s v="CALIFORNIA SUN STRAWBERRY X 40PCS"/>
    <n v="2"/>
    <n v="0"/>
    <n v="-2"/>
    <n v="244"/>
    <n v="-5023.26"/>
    <n v="-376.74"/>
    <n v="2511.63"/>
    <x v="0"/>
    <x v="6"/>
    <x v="3"/>
    <x v="14"/>
    <x v="16"/>
    <x v="16"/>
    <x v="2"/>
    <x v="12"/>
    <x v="2"/>
  </r>
  <r>
    <x v="1"/>
    <x v="3"/>
    <n v="4112000691"/>
    <x v="57"/>
    <s v="06MACCRNBRY"/>
    <s v="MACCAW DRINK CRANBERRY 1LTR X 10PCS"/>
    <n v="2"/>
    <n v="0"/>
    <n v="-2"/>
    <n v="24"/>
    <n v="-7441.86"/>
    <n v="-558.14"/>
    <n v="3720.93"/>
    <x v="0"/>
    <x v="6"/>
    <x v="3"/>
    <x v="14"/>
    <x v="3"/>
    <x v="3"/>
    <x v="1"/>
    <x v="12"/>
    <x v="0"/>
  </r>
  <r>
    <x v="1"/>
    <x v="3"/>
    <n v="4112000693"/>
    <x v="58"/>
    <s v="03CSCOCK"/>
    <s v="CALIFORNIA SUN COCKTAIL X 40PCS"/>
    <n v="0"/>
    <n v="10"/>
    <n v="10"/>
    <n v="283"/>
    <n v="25116.3"/>
    <n v="1883.72"/>
    <n v="2511.63"/>
    <x v="1"/>
    <x v="1"/>
    <x v="0"/>
    <x v="1"/>
    <x v="8"/>
    <x v="8"/>
    <x v="2"/>
    <x v="0"/>
    <x v="2"/>
  </r>
  <r>
    <x v="1"/>
    <x v="3"/>
    <n v="4112000693"/>
    <x v="58"/>
    <s v="03CSMNG"/>
    <s v="CALIFORNIA SUN MANGO X 40PCS"/>
    <n v="0"/>
    <n v="10"/>
    <n v="10"/>
    <n v="214"/>
    <n v="25116.3"/>
    <n v="1883.72"/>
    <n v="2511.63"/>
    <x v="1"/>
    <x v="1"/>
    <x v="0"/>
    <x v="1"/>
    <x v="9"/>
    <x v="9"/>
    <x v="2"/>
    <x v="0"/>
    <x v="2"/>
  </r>
  <r>
    <x v="1"/>
    <x v="3"/>
    <n v="4112000693"/>
    <x v="58"/>
    <s v="03CSPNPL"/>
    <s v="CALIFORNIA SUN  PINEAPPLE X 40PCS"/>
    <n v="10"/>
    <n v="10"/>
    <n v="0"/>
    <n v="1"/>
    <n v="0"/>
    <n v="0"/>
    <n v="0"/>
    <x v="1"/>
    <x v="1"/>
    <x v="0"/>
    <x v="1"/>
    <x v="11"/>
    <x v="11"/>
    <x v="2"/>
    <x v="0"/>
    <x v="2"/>
  </r>
  <r>
    <x v="1"/>
    <x v="3"/>
    <n v="4112000693"/>
    <x v="58"/>
    <s v="03CSSBRY"/>
    <s v="CALIFORNIA SUN STRAWBERRY X 40PCS"/>
    <n v="0"/>
    <n v="10"/>
    <n v="10"/>
    <n v="244"/>
    <n v="25116.3"/>
    <n v="1883.72"/>
    <n v="2511.63"/>
    <x v="1"/>
    <x v="1"/>
    <x v="0"/>
    <x v="1"/>
    <x v="16"/>
    <x v="16"/>
    <x v="2"/>
    <x v="0"/>
    <x v="2"/>
  </r>
  <r>
    <x v="1"/>
    <x v="3"/>
    <n v="4112000693"/>
    <x v="58"/>
    <s v="05CNCTAPPLE"/>
    <s v="FRUTTA NATURAL APPLE JUICE 1LTR X 10PCS"/>
    <n v="0"/>
    <n v="15"/>
    <n v="15"/>
    <n v="0"/>
    <n v="66976.800000000003"/>
    <n v="5023.26"/>
    <n v="4465.12"/>
    <x v="1"/>
    <x v="1"/>
    <x v="0"/>
    <x v="1"/>
    <x v="0"/>
    <x v="0"/>
    <x v="0"/>
    <x v="0"/>
    <x v="0"/>
  </r>
  <r>
    <x v="1"/>
    <x v="3"/>
    <n v="4112000693"/>
    <x v="58"/>
    <s v="05CNCTCOCK"/>
    <s v="FRUTTA NATURAL COCKTAIL 1LTR X 10PCS"/>
    <n v="0"/>
    <n v="12"/>
    <n v="12"/>
    <n v="4"/>
    <n v="44651.199999999997"/>
    <n v="3348.84"/>
    <n v="3720.93"/>
    <x v="1"/>
    <x v="1"/>
    <x v="0"/>
    <x v="1"/>
    <x v="14"/>
    <x v="14"/>
    <x v="0"/>
    <x v="0"/>
    <x v="0"/>
  </r>
  <r>
    <x v="1"/>
    <x v="3"/>
    <n v="4112000693"/>
    <x v="58"/>
    <s v="05CNCTPNPL"/>
    <s v="FRUTTA NATURAL PINEAPPLE 1LTR X 10PCS"/>
    <n v="0"/>
    <n v="15"/>
    <n v="15"/>
    <n v="0"/>
    <n v="66976.800000000003"/>
    <n v="5023.26"/>
    <n v="4465.12"/>
    <x v="1"/>
    <x v="1"/>
    <x v="0"/>
    <x v="1"/>
    <x v="18"/>
    <x v="18"/>
    <x v="0"/>
    <x v="0"/>
    <x v="0"/>
  </r>
  <r>
    <x v="1"/>
    <x v="3"/>
    <n v="4112000693"/>
    <x v="58"/>
    <s v="06MACCRNBRY"/>
    <s v="MACCAW DRINK CRANBERRY 1LTR X 10PCS"/>
    <n v="0"/>
    <n v="25"/>
    <n v="25"/>
    <n v="24"/>
    <n v="93023.25"/>
    <n v="6976.74"/>
    <n v="3720.93"/>
    <x v="1"/>
    <x v="1"/>
    <x v="0"/>
    <x v="1"/>
    <x v="3"/>
    <x v="3"/>
    <x v="1"/>
    <x v="0"/>
    <x v="0"/>
  </r>
  <r>
    <x v="1"/>
    <x v="3"/>
    <n v="4112000693"/>
    <x v="58"/>
    <s v="06MACORAGE"/>
    <s v="MACCAW DRINK ORANGE 1LTR X 10PCS"/>
    <n v="0"/>
    <n v="26"/>
    <n v="26"/>
    <n v="0"/>
    <n v="93023.25"/>
    <n v="6976.74"/>
    <n v="3577.82"/>
    <x v="1"/>
    <x v="1"/>
    <x v="0"/>
    <x v="1"/>
    <x v="19"/>
    <x v="19"/>
    <x v="1"/>
    <x v="0"/>
    <x v="0"/>
  </r>
  <r>
    <x v="1"/>
    <x v="3"/>
    <n v="4112000695"/>
    <x v="59"/>
    <s v="07NPBBKT"/>
    <s v="FRUTTA PET BOTTLE BLACKCURRENT 500ML (12PCS)"/>
    <n v="0"/>
    <n v="400"/>
    <n v="400"/>
    <n v="777"/>
    <n v="446511.64"/>
    <n v="33488.370000000003"/>
    <n v="1116.28"/>
    <x v="0"/>
    <x v="6"/>
    <x v="3"/>
    <x v="15"/>
    <x v="5"/>
    <x v="5"/>
    <x v="0"/>
    <x v="13"/>
    <x v="1"/>
  </r>
  <r>
    <x v="1"/>
    <x v="3"/>
    <n v="4112000695"/>
    <x v="59"/>
    <s v="07NPBCTL"/>
    <s v="FRUTTA PET BOTTLE  COCKTAIL 500ML (12PCS)"/>
    <n v="0"/>
    <n v="400"/>
    <n v="400"/>
    <n v="747"/>
    <n v="446511.64"/>
    <n v="33488.370000000003"/>
    <n v="1116.28"/>
    <x v="0"/>
    <x v="6"/>
    <x v="3"/>
    <x v="15"/>
    <x v="6"/>
    <x v="6"/>
    <x v="0"/>
    <x v="13"/>
    <x v="1"/>
  </r>
  <r>
    <x v="1"/>
    <x v="3"/>
    <n v="4112000695"/>
    <x v="59"/>
    <s v="07NPBORG"/>
    <s v="FRUTTA PET BOTTLE  ORANGE 500ML (12PCS)"/>
    <n v="0"/>
    <n v="800"/>
    <n v="800"/>
    <n v="985"/>
    <n v="893023.28"/>
    <n v="66976.75"/>
    <n v="1116.28"/>
    <x v="0"/>
    <x v="6"/>
    <x v="3"/>
    <x v="15"/>
    <x v="7"/>
    <x v="7"/>
    <x v="0"/>
    <x v="13"/>
    <x v="1"/>
  </r>
  <r>
    <x v="1"/>
    <x v="3"/>
    <n v="4112000696"/>
    <x v="93"/>
    <s v="05CNCTORG"/>
    <s v="FRUTTA NATURAL ORANGE 1LTR X 10PCS"/>
    <n v="0"/>
    <n v="1"/>
    <n v="1"/>
    <n v="-60"/>
    <n v="0"/>
    <n v="0"/>
    <n v="0"/>
    <x v="0"/>
    <x v="0"/>
    <x v="0"/>
    <x v="5"/>
    <x v="1"/>
    <x v="1"/>
    <x v="0"/>
    <x v="0"/>
    <x v="0"/>
  </r>
  <r>
    <x v="1"/>
    <x v="3"/>
    <n v="4112000696"/>
    <x v="93"/>
    <s v="05CNCTPNPL"/>
    <s v="FRUTTA NATURAL PINEAPPLE 1LTR X 10PCS"/>
    <n v="0"/>
    <n v="1"/>
    <n v="1"/>
    <n v="0"/>
    <n v="0"/>
    <n v="0"/>
    <n v="0"/>
    <x v="0"/>
    <x v="0"/>
    <x v="0"/>
    <x v="5"/>
    <x v="18"/>
    <x v="18"/>
    <x v="0"/>
    <x v="0"/>
    <x v="0"/>
  </r>
  <r>
    <x v="1"/>
    <x v="3"/>
    <n v="4112000696"/>
    <x v="93"/>
    <s v="07NPBCTL"/>
    <s v="FRUTTA PET BOTTLE  COCKTAIL 500ML (12PCS)"/>
    <n v="0"/>
    <n v="7"/>
    <n v="7"/>
    <n v="747"/>
    <n v="7813.95"/>
    <n v="586.04999999999995"/>
    <n v="1116.28"/>
    <x v="0"/>
    <x v="0"/>
    <x v="0"/>
    <x v="5"/>
    <x v="6"/>
    <x v="6"/>
    <x v="0"/>
    <x v="0"/>
    <x v="1"/>
  </r>
  <r>
    <x v="1"/>
    <x v="3"/>
    <n v="4112000696"/>
    <x v="93"/>
    <s v="07NPBORG"/>
    <s v="FRUTTA PET BOTTLE  ORANGE 500ML (12PCS)"/>
    <n v="0"/>
    <n v="7"/>
    <n v="7"/>
    <n v="985"/>
    <n v="7813.95"/>
    <n v="586.04999999999995"/>
    <n v="1116.28"/>
    <x v="0"/>
    <x v="0"/>
    <x v="0"/>
    <x v="5"/>
    <x v="7"/>
    <x v="7"/>
    <x v="0"/>
    <x v="0"/>
    <x v="1"/>
  </r>
  <r>
    <x v="1"/>
    <x v="3"/>
    <n v="4112000697"/>
    <x v="60"/>
    <s v="05CNCTAPPLE"/>
    <s v="FRUTTA NATURAL APPLE JUICE 1LTR X 10PCS"/>
    <n v="4"/>
    <n v="250"/>
    <n v="246"/>
    <n v="0"/>
    <n v="1098419.52"/>
    <n v="82381.460000000006"/>
    <n v="4465.12"/>
    <x v="0"/>
    <x v="6"/>
    <x v="3"/>
    <x v="15"/>
    <x v="0"/>
    <x v="0"/>
    <x v="0"/>
    <x v="14"/>
    <x v="0"/>
  </r>
  <r>
    <x v="1"/>
    <x v="3"/>
    <n v="4112000697"/>
    <x v="60"/>
    <s v="05CNCTCOCK"/>
    <s v="FRUTTA NATURAL COCKTAIL 1LTR X 10PCS"/>
    <n v="1"/>
    <n v="200"/>
    <n v="199"/>
    <n v="4"/>
    <n v="888558.88"/>
    <n v="66641.919999999998"/>
    <n v="4465.12"/>
    <x v="0"/>
    <x v="6"/>
    <x v="3"/>
    <x v="15"/>
    <x v="14"/>
    <x v="14"/>
    <x v="0"/>
    <x v="14"/>
    <x v="0"/>
  </r>
  <r>
    <x v="1"/>
    <x v="3"/>
    <n v="4112000697"/>
    <x v="60"/>
    <s v="05CNCTORG"/>
    <s v="FRUTTA NATURAL ORANGE 1LTR X 10PCS"/>
    <n v="11"/>
    <n v="450"/>
    <n v="439"/>
    <n v="-60"/>
    <n v="1960187.68"/>
    <n v="147014.07999999999"/>
    <n v="4465.12"/>
    <x v="0"/>
    <x v="6"/>
    <x v="3"/>
    <x v="15"/>
    <x v="1"/>
    <x v="1"/>
    <x v="0"/>
    <x v="14"/>
    <x v="0"/>
  </r>
  <r>
    <x v="1"/>
    <x v="3"/>
    <n v="4112000697"/>
    <x v="60"/>
    <s v="05CNCTPNPL"/>
    <s v="FRUTTA NATURAL PINEAPPLE 1LTR X 10PCS"/>
    <n v="5"/>
    <n v="200"/>
    <n v="195"/>
    <n v="0"/>
    <n v="870698.4"/>
    <n v="65302.38"/>
    <n v="4465.12"/>
    <x v="0"/>
    <x v="6"/>
    <x v="3"/>
    <x v="15"/>
    <x v="18"/>
    <x v="18"/>
    <x v="0"/>
    <x v="14"/>
    <x v="0"/>
  </r>
  <r>
    <x v="1"/>
    <x v="3"/>
    <n v="4112000697"/>
    <x v="60"/>
    <s v="07NPBORG"/>
    <s v="FRUTTA PET BOTTLE  ORANGE 500ML (12PCS)"/>
    <n v="0"/>
    <n v="500"/>
    <n v="500"/>
    <n v="985"/>
    <n v="558139.55000000005"/>
    <n v="41860.47"/>
    <n v="1116.28"/>
    <x v="0"/>
    <x v="6"/>
    <x v="3"/>
    <x v="15"/>
    <x v="7"/>
    <x v="7"/>
    <x v="0"/>
    <x v="14"/>
    <x v="1"/>
  </r>
  <r>
    <x v="1"/>
    <x v="3"/>
    <n v="4112000703"/>
    <x v="61"/>
    <s v="03CSAPPLE"/>
    <s v="CALIFORNIA SUN APPLE X 40PCS"/>
    <n v="220"/>
    <n v="0"/>
    <n v="-220"/>
    <n v="155"/>
    <n v="-552558.6"/>
    <n v="-41441.89"/>
    <n v="2511.63"/>
    <x v="0"/>
    <x v="3"/>
    <x v="2"/>
    <x v="7"/>
    <x v="15"/>
    <x v="15"/>
    <x v="2"/>
    <x v="4"/>
    <x v="2"/>
  </r>
  <r>
    <x v="1"/>
    <x v="3"/>
    <n v="4112000703"/>
    <x v="61"/>
    <s v="06MACPNPL"/>
    <s v="MACCAW DRINK PINEAPPLE 1LTR X 10PCS"/>
    <n v="30"/>
    <n v="0"/>
    <n v="-30"/>
    <n v="35"/>
    <n v="-111627.91"/>
    <n v="-8372.09"/>
    <n v="3720.93"/>
    <x v="0"/>
    <x v="3"/>
    <x v="2"/>
    <x v="7"/>
    <x v="12"/>
    <x v="12"/>
    <x v="1"/>
    <x v="4"/>
    <x v="0"/>
  </r>
  <r>
    <x v="1"/>
    <x v="3"/>
    <n v="4112000709"/>
    <x v="64"/>
    <s v="05CNCTORG"/>
    <s v="FRUTTA NATURAL ORANGE 1LTR X 10PCS"/>
    <n v="0"/>
    <n v="10"/>
    <n v="10"/>
    <n v="-60"/>
    <n v="44651.199999999997"/>
    <n v="3348.84"/>
    <n v="4465.12"/>
    <x v="1"/>
    <x v="1"/>
    <x v="0"/>
    <x v="1"/>
    <x v="1"/>
    <x v="1"/>
    <x v="0"/>
    <x v="0"/>
    <x v="0"/>
  </r>
  <r>
    <x v="1"/>
    <x v="3"/>
    <n v="4112000709"/>
    <x v="64"/>
    <s v="05CNCTPNPL"/>
    <s v="FRUTTA NATURAL PINEAPPLE 1LTR X 10PCS"/>
    <n v="0"/>
    <n v="11"/>
    <n v="11"/>
    <n v="0"/>
    <n v="44651.199999999997"/>
    <n v="3348.84"/>
    <n v="4059.2"/>
    <x v="1"/>
    <x v="1"/>
    <x v="0"/>
    <x v="1"/>
    <x v="18"/>
    <x v="18"/>
    <x v="0"/>
    <x v="0"/>
    <x v="0"/>
  </r>
  <r>
    <x v="1"/>
    <x v="3"/>
    <n v="4112000709"/>
    <x v="64"/>
    <s v="06MACCRNBRY"/>
    <s v="MACCAW DRINK CRANBERRY 1LTR X 10PCS"/>
    <n v="0"/>
    <n v="10"/>
    <n v="10"/>
    <n v="24"/>
    <n v="37209.300000000003"/>
    <n v="2790.7"/>
    <n v="3720.93"/>
    <x v="1"/>
    <x v="1"/>
    <x v="0"/>
    <x v="1"/>
    <x v="3"/>
    <x v="3"/>
    <x v="1"/>
    <x v="0"/>
    <x v="0"/>
  </r>
  <r>
    <x v="1"/>
    <x v="3"/>
    <n v="4112000711"/>
    <x v="66"/>
    <s v="07NPBORG"/>
    <s v="FRUTTA PET BOTTLE  ORANGE 500ML (12PCS)"/>
    <n v="0"/>
    <n v="700"/>
    <n v="700"/>
    <n v="985"/>
    <n v="781395.37"/>
    <n v="58604.65"/>
    <n v="1116.28"/>
    <x v="0"/>
    <x v="6"/>
    <x v="3"/>
    <x v="14"/>
    <x v="7"/>
    <x v="7"/>
    <x v="0"/>
    <x v="10"/>
    <x v="1"/>
  </r>
  <r>
    <x v="1"/>
    <x v="3"/>
    <n v="4112000717"/>
    <x v="68"/>
    <s v="05CNCTORG"/>
    <s v="FRUTTA NATURAL ORANGE 1LTR X 10PCS"/>
    <n v="0"/>
    <n v="18"/>
    <n v="18"/>
    <n v="-60"/>
    <n v="71441.919999999998"/>
    <n v="5358.14"/>
    <n v="3969"/>
    <x v="1"/>
    <x v="1"/>
    <x v="0"/>
    <x v="1"/>
    <x v="1"/>
    <x v="1"/>
    <x v="0"/>
    <x v="0"/>
    <x v="0"/>
  </r>
  <r>
    <x v="1"/>
    <x v="3"/>
    <n v="4112000717"/>
    <x v="68"/>
    <s v="05CNCTPNPL"/>
    <s v="FRUTTA NATURAL PINEAPPLE 1LTR X 10PCS"/>
    <n v="0"/>
    <n v="15"/>
    <n v="15"/>
    <n v="0"/>
    <n v="66976.800000000003"/>
    <n v="5023.26"/>
    <n v="4465.12"/>
    <x v="1"/>
    <x v="1"/>
    <x v="0"/>
    <x v="1"/>
    <x v="18"/>
    <x v="18"/>
    <x v="0"/>
    <x v="0"/>
    <x v="0"/>
  </r>
  <r>
    <x v="1"/>
    <x v="3"/>
    <n v="4112000717"/>
    <x v="68"/>
    <s v="07NPBCTL"/>
    <s v="FRUTTA PET BOTTLE  COCKTAIL 500ML (12PCS)"/>
    <n v="0"/>
    <n v="11"/>
    <n v="11"/>
    <n v="747"/>
    <n v="11162.79"/>
    <n v="837.21"/>
    <n v="1014.8"/>
    <x v="1"/>
    <x v="1"/>
    <x v="0"/>
    <x v="1"/>
    <x v="6"/>
    <x v="6"/>
    <x v="0"/>
    <x v="0"/>
    <x v="1"/>
  </r>
  <r>
    <x v="1"/>
    <x v="3"/>
    <n v="4112000720"/>
    <x v="96"/>
    <s v="03CSAPPLE"/>
    <s v="CALIFORNIA SUN APPLE X 40PCS"/>
    <n v="60"/>
    <n v="0"/>
    <n v="-60"/>
    <n v="155"/>
    <n v="-150697.79999999999"/>
    <n v="-11302.34"/>
    <n v="2511.63"/>
    <x v="0"/>
    <x v="3"/>
    <x v="2"/>
    <x v="16"/>
    <x v="15"/>
    <x v="15"/>
    <x v="2"/>
    <x v="22"/>
    <x v="2"/>
  </r>
  <r>
    <x v="1"/>
    <x v="3"/>
    <n v="4112000720"/>
    <x v="96"/>
    <s v="03CSCOCK"/>
    <s v="CALIFORNIA SUN COCKTAIL X 40PCS"/>
    <n v="46"/>
    <n v="0"/>
    <n v="-46"/>
    <n v="283"/>
    <n v="-115534.98"/>
    <n v="-8665.1200000000008"/>
    <n v="2511.63"/>
    <x v="0"/>
    <x v="3"/>
    <x v="2"/>
    <x v="16"/>
    <x v="8"/>
    <x v="8"/>
    <x v="2"/>
    <x v="22"/>
    <x v="2"/>
  </r>
  <r>
    <x v="1"/>
    <x v="3"/>
    <n v="4112000720"/>
    <x v="96"/>
    <s v="03CSMNG"/>
    <s v="CALIFORNIA SUN MANGO X 40PCS"/>
    <n v="60"/>
    <n v="224"/>
    <n v="164"/>
    <n v="214"/>
    <n v="411907.32"/>
    <n v="30893.05"/>
    <n v="2511.63"/>
    <x v="0"/>
    <x v="3"/>
    <x v="2"/>
    <x v="16"/>
    <x v="9"/>
    <x v="9"/>
    <x v="2"/>
    <x v="22"/>
    <x v="2"/>
  </r>
  <r>
    <x v="1"/>
    <x v="3"/>
    <n v="4112000720"/>
    <x v="96"/>
    <s v="03CSORG"/>
    <s v="CALIFORNIA SUN ORANGE X 40PCS"/>
    <n v="50"/>
    <n v="0"/>
    <n v="-50"/>
    <n v="35"/>
    <n v="-125581.5"/>
    <n v="-9418.61"/>
    <n v="2511.63"/>
    <x v="0"/>
    <x v="3"/>
    <x v="2"/>
    <x v="16"/>
    <x v="10"/>
    <x v="10"/>
    <x v="2"/>
    <x v="22"/>
    <x v="2"/>
  </r>
  <r>
    <x v="1"/>
    <x v="3"/>
    <n v="4112000720"/>
    <x v="96"/>
    <s v="03CSPNPL"/>
    <s v="CALIFORNIA SUN  PINEAPPLE X 40PCS"/>
    <n v="52"/>
    <n v="0"/>
    <n v="-52"/>
    <n v="1"/>
    <n v="-130604.76"/>
    <n v="-9795.36"/>
    <n v="2511.63"/>
    <x v="0"/>
    <x v="3"/>
    <x v="2"/>
    <x v="16"/>
    <x v="11"/>
    <x v="11"/>
    <x v="2"/>
    <x v="22"/>
    <x v="2"/>
  </r>
  <r>
    <x v="1"/>
    <x v="3"/>
    <n v="4112000720"/>
    <x v="96"/>
    <s v="03CSSBRY"/>
    <s v="CALIFORNIA SUN STRAWBERRY X 40PCS"/>
    <n v="0"/>
    <n v="176"/>
    <n v="176"/>
    <n v="244"/>
    <n v="442046.88"/>
    <n v="33153.519999999997"/>
    <n v="2511.63"/>
    <x v="0"/>
    <x v="3"/>
    <x v="2"/>
    <x v="16"/>
    <x v="16"/>
    <x v="16"/>
    <x v="2"/>
    <x v="22"/>
    <x v="2"/>
  </r>
  <r>
    <x v="1"/>
    <x v="3"/>
    <n v="4112000720"/>
    <x v="96"/>
    <s v="05CNCTAPPLE"/>
    <s v="FRUTTA NATURAL APPLE JUICE 1LTR X 10PCS"/>
    <n v="0"/>
    <n v="450"/>
    <n v="450"/>
    <n v="0"/>
    <n v="2009304"/>
    <n v="150697.79999999999"/>
    <n v="4465.12"/>
    <x v="0"/>
    <x v="3"/>
    <x v="2"/>
    <x v="16"/>
    <x v="0"/>
    <x v="0"/>
    <x v="0"/>
    <x v="22"/>
    <x v="0"/>
  </r>
  <r>
    <x v="1"/>
    <x v="3"/>
    <n v="4112000720"/>
    <x v="96"/>
    <s v="05CNCTCOCK"/>
    <s v="FRUTTA NATURAL COCKTAIL 1LTR X 10PCS"/>
    <n v="128"/>
    <n v="578"/>
    <n v="450"/>
    <n v="4"/>
    <n v="2009304"/>
    <n v="150697.79999999999"/>
    <n v="4465.12"/>
    <x v="0"/>
    <x v="3"/>
    <x v="2"/>
    <x v="16"/>
    <x v="14"/>
    <x v="14"/>
    <x v="0"/>
    <x v="22"/>
    <x v="0"/>
  </r>
  <r>
    <x v="1"/>
    <x v="3"/>
    <n v="4112000720"/>
    <x v="96"/>
    <s v="05CNCTORG"/>
    <s v="FRUTTA NATURAL ORANGE 1LTR X 10PCS"/>
    <n v="396"/>
    <n v="782"/>
    <n v="386"/>
    <n v="-60"/>
    <n v="1723536.32"/>
    <n v="129265.22"/>
    <n v="4465.12"/>
    <x v="0"/>
    <x v="3"/>
    <x v="2"/>
    <x v="16"/>
    <x v="1"/>
    <x v="1"/>
    <x v="0"/>
    <x v="22"/>
    <x v="0"/>
  </r>
  <r>
    <x v="1"/>
    <x v="3"/>
    <n v="4112000720"/>
    <x v="96"/>
    <s v="06MACCRNBRY"/>
    <s v="MACCAW DRINK CRANBERRY 1LTR X 10PCS"/>
    <n v="90"/>
    <n v="90"/>
    <n v="0"/>
    <n v="24"/>
    <n v="0"/>
    <n v="0"/>
    <n v="0"/>
    <x v="0"/>
    <x v="3"/>
    <x v="2"/>
    <x v="16"/>
    <x v="3"/>
    <x v="3"/>
    <x v="1"/>
    <x v="22"/>
    <x v="0"/>
  </r>
  <r>
    <x v="1"/>
    <x v="3"/>
    <n v="4112000720"/>
    <x v="96"/>
    <s v="06MACORAGE"/>
    <s v="MACCAW DRINK ORANGE 1LTR X 10PCS"/>
    <n v="110"/>
    <n v="110"/>
    <n v="0"/>
    <n v="0"/>
    <n v="0"/>
    <n v="0"/>
    <n v="0"/>
    <x v="0"/>
    <x v="3"/>
    <x v="2"/>
    <x v="16"/>
    <x v="19"/>
    <x v="19"/>
    <x v="1"/>
    <x v="22"/>
    <x v="0"/>
  </r>
  <r>
    <x v="1"/>
    <x v="3"/>
    <n v="4112000720"/>
    <x v="96"/>
    <s v="07NPBBKT"/>
    <s v="FRUTTA PET BOTTLE BLACKCURRENT 500ML (12PCS)"/>
    <n v="0"/>
    <n v="250"/>
    <n v="250"/>
    <n v="777"/>
    <n v="302325.58"/>
    <n v="22674.42"/>
    <n v="1209.3"/>
    <x v="0"/>
    <x v="3"/>
    <x v="2"/>
    <x v="16"/>
    <x v="5"/>
    <x v="5"/>
    <x v="0"/>
    <x v="22"/>
    <x v="1"/>
  </r>
  <r>
    <x v="1"/>
    <x v="3"/>
    <n v="4112000720"/>
    <x v="96"/>
    <s v="07NPBCTL"/>
    <s v="FRUTTA PET BOTTLE  COCKTAIL 500ML (12PCS)"/>
    <n v="0"/>
    <n v="150"/>
    <n v="150"/>
    <n v="747"/>
    <n v="181395.35"/>
    <n v="13604.65"/>
    <n v="1209.3"/>
    <x v="0"/>
    <x v="3"/>
    <x v="2"/>
    <x v="16"/>
    <x v="6"/>
    <x v="6"/>
    <x v="0"/>
    <x v="22"/>
    <x v="1"/>
  </r>
  <r>
    <x v="1"/>
    <x v="3"/>
    <n v="4112000720"/>
    <x v="96"/>
    <s v="07NPBORG"/>
    <s v="FRUTTA PET BOTTLE  ORANGE 500ML (12PCS)"/>
    <n v="0"/>
    <n v="300"/>
    <n v="300"/>
    <n v="985"/>
    <n v="362790.69"/>
    <n v="27209.3"/>
    <n v="1209.3"/>
    <x v="0"/>
    <x v="3"/>
    <x v="2"/>
    <x v="16"/>
    <x v="7"/>
    <x v="7"/>
    <x v="0"/>
    <x v="22"/>
    <x v="1"/>
  </r>
  <r>
    <x v="1"/>
    <x v="3"/>
    <n v="4112000732"/>
    <x v="99"/>
    <s v="07NPBBKT"/>
    <s v="FRUTTA PET BOTTLE BLACKCURRENT 500ML (12PCS)"/>
    <n v="0"/>
    <n v="400"/>
    <n v="400"/>
    <n v="777"/>
    <n v="446511.64"/>
    <n v="33488.370000000003"/>
    <n v="1116.28"/>
    <x v="0"/>
    <x v="0"/>
    <x v="0"/>
    <x v="5"/>
    <x v="5"/>
    <x v="5"/>
    <x v="0"/>
    <x v="0"/>
    <x v="1"/>
  </r>
  <r>
    <x v="1"/>
    <x v="3"/>
    <n v="4112000732"/>
    <x v="99"/>
    <s v="07NPBCTL"/>
    <s v="FRUTTA PET BOTTLE  COCKTAIL 500ML (12PCS)"/>
    <n v="0"/>
    <n v="300"/>
    <n v="300"/>
    <n v="747"/>
    <n v="334883.73"/>
    <n v="25116.28"/>
    <n v="1116.28"/>
    <x v="0"/>
    <x v="0"/>
    <x v="0"/>
    <x v="5"/>
    <x v="6"/>
    <x v="6"/>
    <x v="0"/>
    <x v="0"/>
    <x v="1"/>
  </r>
  <r>
    <x v="1"/>
    <x v="3"/>
    <n v="4112000732"/>
    <x v="99"/>
    <s v="07NPBORG"/>
    <s v="FRUTTA PET BOTTLE  ORANGE 500ML (12PCS)"/>
    <n v="0"/>
    <n v="650"/>
    <n v="650"/>
    <n v="985"/>
    <n v="725581.41"/>
    <n v="54418.61"/>
    <n v="1116.28"/>
    <x v="0"/>
    <x v="0"/>
    <x v="0"/>
    <x v="5"/>
    <x v="7"/>
    <x v="7"/>
    <x v="0"/>
    <x v="0"/>
    <x v="1"/>
  </r>
  <r>
    <x v="1"/>
    <x v="3"/>
    <n v="4112000734"/>
    <x v="119"/>
    <s v="05CNCTAPPLE"/>
    <s v="FRUTTA NATURAL APPLE JUICE 1LTR X 10PCS"/>
    <n v="0"/>
    <n v="5"/>
    <n v="5"/>
    <n v="0"/>
    <n v="22325.599999999999"/>
    <n v="1674.42"/>
    <n v="4465.12"/>
    <x v="1"/>
    <x v="1"/>
    <x v="0"/>
    <x v="1"/>
    <x v="0"/>
    <x v="0"/>
    <x v="0"/>
    <x v="0"/>
    <x v="0"/>
  </r>
  <r>
    <x v="1"/>
    <x v="3"/>
    <n v="4112000734"/>
    <x v="119"/>
    <s v="05CNCTORG"/>
    <s v="FRUTTA NATURAL ORANGE 1LTR X 10PCS"/>
    <n v="0"/>
    <n v="5"/>
    <n v="5"/>
    <n v="-60"/>
    <n v="22325.599999999999"/>
    <n v="1674.42"/>
    <n v="4465.12"/>
    <x v="1"/>
    <x v="1"/>
    <x v="0"/>
    <x v="1"/>
    <x v="1"/>
    <x v="1"/>
    <x v="0"/>
    <x v="0"/>
    <x v="0"/>
  </r>
  <r>
    <x v="1"/>
    <x v="3"/>
    <n v="4112000734"/>
    <x v="119"/>
    <s v="05CNCTPNPL"/>
    <s v="FRUTTA NATURAL PINEAPPLE 1LTR X 10PCS"/>
    <n v="0"/>
    <n v="5"/>
    <n v="5"/>
    <n v="0"/>
    <n v="22325.599999999999"/>
    <n v="1674.42"/>
    <n v="4465.12"/>
    <x v="1"/>
    <x v="1"/>
    <x v="0"/>
    <x v="1"/>
    <x v="18"/>
    <x v="18"/>
    <x v="0"/>
    <x v="0"/>
    <x v="0"/>
  </r>
  <r>
    <x v="1"/>
    <x v="3"/>
    <n v="4112000734"/>
    <x v="119"/>
    <s v="05NCTTROPICAL"/>
    <s v="FRUTTA NATURAL TROPICAL JUICE  1LTR X 10PCS"/>
    <n v="0"/>
    <n v="5"/>
    <n v="5"/>
    <n v="111"/>
    <n v="22325.58"/>
    <n v="1674.42"/>
    <n v="4465.12"/>
    <x v="1"/>
    <x v="1"/>
    <x v="0"/>
    <x v="1"/>
    <x v="26"/>
    <x v="26"/>
    <x v="0"/>
    <x v="0"/>
    <x v="0"/>
  </r>
  <r>
    <x v="1"/>
    <x v="3"/>
    <n v="4112000734"/>
    <x v="119"/>
    <s v="07NPBBKT"/>
    <s v="FRUTTA PET BOTTLE BLACKCURRENT 500ML (12PCS)"/>
    <n v="0"/>
    <n v="5"/>
    <n v="5"/>
    <n v="777"/>
    <n v="5581.4"/>
    <n v="418.6"/>
    <n v="1116.28"/>
    <x v="1"/>
    <x v="1"/>
    <x v="0"/>
    <x v="1"/>
    <x v="5"/>
    <x v="5"/>
    <x v="0"/>
    <x v="0"/>
    <x v="1"/>
  </r>
  <r>
    <x v="1"/>
    <x v="3"/>
    <n v="4112000734"/>
    <x v="119"/>
    <s v="07NPBORG"/>
    <s v="FRUTTA PET BOTTLE  ORANGE 500ML (12PCS)"/>
    <n v="0"/>
    <n v="5"/>
    <n v="5"/>
    <n v="985"/>
    <n v="5581.4"/>
    <n v="418.6"/>
    <n v="1116.28"/>
    <x v="1"/>
    <x v="1"/>
    <x v="0"/>
    <x v="1"/>
    <x v="7"/>
    <x v="7"/>
    <x v="0"/>
    <x v="0"/>
    <x v="1"/>
  </r>
  <r>
    <x v="1"/>
    <x v="3"/>
    <n v="4112000736"/>
    <x v="134"/>
    <s v="03CALAPP-36PCS"/>
    <s v="CALIFORNIA SUN APPLE 150ML X 36PCS"/>
    <n v="0"/>
    <n v="943"/>
    <n v="943"/>
    <n v="273"/>
    <n v="2193023.2599999998"/>
    <n v="164476.74"/>
    <n v="2325.58"/>
    <x v="0"/>
    <x v="3"/>
    <x v="2"/>
    <x v="7"/>
    <x v="15"/>
    <x v="15"/>
    <x v="2"/>
    <x v="3"/>
    <x v="4"/>
  </r>
  <r>
    <x v="1"/>
    <x v="3"/>
    <n v="4112000736"/>
    <x v="134"/>
    <s v="03CALCOCK-36PCS"/>
    <s v="CALIFORNIA SUN COCKTAIL 150ML X 36PCS "/>
    <n v="0"/>
    <n v="334"/>
    <n v="334"/>
    <n v="3"/>
    <n v="776744.19"/>
    <n v="58255.81"/>
    <n v="2325.58"/>
    <x v="0"/>
    <x v="3"/>
    <x v="2"/>
    <x v="7"/>
    <x v="8"/>
    <x v="8"/>
    <x v="2"/>
    <x v="3"/>
    <x v="4"/>
  </r>
  <r>
    <x v="1"/>
    <x v="3"/>
    <n v="4112000736"/>
    <x v="134"/>
    <s v="03CALORG-36PCS"/>
    <s v="CALIFORNIA SUN ORANGE 150ML X 36PCS"/>
    <n v="0"/>
    <n v="723"/>
    <n v="723"/>
    <n v="8"/>
    <n v="1681395.35"/>
    <n v="126104.65"/>
    <n v="2325.58"/>
    <x v="0"/>
    <x v="3"/>
    <x v="2"/>
    <x v="7"/>
    <x v="10"/>
    <x v="10"/>
    <x v="2"/>
    <x v="3"/>
    <x v="4"/>
  </r>
  <r>
    <x v="1"/>
    <x v="3"/>
    <n v="4112000736"/>
    <x v="134"/>
    <s v="05CNCTAPPLE"/>
    <s v="FRUTTA NATURAL APPLE JUICE 1LTR X 10PCS"/>
    <n v="0"/>
    <n v="700"/>
    <n v="700"/>
    <n v="0"/>
    <n v="3125584"/>
    <n v="234418.8"/>
    <n v="4465.12"/>
    <x v="0"/>
    <x v="3"/>
    <x v="2"/>
    <x v="7"/>
    <x v="0"/>
    <x v="0"/>
    <x v="0"/>
    <x v="3"/>
    <x v="0"/>
  </r>
  <r>
    <x v="1"/>
    <x v="3"/>
    <n v="4112000736"/>
    <x v="134"/>
    <s v="05CNCTORG"/>
    <s v="FRUTTA NATURAL ORANGE 1LTR X 10PCS"/>
    <n v="0"/>
    <n v="650"/>
    <n v="650"/>
    <n v="-60"/>
    <n v="2902328"/>
    <n v="217674.6"/>
    <n v="4465.12"/>
    <x v="0"/>
    <x v="3"/>
    <x v="2"/>
    <x v="7"/>
    <x v="1"/>
    <x v="1"/>
    <x v="0"/>
    <x v="3"/>
    <x v="0"/>
  </r>
  <r>
    <x v="1"/>
    <x v="3"/>
    <n v="4112000736"/>
    <x v="134"/>
    <s v="05CNCTPNPL"/>
    <s v="FRUTTA NATURAL PINEAPPLE 1LTR X 10PCS"/>
    <n v="0"/>
    <n v="750"/>
    <n v="750"/>
    <n v="0"/>
    <n v="3348840"/>
    <n v="251163"/>
    <n v="4465.12"/>
    <x v="0"/>
    <x v="3"/>
    <x v="2"/>
    <x v="7"/>
    <x v="18"/>
    <x v="18"/>
    <x v="0"/>
    <x v="3"/>
    <x v="0"/>
  </r>
  <r>
    <x v="1"/>
    <x v="3"/>
    <n v="4112000736"/>
    <x v="134"/>
    <s v="05NCTTROPICAL"/>
    <s v="FRUTTA NATURAL TROPICAL JUICE  1LTR X 10PCS"/>
    <n v="0"/>
    <n v="650"/>
    <n v="650"/>
    <n v="111"/>
    <n v="2902325.59"/>
    <n v="217674.42"/>
    <n v="4465.12"/>
    <x v="0"/>
    <x v="3"/>
    <x v="2"/>
    <x v="7"/>
    <x v="26"/>
    <x v="26"/>
    <x v="0"/>
    <x v="3"/>
    <x v="0"/>
  </r>
  <r>
    <x v="1"/>
    <x v="3"/>
    <n v="4112000737"/>
    <x v="120"/>
    <s v="05CNCTCOCK"/>
    <s v="FRUTTA NATURAL COCKTAIL 1LTR X 10PCS"/>
    <n v="2"/>
    <n v="0"/>
    <n v="-2"/>
    <n v="4"/>
    <n v="-8930.24"/>
    <n v="-669.77"/>
    <n v="4465.12"/>
    <x v="0"/>
    <x v="6"/>
    <x v="3"/>
    <x v="12"/>
    <x v="14"/>
    <x v="14"/>
    <x v="0"/>
    <x v="27"/>
    <x v="0"/>
  </r>
  <r>
    <x v="1"/>
    <x v="3"/>
    <n v="4112000737"/>
    <x v="120"/>
    <s v="05CNCTORG"/>
    <s v="FRUTTA NATURAL ORANGE 1LTR X 10PCS"/>
    <n v="5"/>
    <n v="0"/>
    <n v="-5"/>
    <n v="-60"/>
    <n v="-22325.599999999999"/>
    <n v="-1674.42"/>
    <n v="4465.12"/>
    <x v="0"/>
    <x v="6"/>
    <x v="3"/>
    <x v="12"/>
    <x v="1"/>
    <x v="1"/>
    <x v="0"/>
    <x v="27"/>
    <x v="0"/>
  </r>
  <r>
    <x v="1"/>
    <x v="3"/>
    <n v="4112000737"/>
    <x v="120"/>
    <s v="05CNCTPNPL"/>
    <s v="FRUTTA NATURAL PINEAPPLE 1LTR X 10PCS"/>
    <n v="4"/>
    <n v="0"/>
    <n v="-4"/>
    <n v="0"/>
    <n v="-17860.48"/>
    <n v="-1339.54"/>
    <n v="4465.12"/>
    <x v="0"/>
    <x v="6"/>
    <x v="3"/>
    <x v="12"/>
    <x v="18"/>
    <x v="18"/>
    <x v="0"/>
    <x v="27"/>
    <x v="0"/>
  </r>
  <r>
    <x v="1"/>
    <x v="3"/>
    <n v="4112000741"/>
    <x v="136"/>
    <s v="03CALAPP-36PCS"/>
    <s v="CALIFORNIA SUN APPLE 150ML X 36PCS"/>
    <n v="0"/>
    <n v="110"/>
    <n v="110"/>
    <n v="273"/>
    <n v="255813.95"/>
    <n v="19186.05"/>
    <n v="2325.58"/>
    <x v="0"/>
    <x v="0"/>
    <x v="0"/>
    <x v="5"/>
    <x v="15"/>
    <x v="15"/>
    <x v="2"/>
    <x v="0"/>
    <x v="4"/>
  </r>
  <r>
    <x v="1"/>
    <x v="3"/>
    <n v="4112000741"/>
    <x v="136"/>
    <s v="03CALCOCK-36PCS"/>
    <s v="CALIFORNIA SUN COCKTAIL 150ML X 36PCS "/>
    <n v="0"/>
    <n v="10"/>
    <n v="10"/>
    <n v="3"/>
    <n v="23255.81"/>
    <n v="1744.19"/>
    <n v="2325.58"/>
    <x v="0"/>
    <x v="0"/>
    <x v="0"/>
    <x v="5"/>
    <x v="8"/>
    <x v="8"/>
    <x v="2"/>
    <x v="0"/>
    <x v="4"/>
  </r>
  <r>
    <x v="1"/>
    <x v="3"/>
    <n v="4112000741"/>
    <x v="136"/>
    <s v="03CSAPPLE"/>
    <s v="CALIFORNIA SUN APPLE X 40PCS"/>
    <n v="1"/>
    <n v="0"/>
    <n v="-1"/>
    <n v="155"/>
    <n v="-2511.63"/>
    <n v="-188.37"/>
    <n v="2511.63"/>
    <x v="0"/>
    <x v="0"/>
    <x v="0"/>
    <x v="5"/>
    <x v="15"/>
    <x v="15"/>
    <x v="2"/>
    <x v="0"/>
    <x v="2"/>
  </r>
  <r>
    <x v="1"/>
    <x v="3"/>
    <n v="4112000741"/>
    <x v="136"/>
    <s v="03CSMNG"/>
    <s v="CALIFORNIA SUN MANGO X 40PCS"/>
    <n v="1"/>
    <n v="0"/>
    <n v="-1"/>
    <n v="214"/>
    <n v="-2511.63"/>
    <n v="-188.37"/>
    <n v="2511.63"/>
    <x v="0"/>
    <x v="0"/>
    <x v="0"/>
    <x v="5"/>
    <x v="9"/>
    <x v="9"/>
    <x v="2"/>
    <x v="0"/>
    <x v="2"/>
  </r>
  <r>
    <x v="1"/>
    <x v="3"/>
    <n v="4112000741"/>
    <x v="136"/>
    <s v="03CSPNPL"/>
    <s v="CALIFORNIA SUN  PINEAPPLE X 40PCS"/>
    <n v="1"/>
    <n v="0"/>
    <n v="-1"/>
    <n v="1"/>
    <n v="-2511.63"/>
    <n v="-188.37"/>
    <n v="2511.63"/>
    <x v="0"/>
    <x v="0"/>
    <x v="0"/>
    <x v="5"/>
    <x v="11"/>
    <x v="11"/>
    <x v="2"/>
    <x v="0"/>
    <x v="2"/>
  </r>
  <r>
    <x v="1"/>
    <x v="3"/>
    <n v="4112000741"/>
    <x v="136"/>
    <s v="05CNCTAPPLE"/>
    <s v="FRUTTA NATURAL APPLE JUICE 1LTR X 10PCS"/>
    <n v="0"/>
    <n v="30"/>
    <n v="30"/>
    <n v="0"/>
    <n v="133953.60000000001"/>
    <n v="10046.52"/>
    <n v="4465.12"/>
    <x v="0"/>
    <x v="0"/>
    <x v="0"/>
    <x v="5"/>
    <x v="0"/>
    <x v="0"/>
    <x v="0"/>
    <x v="0"/>
    <x v="0"/>
  </r>
  <r>
    <x v="1"/>
    <x v="3"/>
    <n v="4112000741"/>
    <x v="136"/>
    <s v="05CNCTORG"/>
    <s v="FRUTTA NATURAL ORANGE 1LTR X 10PCS"/>
    <n v="0"/>
    <n v="20"/>
    <n v="20"/>
    <n v="-60"/>
    <n v="89302.399999999994"/>
    <n v="6697.68"/>
    <n v="4465.12"/>
    <x v="0"/>
    <x v="0"/>
    <x v="0"/>
    <x v="5"/>
    <x v="1"/>
    <x v="1"/>
    <x v="0"/>
    <x v="0"/>
    <x v="0"/>
  </r>
  <r>
    <x v="1"/>
    <x v="3"/>
    <n v="4112000741"/>
    <x v="136"/>
    <s v="05CNCTPNPL"/>
    <s v="FRUTTA NATURAL PINEAPPLE 1LTR X 10PCS"/>
    <n v="0"/>
    <n v="20"/>
    <n v="20"/>
    <n v="0"/>
    <n v="89302.399999999994"/>
    <n v="6697.68"/>
    <n v="4465.12"/>
    <x v="0"/>
    <x v="0"/>
    <x v="0"/>
    <x v="5"/>
    <x v="18"/>
    <x v="18"/>
    <x v="0"/>
    <x v="0"/>
    <x v="0"/>
  </r>
  <r>
    <x v="1"/>
    <x v="3"/>
    <n v="4112000741"/>
    <x v="136"/>
    <s v="05NCTTROPICAL"/>
    <s v="FRUTTA NATURAL TROPICAL JUICE  1LTR X 10PCS"/>
    <n v="0"/>
    <n v="30"/>
    <n v="30"/>
    <n v="111"/>
    <n v="133953.49"/>
    <n v="10046.51"/>
    <n v="4465.12"/>
    <x v="0"/>
    <x v="0"/>
    <x v="0"/>
    <x v="5"/>
    <x v="26"/>
    <x v="26"/>
    <x v="0"/>
    <x v="0"/>
    <x v="0"/>
  </r>
  <r>
    <x v="1"/>
    <x v="3"/>
    <n v="4112000741"/>
    <x v="136"/>
    <s v="07NPBBKT"/>
    <s v="FRUTTA PET BOTTLE BLACKCURRENT 500ML (12PCS)"/>
    <n v="0"/>
    <n v="126"/>
    <n v="126"/>
    <n v="777"/>
    <n v="140651.17000000001"/>
    <n v="10548.84"/>
    <n v="1116.28"/>
    <x v="0"/>
    <x v="0"/>
    <x v="0"/>
    <x v="5"/>
    <x v="5"/>
    <x v="5"/>
    <x v="0"/>
    <x v="0"/>
    <x v="1"/>
  </r>
  <r>
    <x v="1"/>
    <x v="3"/>
    <n v="4112000741"/>
    <x v="136"/>
    <s v="07NPBCTL"/>
    <s v="FRUTTA PET BOTTLE  COCKTAIL 500ML (12PCS)"/>
    <n v="0"/>
    <n v="150"/>
    <n v="150"/>
    <n v="747"/>
    <n v="167441.85999999999"/>
    <n v="12558.14"/>
    <n v="1116.28"/>
    <x v="0"/>
    <x v="0"/>
    <x v="0"/>
    <x v="5"/>
    <x v="6"/>
    <x v="6"/>
    <x v="0"/>
    <x v="0"/>
    <x v="1"/>
  </r>
  <r>
    <x v="1"/>
    <x v="3"/>
    <n v="4112000741"/>
    <x v="136"/>
    <s v="07NPBORG"/>
    <s v="FRUTTA PET BOTTLE  ORANGE 500ML (12PCS)"/>
    <n v="0"/>
    <n v="200"/>
    <n v="200"/>
    <n v="985"/>
    <n v="223255.82"/>
    <n v="16744.189999999999"/>
    <n v="1116.28"/>
    <x v="0"/>
    <x v="0"/>
    <x v="0"/>
    <x v="5"/>
    <x v="7"/>
    <x v="7"/>
    <x v="0"/>
    <x v="0"/>
    <x v="1"/>
  </r>
  <r>
    <x v="1"/>
    <x v="3"/>
    <n v="4112000744"/>
    <x v="150"/>
    <s v="03CALAPP-36PCS"/>
    <s v="CALIFORNIA SUN APPLE 150ML X 36PCS"/>
    <n v="0"/>
    <n v="92"/>
    <n v="92"/>
    <n v="273"/>
    <n v="213953.49"/>
    <n v="16046.51"/>
    <n v="2325.58"/>
    <x v="0"/>
    <x v="3"/>
    <x v="2"/>
    <x v="7"/>
    <x v="15"/>
    <x v="15"/>
    <x v="2"/>
    <x v="3"/>
    <x v="4"/>
  </r>
  <r>
    <x v="1"/>
    <x v="3"/>
    <n v="4112000744"/>
    <x v="150"/>
    <s v="03CALCOCK-36PCS"/>
    <s v="CALIFORNIA SUN COCKTAIL 150ML X 36PCS "/>
    <n v="0"/>
    <n v="200"/>
    <n v="200"/>
    <n v="3"/>
    <n v="465116.28"/>
    <n v="34883.72"/>
    <n v="2325.58"/>
    <x v="0"/>
    <x v="3"/>
    <x v="2"/>
    <x v="7"/>
    <x v="8"/>
    <x v="8"/>
    <x v="2"/>
    <x v="3"/>
    <x v="4"/>
  </r>
  <r>
    <x v="1"/>
    <x v="3"/>
    <n v="4112000744"/>
    <x v="150"/>
    <s v="03CALORG-36PCS"/>
    <s v="CALIFORNIA SUN ORANGE 150ML X 36PCS"/>
    <n v="0"/>
    <n v="1283"/>
    <n v="1283"/>
    <n v="8"/>
    <n v="2809302.33"/>
    <n v="210697.67"/>
    <n v="2189.64"/>
    <x v="0"/>
    <x v="3"/>
    <x v="2"/>
    <x v="7"/>
    <x v="10"/>
    <x v="10"/>
    <x v="2"/>
    <x v="3"/>
    <x v="4"/>
  </r>
  <r>
    <x v="1"/>
    <x v="3"/>
    <n v="4112000744"/>
    <x v="150"/>
    <s v="05CNCTAPPLE"/>
    <s v="FRUTTA NATURAL APPLE JUICE 1LTR X 10PCS"/>
    <n v="0"/>
    <n v="750"/>
    <n v="750"/>
    <n v="0"/>
    <n v="3348840"/>
    <n v="251163"/>
    <n v="4465.12"/>
    <x v="0"/>
    <x v="3"/>
    <x v="2"/>
    <x v="7"/>
    <x v="0"/>
    <x v="0"/>
    <x v="0"/>
    <x v="3"/>
    <x v="0"/>
  </r>
  <r>
    <x v="1"/>
    <x v="3"/>
    <n v="4112000744"/>
    <x v="150"/>
    <s v="05CNCTORG"/>
    <s v="FRUTTA NATURAL ORANGE 1LTR X 10PCS"/>
    <n v="0"/>
    <n v="700"/>
    <n v="700"/>
    <n v="-60"/>
    <n v="3125584"/>
    <n v="234418.8"/>
    <n v="4465.12"/>
    <x v="0"/>
    <x v="3"/>
    <x v="2"/>
    <x v="7"/>
    <x v="1"/>
    <x v="1"/>
    <x v="0"/>
    <x v="3"/>
    <x v="0"/>
  </r>
  <r>
    <x v="1"/>
    <x v="3"/>
    <n v="4112000744"/>
    <x v="150"/>
    <s v="05CNCTPNPL"/>
    <s v="FRUTTA NATURAL PINEAPPLE 1LTR X 10PCS"/>
    <n v="0"/>
    <n v="650"/>
    <n v="650"/>
    <n v="0"/>
    <n v="2902328"/>
    <n v="217674.6"/>
    <n v="4465.12"/>
    <x v="0"/>
    <x v="3"/>
    <x v="2"/>
    <x v="7"/>
    <x v="18"/>
    <x v="18"/>
    <x v="0"/>
    <x v="3"/>
    <x v="0"/>
  </r>
  <r>
    <x v="1"/>
    <x v="3"/>
    <n v="4112000744"/>
    <x v="150"/>
    <s v="05NCTTROPICAL"/>
    <s v="FRUTTA NATURAL TROPICAL JUICE  1LTR X 10PCS"/>
    <n v="0"/>
    <n v="700"/>
    <n v="700"/>
    <n v="111"/>
    <n v="3125581.41"/>
    <n v="234418.61"/>
    <n v="4465.12"/>
    <x v="0"/>
    <x v="3"/>
    <x v="2"/>
    <x v="7"/>
    <x v="26"/>
    <x v="26"/>
    <x v="0"/>
    <x v="3"/>
    <x v="0"/>
  </r>
  <r>
    <x v="1"/>
    <x v="3"/>
    <n v="4112000744"/>
    <x v="150"/>
    <s v="07NPBBKT"/>
    <s v="FRUTTA PET BOTTLE BLACKCURRENT 500ML (12PCS)"/>
    <n v="0"/>
    <n v="462"/>
    <n v="462"/>
    <n v="777"/>
    <n v="558697.66"/>
    <n v="41902.32"/>
    <n v="1209.3"/>
    <x v="0"/>
    <x v="3"/>
    <x v="2"/>
    <x v="7"/>
    <x v="5"/>
    <x v="5"/>
    <x v="0"/>
    <x v="3"/>
    <x v="1"/>
  </r>
  <r>
    <x v="1"/>
    <x v="3"/>
    <n v="4112000744"/>
    <x v="150"/>
    <s v="07NPBORG"/>
    <s v="FRUTTA PET BOTTLE  ORANGE 500ML (12PCS)"/>
    <n v="0"/>
    <n v="38"/>
    <n v="38"/>
    <n v="985"/>
    <n v="45953.49"/>
    <n v="3446.51"/>
    <n v="1209.3"/>
    <x v="0"/>
    <x v="3"/>
    <x v="2"/>
    <x v="7"/>
    <x v="7"/>
    <x v="7"/>
    <x v="0"/>
    <x v="3"/>
    <x v="1"/>
  </r>
  <r>
    <x v="1"/>
    <x v="3"/>
    <n v="4112000757"/>
    <x v="174"/>
    <s v="03CALAPP-36PCS"/>
    <s v="CALIFORNIA SUN APPLE 150ML X 36PCS"/>
    <n v="0"/>
    <n v="15"/>
    <n v="15"/>
    <n v="273"/>
    <n v="34883.72"/>
    <n v="2616.2800000000002"/>
    <n v="2325.58"/>
    <x v="0"/>
    <x v="0"/>
    <x v="0"/>
    <x v="0"/>
    <x v="15"/>
    <x v="15"/>
    <x v="2"/>
    <x v="0"/>
    <x v="4"/>
  </r>
  <r>
    <x v="1"/>
    <x v="3"/>
    <n v="4112000757"/>
    <x v="174"/>
    <s v="03CALCOCK-36PCS"/>
    <s v="CALIFORNIA SUN COCKTAIL 150ML X 36PCS "/>
    <n v="1"/>
    <n v="40"/>
    <n v="39"/>
    <n v="3"/>
    <n v="90697.67"/>
    <n v="6802.33"/>
    <n v="2325.58"/>
    <x v="0"/>
    <x v="0"/>
    <x v="0"/>
    <x v="0"/>
    <x v="8"/>
    <x v="8"/>
    <x v="2"/>
    <x v="0"/>
    <x v="4"/>
  </r>
  <r>
    <x v="1"/>
    <x v="3"/>
    <n v="4112000757"/>
    <x v="174"/>
    <s v="03CALORG-36PCS"/>
    <s v="CALIFORNIA SUN ORANGE 150ML X 36PCS"/>
    <n v="0"/>
    <n v="45"/>
    <n v="45"/>
    <n v="8"/>
    <n v="104651.16"/>
    <n v="7848.84"/>
    <n v="2325.58"/>
    <x v="0"/>
    <x v="0"/>
    <x v="0"/>
    <x v="0"/>
    <x v="10"/>
    <x v="10"/>
    <x v="2"/>
    <x v="0"/>
    <x v="4"/>
  </r>
  <r>
    <x v="1"/>
    <x v="3"/>
    <n v="4112000757"/>
    <x v="174"/>
    <s v="05CNCTAPPLE"/>
    <s v="FRUTTA NATURAL APPLE JUICE 1LTR X 10PCS"/>
    <n v="0"/>
    <n v="20"/>
    <n v="20"/>
    <n v="0"/>
    <n v="89302.399999999994"/>
    <n v="6697.68"/>
    <n v="4465.12"/>
    <x v="0"/>
    <x v="0"/>
    <x v="0"/>
    <x v="0"/>
    <x v="0"/>
    <x v="0"/>
    <x v="0"/>
    <x v="0"/>
    <x v="0"/>
  </r>
  <r>
    <x v="1"/>
    <x v="3"/>
    <n v="4112000757"/>
    <x v="174"/>
    <s v="05CNCTCOCK"/>
    <s v="FRUTTA NATURAL COCKTAIL 1LTR X 10PCS"/>
    <n v="0"/>
    <n v="50"/>
    <n v="50"/>
    <n v="4"/>
    <n v="223256"/>
    <n v="16744.2"/>
    <n v="4465.12"/>
    <x v="0"/>
    <x v="0"/>
    <x v="0"/>
    <x v="0"/>
    <x v="14"/>
    <x v="14"/>
    <x v="0"/>
    <x v="0"/>
    <x v="0"/>
  </r>
  <r>
    <x v="1"/>
    <x v="3"/>
    <n v="4112000757"/>
    <x v="174"/>
    <s v="05CNCTORG"/>
    <s v="FRUTTA NATURAL ORANGE 1LTR X 10PCS"/>
    <n v="0"/>
    <n v="20"/>
    <n v="20"/>
    <n v="-60"/>
    <n v="89302.399999999994"/>
    <n v="6697.68"/>
    <n v="4465.12"/>
    <x v="0"/>
    <x v="0"/>
    <x v="0"/>
    <x v="0"/>
    <x v="1"/>
    <x v="1"/>
    <x v="0"/>
    <x v="0"/>
    <x v="0"/>
  </r>
  <r>
    <x v="1"/>
    <x v="3"/>
    <n v="4112000757"/>
    <x v="174"/>
    <s v="05CNCTPNPL"/>
    <s v="FRUTTA NATURAL PINEAPPLE 1LTR X 10PCS"/>
    <n v="0"/>
    <n v="10"/>
    <n v="10"/>
    <n v="0"/>
    <n v="44651.199999999997"/>
    <n v="3348.84"/>
    <n v="4465.12"/>
    <x v="0"/>
    <x v="0"/>
    <x v="0"/>
    <x v="0"/>
    <x v="18"/>
    <x v="18"/>
    <x v="0"/>
    <x v="0"/>
    <x v="0"/>
  </r>
  <r>
    <x v="1"/>
    <x v="3"/>
    <n v="4112000757"/>
    <x v="174"/>
    <s v="06MACCRNBRY"/>
    <s v="MACCAW DRINK CRANBERRY 1LTR X 10PCS"/>
    <n v="0"/>
    <n v="33"/>
    <n v="33"/>
    <n v="24"/>
    <n v="122790.7"/>
    <n v="9209.2999999999993"/>
    <n v="3720.93"/>
    <x v="0"/>
    <x v="0"/>
    <x v="0"/>
    <x v="0"/>
    <x v="3"/>
    <x v="3"/>
    <x v="1"/>
    <x v="0"/>
    <x v="0"/>
  </r>
  <r>
    <x v="1"/>
    <x v="3"/>
    <n v="4112000760"/>
    <x v="177"/>
    <s v="05CNCTORG"/>
    <s v="FRUTTA NATURAL ORANGE 1LTR X 10PCS"/>
    <n v="0"/>
    <n v="108"/>
    <n v="108"/>
    <n v="-60"/>
    <n v="448587.68"/>
    <n v="33644.080000000002"/>
    <n v="4153.59"/>
    <x v="1"/>
    <x v="1"/>
    <x v="0"/>
    <x v="1"/>
    <x v="1"/>
    <x v="1"/>
    <x v="0"/>
    <x v="0"/>
    <x v="0"/>
  </r>
  <r>
    <x v="1"/>
    <x v="3"/>
    <n v="4112000764"/>
    <x v="181"/>
    <s v="06MACORAGE"/>
    <s v="MACCAW DRINK ORANGE 1LTR X 10PCS"/>
    <n v="0"/>
    <n v="30"/>
    <n v="30"/>
    <n v="0"/>
    <n v="111627.91"/>
    <n v="8372.09"/>
    <n v="3720.93"/>
    <x v="1"/>
    <x v="1"/>
    <x v="0"/>
    <x v="1"/>
    <x v="19"/>
    <x v="19"/>
    <x v="1"/>
    <x v="0"/>
    <x v="0"/>
  </r>
  <r>
    <x v="1"/>
    <x v="3"/>
    <n v="4112000765"/>
    <x v="183"/>
    <s v="05CNCTAPPLE"/>
    <s v="FRUTTA NATURAL APPLE JUICE 1LTR X 10PCS"/>
    <n v="0"/>
    <n v="220"/>
    <n v="220"/>
    <n v="0"/>
    <n v="982326.4"/>
    <n v="73674.48"/>
    <n v="4465.12"/>
    <x v="0"/>
    <x v="3"/>
    <x v="2"/>
    <x v="8"/>
    <x v="0"/>
    <x v="0"/>
    <x v="0"/>
    <x v="25"/>
    <x v="0"/>
  </r>
  <r>
    <x v="1"/>
    <x v="3"/>
    <n v="4112000765"/>
    <x v="183"/>
    <s v="05CNCTCOCK"/>
    <s v="FRUTTA NATURAL COCKTAIL 1LTR X 10PCS"/>
    <n v="0"/>
    <n v="175"/>
    <n v="175"/>
    <n v="4"/>
    <n v="781396"/>
    <n v="58604.7"/>
    <n v="4465.12"/>
    <x v="0"/>
    <x v="3"/>
    <x v="2"/>
    <x v="8"/>
    <x v="14"/>
    <x v="14"/>
    <x v="0"/>
    <x v="25"/>
    <x v="0"/>
  </r>
  <r>
    <x v="1"/>
    <x v="3"/>
    <n v="4112000765"/>
    <x v="183"/>
    <s v="05CNCTPNPL"/>
    <s v="FRUTTA NATURAL PINEAPPLE 1LTR X 10PCS"/>
    <n v="0"/>
    <n v="5"/>
    <n v="5"/>
    <n v="0"/>
    <n v="22325.599999999999"/>
    <n v="1674.42"/>
    <n v="4465.12"/>
    <x v="0"/>
    <x v="3"/>
    <x v="2"/>
    <x v="8"/>
    <x v="18"/>
    <x v="18"/>
    <x v="0"/>
    <x v="25"/>
    <x v="0"/>
  </r>
  <r>
    <x v="1"/>
    <x v="3"/>
    <n v="4112000766"/>
    <x v="184"/>
    <s v="05CNCTAPPLE"/>
    <s v="FRUTTA NATURAL APPLE JUICE 1LTR X 10PCS"/>
    <n v="0"/>
    <n v="10"/>
    <n v="10"/>
    <n v="0"/>
    <n v="44651.199999999997"/>
    <n v="3348.84"/>
    <n v="4465.12"/>
    <x v="0"/>
    <x v="4"/>
    <x v="0"/>
    <x v="6"/>
    <x v="0"/>
    <x v="0"/>
    <x v="0"/>
    <x v="0"/>
    <x v="0"/>
  </r>
  <r>
    <x v="1"/>
    <x v="3"/>
    <n v="4112000766"/>
    <x v="184"/>
    <s v="05CNCTORG"/>
    <s v="FRUTTA NATURAL ORANGE 1LTR X 10PCS"/>
    <n v="0"/>
    <n v="6"/>
    <n v="6"/>
    <n v="-60"/>
    <n v="26790.720000000001"/>
    <n v="2009.3"/>
    <n v="4465.12"/>
    <x v="0"/>
    <x v="4"/>
    <x v="0"/>
    <x v="6"/>
    <x v="1"/>
    <x v="1"/>
    <x v="0"/>
    <x v="0"/>
    <x v="0"/>
  </r>
  <r>
    <x v="1"/>
    <x v="3"/>
    <n v="4112000768"/>
    <x v="187"/>
    <s v="03CSAPPLE"/>
    <s v="CALIFORNIA SUN APPLE X 40PCS"/>
    <n v="2"/>
    <n v="0"/>
    <n v="-2"/>
    <n v="155"/>
    <n v="-5023.26"/>
    <n v="-376.74"/>
    <n v="2511.63"/>
    <x v="0"/>
    <x v="0"/>
    <x v="0"/>
    <x v="5"/>
    <x v="15"/>
    <x v="15"/>
    <x v="2"/>
    <x v="0"/>
    <x v="2"/>
  </r>
  <r>
    <x v="1"/>
    <x v="3"/>
    <n v="4112000768"/>
    <x v="187"/>
    <s v="03CSMNG"/>
    <s v="CALIFORNIA SUN MANGO X 40PCS"/>
    <n v="1"/>
    <n v="0"/>
    <n v="-1"/>
    <n v="214"/>
    <n v="-2511.63"/>
    <n v="-188.37"/>
    <n v="2511.63"/>
    <x v="0"/>
    <x v="0"/>
    <x v="0"/>
    <x v="5"/>
    <x v="9"/>
    <x v="9"/>
    <x v="2"/>
    <x v="0"/>
    <x v="2"/>
  </r>
  <r>
    <x v="1"/>
    <x v="3"/>
    <n v="4112000768"/>
    <x v="187"/>
    <s v="03CSORG"/>
    <s v="CALIFORNIA SUN ORANGE X 40PCS"/>
    <n v="1"/>
    <n v="0"/>
    <n v="-1"/>
    <n v="35"/>
    <n v="-2511.63"/>
    <n v="-188.37"/>
    <n v="2511.63"/>
    <x v="0"/>
    <x v="0"/>
    <x v="0"/>
    <x v="5"/>
    <x v="10"/>
    <x v="10"/>
    <x v="2"/>
    <x v="0"/>
    <x v="2"/>
  </r>
  <r>
    <x v="1"/>
    <x v="3"/>
    <n v="4112000768"/>
    <x v="187"/>
    <s v="03CSSBRY"/>
    <s v="CALIFORNIA SUN STRAWBERRY X 40PCS"/>
    <n v="1"/>
    <n v="0"/>
    <n v="-1"/>
    <n v="244"/>
    <n v="-2511.63"/>
    <n v="-188.37"/>
    <n v="2511.63"/>
    <x v="0"/>
    <x v="0"/>
    <x v="0"/>
    <x v="5"/>
    <x v="16"/>
    <x v="16"/>
    <x v="2"/>
    <x v="0"/>
    <x v="2"/>
  </r>
  <r>
    <x v="1"/>
    <x v="3"/>
    <n v="4112000768"/>
    <x v="187"/>
    <s v="05CNCTAPPLE"/>
    <s v="FRUTTA NATURAL APPLE JUICE 1LTR X 10PCS"/>
    <n v="1"/>
    <n v="25"/>
    <n v="24"/>
    <n v="0"/>
    <n v="107162.88"/>
    <n v="8037.22"/>
    <n v="4465.12"/>
    <x v="0"/>
    <x v="0"/>
    <x v="0"/>
    <x v="5"/>
    <x v="0"/>
    <x v="0"/>
    <x v="0"/>
    <x v="0"/>
    <x v="0"/>
  </r>
  <r>
    <x v="1"/>
    <x v="3"/>
    <n v="4112000768"/>
    <x v="187"/>
    <s v="05CNCTCOCK"/>
    <s v="FRUTTA NATURAL COCKTAIL 1LTR X 10PCS"/>
    <n v="0"/>
    <n v="10"/>
    <n v="10"/>
    <n v="4"/>
    <n v="44651.199999999997"/>
    <n v="3348.84"/>
    <n v="4465.12"/>
    <x v="0"/>
    <x v="0"/>
    <x v="0"/>
    <x v="5"/>
    <x v="14"/>
    <x v="14"/>
    <x v="0"/>
    <x v="0"/>
    <x v="0"/>
  </r>
  <r>
    <x v="1"/>
    <x v="3"/>
    <n v="4112000768"/>
    <x v="187"/>
    <s v="05CNCTORG"/>
    <s v="FRUTTA NATURAL ORANGE 1LTR X 10PCS"/>
    <n v="0"/>
    <n v="45"/>
    <n v="45"/>
    <n v="-60"/>
    <n v="200930.4"/>
    <n v="15069.78"/>
    <n v="4465.12"/>
    <x v="0"/>
    <x v="0"/>
    <x v="0"/>
    <x v="5"/>
    <x v="1"/>
    <x v="1"/>
    <x v="0"/>
    <x v="0"/>
    <x v="0"/>
  </r>
  <r>
    <x v="1"/>
    <x v="3"/>
    <n v="4112000768"/>
    <x v="187"/>
    <s v="05CNCTPNPL"/>
    <s v="FRUTTA NATURAL PINEAPPLE 1LTR X 10PCS"/>
    <n v="0"/>
    <n v="60"/>
    <n v="60"/>
    <n v="0"/>
    <n v="267907.20000000001"/>
    <n v="20093.04"/>
    <n v="4465.12"/>
    <x v="0"/>
    <x v="0"/>
    <x v="0"/>
    <x v="5"/>
    <x v="18"/>
    <x v="18"/>
    <x v="0"/>
    <x v="0"/>
    <x v="0"/>
  </r>
  <r>
    <x v="1"/>
    <x v="3"/>
    <n v="4112000768"/>
    <x v="187"/>
    <s v="05NCTTROPICAL"/>
    <s v="FRUTTA NATURAL TROPICAL JUICE  1LTR X 10PCS"/>
    <n v="0"/>
    <n v="15"/>
    <n v="15"/>
    <n v="111"/>
    <n v="66976.740000000005"/>
    <n v="5023.26"/>
    <n v="4465.12"/>
    <x v="0"/>
    <x v="0"/>
    <x v="0"/>
    <x v="5"/>
    <x v="26"/>
    <x v="26"/>
    <x v="0"/>
    <x v="0"/>
    <x v="0"/>
  </r>
  <r>
    <x v="1"/>
    <x v="3"/>
    <n v="4112000768"/>
    <x v="187"/>
    <s v="06MACCRNBRY"/>
    <s v="MACCAW DRINK CRANBERRY 1LTR X 10PCS"/>
    <n v="0"/>
    <n v="20"/>
    <n v="20"/>
    <n v="24"/>
    <n v="74418.600000000006"/>
    <n v="5581.4"/>
    <n v="3720.93"/>
    <x v="0"/>
    <x v="0"/>
    <x v="0"/>
    <x v="5"/>
    <x v="3"/>
    <x v="3"/>
    <x v="1"/>
    <x v="0"/>
    <x v="0"/>
  </r>
  <r>
    <x v="1"/>
    <x v="3"/>
    <n v="4112000768"/>
    <x v="187"/>
    <s v="06MACORAGE"/>
    <s v="MACCAW DRINK ORANGE 1LTR X 10PCS"/>
    <n v="0"/>
    <n v="20"/>
    <n v="20"/>
    <n v="0"/>
    <n v="74418.600000000006"/>
    <n v="5581.4"/>
    <n v="3720.93"/>
    <x v="0"/>
    <x v="0"/>
    <x v="0"/>
    <x v="5"/>
    <x v="19"/>
    <x v="19"/>
    <x v="1"/>
    <x v="0"/>
    <x v="0"/>
  </r>
  <r>
    <x v="1"/>
    <x v="3"/>
    <n v="4112000768"/>
    <x v="187"/>
    <s v="07NPBBKT"/>
    <s v="FRUTTA PET BOTTLE BLACKCURRENT 500ML (12PCS)"/>
    <n v="0"/>
    <n v="108"/>
    <n v="108"/>
    <n v="777"/>
    <n v="120558.14"/>
    <n v="9041.86"/>
    <n v="1116.28"/>
    <x v="0"/>
    <x v="0"/>
    <x v="0"/>
    <x v="5"/>
    <x v="5"/>
    <x v="5"/>
    <x v="0"/>
    <x v="0"/>
    <x v="1"/>
  </r>
  <r>
    <x v="1"/>
    <x v="3"/>
    <n v="4112000768"/>
    <x v="187"/>
    <s v="07NPBPPL"/>
    <s v="FRUTTA PET BOTTLE PINEAPPLE 500ML (12PCS)"/>
    <n v="0"/>
    <n v="45"/>
    <n v="45"/>
    <n v="1572"/>
    <n v="50232.56"/>
    <n v="3767.44"/>
    <n v="1116.28"/>
    <x v="0"/>
    <x v="0"/>
    <x v="0"/>
    <x v="5"/>
    <x v="13"/>
    <x v="13"/>
    <x v="0"/>
    <x v="0"/>
    <x v="1"/>
  </r>
  <r>
    <x v="1"/>
    <x v="3"/>
    <n v="4112000769"/>
    <x v="188"/>
    <s v="05CNCTAPPLE"/>
    <s v="FRUTTA NATURAL APPLE JUICE 1LTR X 10PCS"/>
    <n v="0"/>
    <n v="150"/>
    <n v="150"/>
    <n v="0"/>
    <n v="669768"/>
    <n v="50232.6"/>
    <n v="4465.12"/>
    <x v="0"/>
    <x v="2"/>
    <x v="1"/>
    <x v="9"/>
    <x v="0"/>
    <x v="0"/>
    <x v="0"/>
    <x v="7"/>
    <x v="0"/>
  </r>
  <r>
    <x v="1"/>
    <x v="3"/>
    <n v="4112000769"/>
    <x v="188"/>
    <s v="05CNCTORG"/>
    <s v="FRUTTA NATURAL ORANGE 1LTR X 10PCS"/>
    <n v="0"/>
    <n v="150"/>
    <n v="150"/>
    <n v="-60"/>
    <n v="669768"/>
    <n v="50232.6"/>
    <n v="4465.12"/>
    <x v="0"/>
    <x v="2"/>
    <x v="1"/>
    <x v="9"/>
    <x v="1"/>
    <x v="1"/>
    <x v="0"/>
    <x v="7"/>
    <x v="0"/>
  </r>
  <r>
    <x v="1"/>
    <x v="3"/>
    <n v="4112000769"/>
    <x v="188"/>
    <s v="05CNCTPNPL"/>
    <s v="FRUTTA NATURAL PINEAPPLE 1LTR X 10PCS"/>
    <n v="0"/>
    <n v="100"/>
    <n v="100"/>
    <n v="0"/>
    <n v="446512"/>
    <n v="33488.400000000001"/>
    <n v="4465.12"/>
    <x v="0"/>
    <x v="2"/>
    <x v="1"/>
    <x v="9"/>
    <x v="18"/>
    <x v="18"/>
    <x v="0"/>
    <x v="7"/>
    <x v="0"/>
  </r>
  <r>
    <x v="1"/>
    <x v="3"/>
    <n v="4112000769"/>
    <x v="188"/>
    <s v="05NCTTROPICAL"/>
    <s v="FRUTTA NATURAL TROPICAL JUICE  1LTR X 10PCS"/>
    <n v="0"/>
    <n v="174"/>
    <n v="174"/>
    <n v="111"/>
    <n v="776930.24"/>
    <n v="58269.77"/>
    <n v="4465.12"/>
    <x v="0"/>
    <x v="2"/>
    <x v="1"/>
    <x v="9"/>
    <x v="26"/>
    <x v="26"/>
    <x v="0"/>
    <x v="7"/>
    <x v="0"/>
  </r>
  <r>
    <x v="1"/>
    <x v="3"/>
    <n v="4112000769"/>
    <x v="188"/>
    <s v="07NPBBKT"/>
    <s v="FRUTTA PET BOTTLE BLACKCURRENT 500ML (12PCS)"/>
    <n v="0"/>
    <n v="140"/>
    <n v="140"/>
    <n v="777"/>
    <n v="162790.70000000001"/>
    <n v="12209.3"/>
    <n v="1162.79"/>
    <x v="0"/>
    <x v="2"/>
    <x v="1"/>
    <x v="9"/>
    <x v="5"/>
    <x v="5"/>
    <x v="0"/>
    <x v="7"/>
    <x v="1"/>
  </r>
  <r>
    <x v="1"/>
    <x v="3"/>
    <n v="4112000769"/>
    <x v="188"/>
    <s v="07NPBORG"/>
    <s v="FRUTTA PET BOTTLE  ORANGE 500ML (12PCS)"/>
    <n v="0"/>
    <n v="150"/>
    <n v="150"/>
    <n v="985"/>
    <n v="174418.61"/>
    <n v="13081.4"/>
    <n v="1162.79"/>
    <x v="0"/>
    <x v="2"/>
    <x v="1"/>
    <x v="9"/>
    <x v="7"/>
    <x v="7"/>
    <x v="0"/>
    <x v="7"/>
    <x v="1"/>
  </r>
  <r>
    <x v="1"/>
    <x v="3"/>
    <n v="4112000771"/>
    <x v="190"/>
    <s v="05CNCTAPPLE"/>
    <s v="FRUTTA NATURAL APPLE JUICE 1LTR X 10PCS"/>
    <n v="0"/>
    <n v="6"/>
    <n v="6"/>
    <n v="0"/>
    <n v="22325.599999999999"/>
    <n v="1674.42"/>
    <n v="3720.93"/>
    <x v="1"/>
    <x v="1"/>
    <x v="0"/>
    <x v="1"/>
    <x v="0"/>
    <x v="0"/>
    <x v="0"/>
    <x v="0"/>
    <x v="0"/>
  </r>
  <r>
    <x v="1"/>
    <x v="3"/>
    <n v="4112000771"/>
    <x v="190"/>
    <s v="05CNCTCOCK"/>
    <s v="FRUTTA NATURAL COCKTAIL 1LTR X 10PCS"/>
    <n v="0"/>
    <n v="5"/>
    <n v="5"/>
    <n v="4"/>
    <n v="22325.599999999999"/>
    <n v="1674.42"/>
    <n v="4465.12"/>
    <x v="1"/>
    <x v="1"/>
    <x v="0"/>
    <x v="1"/>
    <x v="14"/>
    <x v="14"/>
    <x v="0"/>
    <x v="0"/>
    <x v="0"/>
  </r>
  <r>
    <x v="1"/>
    <x v="3"/>
    <n v="4112000771"/>
    <x v="190"/>
    <s v="05CNCTORG"/>
    <s v="FRUTTA NATURAL ORANGE 1LTR X 10PCS"/>
    <n v="0"/>
    <n v="5"/>
    <n v="5"/>
    <n v="-60"/>
    <n v="22325.599999999999"/>
    <n v="1674.42"/>
    <n v="4465.12"/>
    <x v="1"/>
    <x v="1"/>
    <x v="0"/>
    <x v="1"/>
    <x v="1"/>
    <x v="1"/>
    <x v="0"/>
    <x v="0"/>
    <x v="0"/>
  </r>
  <r>
    <x v="1"/>
    <x v="3"/>
    <n v="4112000771"/>
    <x v="190"/>
    <s v="05CNCTPNPL"/>
    <s v="FRUTTA NATURAL PINEAPPLE 1LTR X 10PCS"/>
    <n v="0"/>
    <n v="5"/>
    <n v="5"/>
    <n v="0"/>
    <n v="22325.599999999999"/>
    <n v="1674.42"/>
    <n v="4465.12"/>
    <x v="1"/>
    <x v="1"/>
    <x v="0"/>
    <x v="1"/>
    <x v="18"/>
    <x v="18"/>
    <x v="0"/>
    <x v="0"/>
    <x v="0"/>
  </r>
  <r>
    <x v="1"/>
    <x v="3"/>
    <n v="4112000771"/>
    <x v="190"/>
    <s v="06MACCRNBRY"/>
    <s v="MACCAW DRINK CRANBERRY 1LTR X 10PCS"/>
    <n v="0"/>
    <n v="3"/>
    <n v="3"/>
    <n v="24"/>
    <n v="11162.79"/>
    <n v="837.21"/>
    <n v="3720.93"/>
    <x v="1"/>
    <x v="1"/>
    <x v="0"/>
    <x v="1"/>
    <x v="3"/>
    <x v="3"/>
    <x v="1"/>
    <x v="0"/>
    <x v="0"/>
  </r>
  <r>
    <x v="1"/>
    <x v="3"/>
    <n v="4112000771"/>
    <x v="190"/>
    <s v="06MACORAGE"/>
    <s v="MACCAW DRINK ORANGE 1LTR X 10PCS"/>
    <n v="0"/>
    <n v="3"/>
    <n v="3"/>
    <n v="0"/>
    <n v="11162.79"/>
    <n v="837.21"/>
    <n v="3720.93"/>
    <x v="1"/>
    <x v="1"/>
    <x v="0"/>
    <x v="1"/>
    <x v="19"/>
    <x v="19"/>
    <x v="1"/>
    <x v="0"/>
    <x v="0"/>
  </r>
  <r>
    <x v="1"/>
    <x v="3"/>
    <n v="4112000773"/>
    <x v="192"/>
    <s v="03CSAPPLE"/>
    <s v="CALIFORNIA SUN APPLE X 40PCS"/>
    <n v="3"/>
    <n v="0"/>
    <n v="-3"/>
    <n v="155"/>
    <n v="-7534.89"/>
    <n v="-565.12"/>
    <n v="2511.63"/>
    <x v="0"/>
    <x v="2"/>
    <x v="1"/>
    <x v="2"/>
    <x v="15"/>
    <x v="15"/>
    <x v="2"/>
    <x v="1"/>
    <x v="2"/>
  </r>
  <r>
    <x v="1"/>
    <x v="3"/>
    <n v="4112000773"/>
    <x v="192"/>
    <s v="03CSCOCK"/>
    <s v="CALIFORNIA SUN COCKTAIL X 40PCS"/>
    <n v="4"/>
    <n v="0"/>
    <n v="-4"/>
    <n v="283"/>
    <n v="-10046.52"/>
    <n v="-753.49"/>
    <n v="2511.63"/>
    <x v="0"/>
    <x v="2"/>
    <x v="1"/>
    <x v="2"/>
    <x v="8"/>
    <x v="8"/>
    <x v="2"/>
    <x v="1"/>
    <x v="2"/>
  </r>
  <r>
    <x v="1"/>
    <x v="3"/>
    <n v="4112000773"/>
    <x v="192"/>
    <s v="03CSMNG"/>
    <s v="CALIFORNIA SUN MANGO X 40PCS"/>
    <n v="3"/>
    <n v="0"/>
    <n v="-3"/>
    <n v="214"/>
    <n v="-7534.89"/>
    <n v="-565.12"/>
    <n v="2511.63"/>
    <x v="0"/>
    <x v="2"/>
    <x v="1"/>
    <x v="2"/>
    <x v="9"/>
    <x v="9"/>
    <x v="2"/>
    <x v="1"/>
    <x v="2"/>
  </r>
  <r>
    <x v="1"/>
    <x v="3"/>
    <n v="4112000773"/>
    <x v="192"/>
    <s v="03CSORG"/>
    <s v="CALIFORNIA SUN ORANGE X 40PCS"/>
    <n v="20"/>
    <n v="0"/>
    <n v="-20"/>
    <n v="35"/>
    <n v="-50232.6"/>
    <n v="-3767.45"/>
    <n v="2511.63"/>
    <x v="0"/>
    <x v="2"/>
    <x v="1"/>
    <x v="2"/>
    <x v="10"/>
    <x v="10"/>
    <x v="2"/>
    <x v="1"/>
    <x v="2"/>
  </r>
  <r>
    <x v="1"/>
    <x v="3"/>
    <n v="4112000773"/>
    <x v="192"/>
    <s v="03CSPNPL"/>
    <s v="CALIFORNIA SUN  PINEAPPLE X 40PCS"/>
    <n v="3"/>
    <n v="0"/>
    <n v="-3"/>
    <n v="1"/>
    <n v="-7534.89"/>
    <n v="-565.12"/>
    <n v="2511.63"/>
    <x v="0"/>
    <x v="2"/>
    <x v="1"/>
    <x v="2"/>
    <x v="11"/>
    <x v="11"/>
    <x v="2"/>
    <x v="1"/>
    <x v="2"/>
  </r>
  <r>
    <x v="1"/>
    <x v="3"/>
    <n v="4112000773"/>
    <x v="192"/>
    <s v="03CSSBRY"/>
    <s v="CALIFORNIA SUN STRAWBERRY X 40PCS"/>
    <n v="5"/>
    <n v="0"/>
    <n v="-5"/>
    <n v="244"/>
    <n v="-12558.15"/>
    <n v="-941.86"/>
    <n v="2511.63"/>
    <x v="0"/>
    <x v="2"/>
    <x v="1"/>
    <x v="2"/>
    <x v="16"/>
    <x v="16"/>
    <x v="2"/>
    <x v="1"/>
    <x v="2"/>
  </r>
  <r>
    <x v="1"/>
    <x v="3"/>
    <n v="4112000773"/>
    <x v="192"/>
    <s v="05CNCTAPPLE"/>
    <s v="FRUTTA NATURAL APPLE JUICE 1LTR X 10PCS"/>
    <n v="0"/>
    <n v="250"/>
    <n v="250"/>
    <n v="0"/>
    <n v="1116280"/>
    <n v="83721"/>
    <n v="4465.12"/>
    <x v="0"/>
    <x v="2"/>
    <x v="1"/>
    <x v="2"/>
    <x v="0"/>
    <x v="0"/>
    <x v="0"/>
    <x v="1"/>
    <x v="0"/>
  </r>
  <r>
    <x v="1"/>
    <x v="3"/>
    <n v="4112000773"/>
    <x v="192"/>
    <s v="05CNCTCOCK"/>
    <s v="FRUTTA NATURAL COCKTAIL 1LTR X 10PCS"/>
    <n v="1"/>
    <n v="0"/>
    <n v="-1"/>
    <n v="4"/>
    <n v="-4465.12"/>
    <n v="-334.88"/>
    <n v="4465.12"/>
    <x v="0"/>
    <x v="2"/>
    <x v="1"/>
    <x v="2"/>
    <x v="14"/>
    <x v="14"/>
    <x v="0"/>
    <x v="1"/>
    <x v="0"/>
  </r>
  <r>
    <x v="1"/>
    <x v="3"/>
    <n v="4112000773"/>
    <x v="192"/>
    <s v="05CNCTORG"/>
    <s v="FRUTTA NATURAL ORANGE 1LTR X 10PCS"/>
    <n v="1"/>
    <n v="250"/>
    <n v="249"/>
    <n v="-60"/>
    <n v="1111814.8799999999"/>
    <n v="83386.12"/>
    <n v="4465.12"/>
    <x v="0"/>
    <x v="2"/>
    <x v="1"/>
    <x v="2"/>
    <x v="1"/>
    <x v="1"/>
    <x v="0"/>
    <x v="1"/>
    <x v="0"/>
  </r>
  <r>
    <x v="1"/>
    <x v="3"/>
    <n v="4112000773"/>
    <x v="192"/>
    <s v="05CNCTPNPL"/>
    <s v="FRUTTA NATURAL PINEAPPLE 1LTR X 10PCS"/>
    <n v="4"/>
    <n v="200"/>
    <n v="196"/>
    <n v="0"/>
    <n v="875163.52"/>
    <n v="65637.259999999995"/>
    <n v="4465.12"/>
    <x v="0"/>
    <x v="2"/>
    <x v="1"/>
    <x v="2"/>
    <x v="18"/>
    <x v="18"/>
    <x v="0"/>
    <x v="1"/>
    <x v="0"/>
  </r>
  <r>
    <x v="1"/>
    <x v="3"/>
    <n v="4112000773"/>
    <x v="192"/>
    <s v="05NCTTROPICAL"/>
    <s v="FRUTTA NATURAL TROPICAL JUICE  1LTR X 10PCS"/>
    <n v="0"/>
    <n v="300"/>
    <n v="300"/>
    <n v="111"/>
    <n v="1339534.8899999999"/>
    <n v="100465.12"/>
    <n v="4465.12"/>
    <x v="0"/>
    <x v="2"/>
    <x v="1"/>
    <x v="2"/>
    <x v="26"/>
    <x v="26"/>
    <x v="0"/>
    <x v="1"/>
    <x v="0"/>
  </r>
  <r>
    <x v="1"/>
    <x v="3"/>
    <n v="4112000773"/>
    <x v="192"/>
    <s v="06MACORAGE"/>
    <s v="MACCAW DRINK ORANGE 1LTR X 10PCS"/>
    <n v="1"/>
    <n v="0"/>
    <n v="-1"/>
    <n v="0"/>
    <n v="-3720.93"/>
    <n v="-279.07"/>
    <n v="3720.93"/>
    <x v="0"/>
    <x v="2"/>
    <x v="1"/>
    <x v="2"/>
    <x v="19"/>
    <x v="19"/>
    <x v="1"/>
    <x v="1"/>
    <x v="0"/>
  </r>
  <r>
    <x v="1"/>
    <x v="3"/>
    <n v="4112000775"/>
    <x v="194"/>
    <s v="05CNCTAPPLE"/>
    <s v="FRUTTA NATURAL APPLE JUICE 1LTR X 10PCS"/>
    <n v="0"/>
    <n v="100"/>
    <n v="100"/>
    <n v="0"/>
    <n v="446512"/>
    <n v="33488.400000000001"/>
    <n v="4465.12"/>
    <x v="0"/>
    <x v="3"/>
    <x v="2"/>
    <x v="7"/>
    <x v="0"/>
    <x v="0"/>
    <x v="0"/>
    <x v="29"/>
    <x v="0"/>
  </r>
  <r>
    <x v="1"/>
    <x v="3"/>
    <n v="4112000775"/>
    <x v="194"/>
    <s v="05CNCTCOCK"/>
    <s v="FRUTTA NATURAL COCKTAIL 1LTR X 10PCS"/>
    <n v="200"/>
    <n v="100"/>
    <n v="-100"/>
    <n v="4"/>
    <n v="-446512"/>
    <n v="-33488.400000000001"/>
    <n v="4465.12"/>
    <x v="0"/>
    <x v="3"/>
    <x v="2"/>
    <x v="7"/>
    <x v="14"/>
    <x v="14"/>
    <x v="0"/>
    <x v="29"/>
    <x v="0"/>
  </r>
  <r>
    <x v="1"/>
    <x v="3"/>
    <n v="4112000775"/>
    <x v="194"/>
    <s v="05CNCTORG"/>
    <s v="FRUTTA NATURAL ORANGE 1LTR X 10PCS"/>
    <n v="400"/>
    <n v="200"/>
    <n v="-200"/>
    <n v="-60"/>
    <n v="-893024"/>
    <n v="-66976.800000000003"/>
    <n v="4465.12"/>
    <x v="0"/>
    <x v="3"/>
    <x v="2"/>
    <x v="7"/>
    <x v="1"/>
    <x v="1"/>
    <x v="0"/>
    <x v="29"/>
    <x v="0"/>
  </r>
  <r>
    <x v="1"/>
    <x v="3"/>
    <n v="4112000775"/>
    <x v="194"/>
    <s v="05CNCTPNPL"/>
    <s v="FRUTTA NATURAL PINEAPPLE 1LTR X 10PCS"/>
    <n v="0"/>
    <n v="200"/>
    <n v="200"/>
    <n v="0"/>
    <n v="893024"/>
    <n v="66976.800000000003"/>
    <n v="4465.12"/>
    <x v="0"/>
    <x v="3"/>
    <x v="2"/>
    <x v="7"/>
    <x v="18"/>
    <x v="18"/>
    <x v="0"/>
    <x v="29"/>
    <x v="0"/>
  </r>
  <r>
    <x v="1"/>
    <x v="3"/>
    <n v="4112000776"/>
    <x v="195"/>
    <s v="05CNCTAPPLE"/>
    <s v="FRUTTA NATURAL APPLE JUICE 1LTR X 10PCS"/>
    <n v="0"/>
    <n v="25"/>
    <n v="25"/>
    <n v="0"/>
    <n v="111628"/>
    <n v="8372.1"/>
    <n v="4465.12"/>
    <x v="0"/>
    <x v="2"/>
    <x v="1"/>
    <x v="9"/>
    <x v="0"/>
    <x v="0"/>
    <x v="0"/>
    <x v="7"/>
    <x v="0"/>
  </r>
  <r>
    <x v="1"/>
    <x v="3"/>
    <n v="4112000776"/>
    <x v="195"/>
    <s v="05CNCTORG"/>
    <s v="FRUTTA NATURAL ORANGE 1LTR X 10PCS"/>
    <n v="0"/>
    <n v="25"/>
    <n v="25"/>
    <n v="-60"/>
    <n v="111628"/>
    <n v="8372.1"/>
    <n v="4465.12"/>
    <x v="0"/>
    <x v="2"/>
    <x v="1"/>
    <x v="9"/>
    <x v="1"/>
    <x v="1"/>
    <x v="0"/>
    <x v="7"/>
    <x v="0"/>
  </r>
  <r>
    <x v="1"/>
    <x v="3"/>
    <n v="4112000776"/>
    <x v="195"/>
    <s v="05CNCTPNPL"/>
    <s v="FRUTTA NATURAL PINEAPPLE 1LTR X 10PCS"/>
    <n v="0"/>
    <n v="25"/>
    <n v="25"/>
    <n v="0"/>
    <n v="111628"/>
    <n v="8372.1"/>
    <n v="4465.12"/>
    <x v="0"/>
    <x v="2"/>
    <x v="1"/>
    <x v="9"/>
    <x v="18"/>
    <x v="18"/>
    <x v="0"/>
    <x v="7"/>
    <x v="0"/>
  </r>
  <r>
    <x v="1"/>
    <x v="3"/>
    <n v="4112000776"/>
    <x v="195"/>
    <s v="05NCTTROPICAL"/>
    <s v="FRUTTA NATURAL TROPICAL JUICE  1LTR X 10PCS"/>
    <n v="0"/>
    <n v="25"/>
    <n v="25"/>
    <n v="111"/>
    <n v="111627.91"/>
    <n v="8372.09"/>
    <n v="4465.12"/>
    <x v="0"/>
    <x v="2"/>
    <x v="1"/>
    <x v="9"/>
    <x v="26"/>
    <x v="26"/>
    <x v="0"/>
    <x v="7"/>
    <x v="0"/>
  </r>
  <r>
    <x v="1"/>
    <x v="3"/>
    <n v="4112000776"/>
    <x v="195"/>
    <s v="07NPBORG"/>
    <s v="FRUTTA PET BOTTLE  ORANGE 500ML (12PCS)"/>
    <n v="0"/>
    <n v="260"/>
    <n v="260"/>
    <n v="985"/>
    <n v="302325.58"/>
    <n v="22674.42"/>
    <n v="1162.79"/>
    <x v="0"/>
    <x v="2"/>
    <x v="1"/>
    <x v="9"/>
    <x v="7"/>
    <x v="7"/>
    <x v="0"/>
    <x v="7"/>
    <x v="1"/>
  </r>
  <r>
    <x v="1"/>
    <x v="3"/>
    <n v="4112000777"/>
    <x v="196"/>
    <s v="07NPBORG"/>
    <s v="FRUTTA PET BOTTLE  ORANGE 500ML (12PCS)"/>
    <n v="0"/>
    <n v="160"/>
    <n v="160"/>
    <n v="985"/>
    <n v="186046.51"/>
    <n v="13953.49"/>
    <n v="1162.79"/>
    <x v="0"/>
    <x v="2"/>
    <x v="1"/>
    <x v="2"/>
    <x v="7"/>
    <x v="7"/>
    <x v="0"/>
    <x v="31"/>
    <x v="1"/>
  </r>
  <r>
    <x v="1"/>
    <x v="3"/>
    <n v="4112000778"/>
    <x v="197"/>
    <s v="07NPBBKT"/>
    <s v="FRUTTA PET BOTTLE BLACKCURRENT 500ML (12PCS)"/>
    <n v="0"/>
    <n v="80"/>
    <n v="80"/>
    <n v="777"/>
    <n v="89302.33"/>
    <n v="6697.67"/>
    <n v="1116.28"/>
    <x v="0"/>
    <x v="0"/>
    <x v="0"/>
    <x v="0"/>
    <x v="5"/>
    <x v="5"/>
    <x v="0"/>
    <x v="0"/>
    <x v="1"/>
  </r>
  <r>
    <x v="1"/>
    <x v="3"/>
    <n v="4112000778"/>
    <x v="197"/>
    <s v="07NPBORG"/>
    <s v="FRUTTA PET BOTTLE  ORANGE 500ML (12PCS)"/>
    <n v="0"/>
    <n v="120"/>
    <n v="120"/>
    <n v="985"/>
    <n v="133953.49"/>
    <n v="10046.51"/>
    <n v="1116.28"/>
    <x v="0"/>
    <x v="0"/>
    <x v="0"/>
    <x v="0"/>
    <x v="7"/>
    <x v="7"/>
    <x v="0"/>
    <x v="0"/>
    <x v="1"/>
  </r>
  <r>
    <x v="1"/>
    <x v="3"/>
    <n v="4112000779"/>
    <x v="198"/>
    <s v="03CSAPPLE"/>
    <s v="CALIFORNIA SUN APPLE X 40PCS"/>
    <n v="10"/>
    <n v="0"/>
    <n v="-10"/>
    <n v="155"/>
    <n v="-25116.3"/>
    <n v="-1883.72"/>
    <n v="2511.63"/>
    <x v="0"/>
    <x v="2"/>
    <x v="1"/>
    <x v="13"/>
    <x v="15"/>
    <x v="15"/>
    <x v="2"/>
    <x v="11"/>
    <x v="2"/>
  </r>
  <r>
    <x v="1"/>
    <x v="3"/>
    <n v="4112000779"/>
    <x v="198"/>
    <s v="03CSCOCK"/>
    <s v="CALIFORNIA SUN COCKTAIL X 40PCS"/>
    <n v="8"/>
    <n v="0"/>
    <n v="-8"/>
    <n v="283"/>
    <n v="-20093.04"/>
    <n v="-1506.98"/>
    <n v="2511.63"/>
    <x v="0"/>
    <x v="2"/>
    <x v="1"/>
    <x v="13"/>
    <x v="8"/>
    <x v="8"/>
    <x v="2"/>
    <x v="11"/>
    <x v="2"/>
  </r>
  <r>
    <x v="1"/>
    <x v="3"/>
    <n v="4112000779"/>
    <x v="198"/>
    <s v="03CSMNG"/>
    <s v="CALIFORNIA SUN MANGO X 40PCS"/>
    <n v="5"/>
    <n v="0"/>
    <n v="-5"/>
    <n v="214"/>
    <n v="-12558.15"/>
    <n v="-941.86"/>
    <n v="2511.63"/>
    <x v="0"/>
    <x v="2"/>
    <x v="1"/>
    <x v="13"/>
    <x v="9"/>
    <x v="9"/>
    <x v="2"/>
    <x v="11"/>
    <x v="2"/>
  </r>
  <r>
    <x v="1"/>
    <x v="3"/>
    <n v="4112000779"/>
    <x v="198"/>
    <s v="03CSPNPL"/>
    <s v="CALIFORNIA SUN  PINEAPPLE X 40PCS"/>
    <n v="8"/>
    <n v="0"/>
    <n v="-8"/>
    <n v="1"/>
    <n v="-20093.04"/>
    <n v="-1506.98"/>
    <n v="2511.63"/>
    <x v="0"/>
    <x v="2"/>
    <x v="1"/>
    <x v="13"/>
    <x v="11"/>
    <x v="11"/>
    <x v="2"/>
    <x v="11"/>
    <x v="2"/>
  </r>
  <r>
    <x v="1"/>
    <x v="3"/>
    <n v="4112000779"/>
    <x v="198"/>
    <s v="03CSSBRY"/>
    <s v="CALIFORNIA SUN STRAWBERRY X 40PCS"/>
    <n v="5"/>
    <n v="0"/>
    <n v="-5"/>
    <n v="244"/>
    <n v="-12558.15"/>
    <n v="-941.86"/>
    <n v="2511.63"/>
    <x v="0"/>
    <x v="2"/>
    <x v="1"/>
    <x v="13"/>
    <x v="16"/>
    <x v="16"/>
    <x v="2"/>
    <x v="11"/>
    <x v="2"/>
  </r>
  <r>
    <x v="1"/>
    <x v="3"/>
    <n v="4112000782"/>
    <x v="203"/>
    <s v="03CSAPPLE"/>
    <s v="CALIFORNIA SUN APPLE X 40PCS"/>
    <n v="20"/>
    <n v="0"/>
    <n v="-20"/>
    <n v="155"/>
    <n v="-50232.6"/>
    <n v="-3767.45"/>
    <n v="2511.63"/>
    <x v="0"/>
    <x v="0"/>
    <x v="0"/>
    <x v="0"/>
    <x v="15"/>
    <x v="15"/>
    <x v="2"/>
    <x v="0"/>
    <x v="2"/>
  </r>
  <r>
    <x v="1"/>
    <x v="3"/>
    <n v="4112000782"/>
    <x v="203"/>
    <s v="03CSMNG"/>
    <s v="CALIFORNIA SUN MANGO X 40PCS"/>
    <n v="6"/>
    <n v="0"/>
    <n v="-6"/>
    <n v="214"/>
    <n v="-15069.78"/>
    <n v="-1130.23"/>
    <n v="2511.63"/>
    <x v="0"/>
    <x v="0"/>
    <x v="0"/>
    <x v="0"/>
    <x v="9"/>
    <x v="9"/>
    <x v="2"/>
    <x v="0"/>
    <x v="2"/>
  </r>
  <r>
    <x v="1"/>
    <x v="3"/>
    <n v="4112000782"/>
    <x v="203"/>
    <s v="03CSSBRY"/>
    <s v="CALIFORNIA SUN STRAWBERRY X 40PCS"/>
    <n v="19"/>
    <n v="0"/>
    <n v="-19"/>
    <n v="244"/>
    <n v="-47720.97"/>
    <n v="-3579.07"/>
    <n v="2511.63"/>
    <x v="0"/>
    <x v="0"/>
    <x v="0"/>
    <x v="0"/>
    <x v="16"/>
    <x v="16"/>
    <x v="2"/>
    <x v="0"/>
    <x v="2"/>
  </r>
  <r>
    <x v="1"/>
    <x v="3"/>
    <n v="4112000782"/>
    <x v="203"/>
    <s v="07NPBCTL"/>
    <s v="FRUTTA PET BOTTLE  COCKTAIL 500ML (12PCS)"/>
    <n v="0"/>
    <n v="120"/>
    <n v="120"/>
    <n v="747"/>
    <n v="133953.49"/>
    <n v="10046.51"/>
    <n v="1116.28"/>
    <x v="0"/>
    <x v="0"/>
    <x v="0"/>
    <x v="0"/>
    <x v="6"/>
    <x v="6"/>
    <x v="0"/>
    <x v="0"/>
    <x v="1"/>
  </r>
  <r>
    <x v="1"/>
    <x v="3"/>
    <n v="4112000782"/>
    <x v="203"/>
    <s v="07NPBORG"/>
    <s v="FRUTTA PET BOTTLE  ORANGE 500ML (12PCS)"/>
    <n v="0"/>
    <n v="35"/>
    <n v="35"/>
    <n v="985"/>
    <n v="39069.769999999997"/>
    <n v="2930.23"/>
    <n v="1116.28"/>
    <x v="0"/>
    <x v="0"/>
    <x v="0"/>
    <x v="0"/>
    <x v="7"/>
    <x v="7"/>
    <x v="0"/>
    <x v="0"/>
    <x v="1"/>
  </r>
  <r>
    <x v="1"/>
    <x v="3"/>
    <n v="4112000784"/>
    <x v="208"/>
    <s v="05CNCTAPPLE"/>
    <s v="FRUTTA NATURAL APPLE JUICE 1LTR X 10PCS"/>
    <n v="0"/>
    <n v="2"/>
    <n v="2"/>
    <n v="0"/>
    <n v="8930.24"/>
    <n v="669.77"/>
    <n v="4465.12"/>
    <x v="1"/>
    <x v="1"/>
    <x v="0"/>
    <x v="1"/>
    <x v="0"/>
    <x v="0"/>
    <x v="0"/>
    <x v="0"/>
    <x v="0"/>
  </r>
  <r>
    <x v="1"/>
    <x v="3"/>
    <n v="4112000784"/>
    <x v="208"/>
    <s v="05CNCTCOCK"/>
    <s v="FRUTTA NATURAL COCKTAIL 1LTR X 10PCS"/>
    <n v="0"/>
    <n v="4"/>
    <n v="4"/>
    <n v="4"/>
    <n v="17860.48"/>
    <n v="1339.54"/>
    <n v="4465.12"/>
    <x v="1"/>
    <x v="1"/>
    <x v="0"/>
    <x v="1"/>
    <x v="14"/>
    <x v="14"/>
    <x v="0"/>
    <x v="0"/>
    <x v="0"/>
  </r>
  <r>
    <x v="1"/>
    <x v="3"/>
    <n v="4112000784"/>
    <x v="208"/>
    <s v="05CNCTORG"/>
    <s v="FRUTTA NATURAL ORANGE 1LTR X 10PCS"/>
    <n v="0"/>
    <n v="2"/>
    <n v="2"/>
    <n v="-60"/>
    <n v="8930.24"/>
    <n v="669.77"/>
    <n v="4465.12"/>
    <x v="1"/>
    <x v="1"/>
    <x v="0"/>
    <x v="1"/>
    <x v="1"/>
    <x v="1"/>
    <x v="0"/>
    <x v="0"/>
    <x v="0"/>
  </r>
  <r>
    <x v="1"/>
    <x v="3"/>
    <n v="4112000784"/>
    <x v="208"/>
    <s v="05CNCTPNPL"/>
    <s v="FRUTTA NATURAL PINEAPPLE 1LTR X 10PCS"/>
    <n v="0"/>
    <n v="2"/>
    <n v="2"/>
    <n v="0"/>
    <n v="8930.24"/>
    <n v="669.77"/>
    <n v="4465.12"/>
    <x v="1"/>
    <x v="1"/>
    <x v="0"/>
    <x v="1"/>
    <x v="18"/>
    <x v="18"/>
    <x v="0"/>
    <x v="0"/>
    <x v="0"/>
  </r>
  <r>
    <x v="1"/>
    <x v="3"/>
    <n v="4112000786"/>
    <x v="206"/>
    <s v="03CSCOCK"/>
    <s v="CALIFORNIA SUN COCKTAIL X 40PCS"/>
    <n v="9"/>
    <n v="0"/>
    <n v="-9"/>
    <n v="283"/>
    <n v="-22604.67"/>
    <n v="-1695.35"/>
    <n v="2511.63"/>
    <x v="0"/>
    <x v="4"/>
    <x v="0"/>
    <x v="6"/>
    <x v="8"/>
    <x v="8"/>
    <x v="2"/>
    <x v="0"/>
    <x v="2"/>
  </r>
  <r>
    <x v="1"/>
    <x v="3"/>
    <n v="4112000786"/>
    <x v="206"/>
    <s v="03CSMNG"/>
    <s v="CALIFORNIA SUN MANGO X 40PCS"/>
    <n v="1"/>
    <n v="0"/>
    <n v="-1"/>
    <n v="214"/>
    <n v="-2511.63"/>
    <n v="-188.37"/>
    <n v="2511.63"/>
    <x v="0"/>
    <x v="4"/>
    <x v="0"/>
    <x v="6"/>
    <x v="9"/>
    <x v="9"/>
    <x v="2"/>
    <x v="0"/>
    <x v="2"/>
  </r>
  <r>
    <x v="1"/>
    <x v="3"/>
    <n v="4112000786"/>
    <x v="206"/>
    <s v="03CSPNPL"/>
    <s v="CALIFORNIA SUN  PINEAPPLE X 40PCS"/>
    <n v="3"/>
    <n v="0"/>
    <n v="-3"/>
    <n v="1"/>
    <n v="-7534.89"/>
    <n v="-565.12"/>
    <n v="2511.63"/>
    <x v="0"/>
    <x v="4"/>
    <x v="0"/>
    <x v="6"/>
    <x v="11"/>
    <x v="11"/>
    <x v="2"/>
    <x v="0"/>
    <x v="2"/>
  </r>
  <r>
    <x v="1"/>
    <x v="3"/>
    <n v="4112000787"/>
    <x v="209"/>
    <s v="05CNCTAPPLE"/>
    <s v="FRUTTA NATURAL APPLE JUICE 1LTR X 10PCS"/>
    <n v="0"/>
    <n v="125"/>
    <n v="125"/>
    <n v="0"/>
    <n v="558140"/>
    <n v="41860.5"/>
    <n v="4465.12"/>
    <x v="0"/>
    <x v="6"/>
    <x v="3"/>
    <x v="12"/>
    <x v="0"/>
    <x v="0"/>
    <x v="0"/>
    <x v="10"/>
    <x v="0"/>
  </r>
  <r>
    <x v="1"/>
    <x v="3"/>
    <n v="4112000787"/>
    <x v="209"/>
    <s v="05CNCTCOCK"/>
    <s v="FRUTTA NATURAL COCKTAIL 1LTR X 10PCS"/>
    <n v="0"/>
    <n v="120"/>
    <n v="120"/>
    <n v="4"/>
    <n v="535814.40000000002"/>
    <n v="40186.080000000002"/>
    <n v="4465.12"/>
    <x v="0"/>
    <x v="6"/>
    <x v="3"/>
    <x v="12"/>
    <x v="14"/>
    <x v="14"/>
    <x v="0"/>
    <x v="10"/>
    <x v="0"/>
  </r>
  <r>
    <x v="1"/>
    <x v="3"/>
    <n v="4112000787"/>
    <x v="209"/>
    <s v="05CNCTORG"/>
    <s v="FRUTTA NATURAL ORANGE 1LTR X 10PCS"/>
    <n v="0"/>
    <n v="275"/>
    <n v="275"/>
    <n v="-60"/>
    <n v="1227908"/>
    <n v="92093.1"/>
    <n v="4465.12"/>
    <x v="0"/>
    <x v="6"/>
    <x v="3"/>
    <x v="12"/>
    <x v="1"/>
    <x v="1"/>
    <x v="0"/>
    <x v="10"/>
    <x v="0"/>
  </r>
  <r>
    <x v="1"/>
    <x v="3"/>
    <n v="4112000787"/>
    <x v="209"/>
    <s v="05CNCTPNPL"/>
    <s v="FRUTTA NATURAL PINEAPPLE 1LTR X 10PCS"/>
    <n v="0"/>
    <n v="155"/>
    <n v="155"/>
    <n v="0"/>
    <n v="692093.6"/>
    <n v="51907.02"/>
    <n v="4465.12"/>
    <x v="0"/>
    <x v="6"/>
    <x v="3"/>
    <x v="12"/>
    <x v="18"/>
    <x v="18"/>
    <x v="0"/>
    <x v="10"/>
    <x v="0"/>
  </r>
  <r>
    <x v="1"/>
    <x v="3"/>
    <n v="4112000787"/>
    <x v="209"/>
    <s v="05NCTTROPICAL"/>
    <s v="FRUTTA NATURAL TROPICAL JUICE  1LTR X 10PCS"/>
    <n v="0"/>
    <n v="25"/>
    <n v="25"/>
    <n v="111"/>
    <n v="111627.91"/>
    <n v="8372.09"/>
    <n v="4465.12"/>
    <x v="0"/>
    <x v="6"/>
    <x v="3"/>
    <x v="12"/>
    <x v="26"/>
    <x v="26"/>
    <x v="0"/>
    <x v="10"/>
    <x v="0"/>
  </r>
  <r>
    <x v="1"/>
    <x v="3"/>
    <n v="4112000787"/>
    <x v="209"/>
    <s v="06MACCRNBRY"/>
    <s v="MACCAW DRINK CRANBERRY 1LTR X 10PCS"/>
    <n v="1"/>
    <n v="200"/>
    <n v="199"/>
    <n v="24"/>
    <n v="740465.11"/>
    <n v="55534.879999999997"/>
    <n v="3720.93"/>
    <x v="0"/>
    <x v="6"/>
    <x v="3"/>
    <x v="12"/>
    <x v="3"/>
    <x v="3"/>
    <x v="1"/>
    <x v="10"/>
    <x v="0"/>
  </r>
  <r>
    <x v="1"/>
    <x v="3"/>
    <n v="4112000787"/>
    <x v="209"/>
    <s v="06MACORAGE"/>
    <s v="MACCAW DRINK ORANGE 1LTR X 10PCS"/>
    <n v="0"/>
    <n v="186"/>
    <n v="186"/>
    <n v="0"/>
    <n v="692093.02"/>
    <n v="51906.98"/>
    <n v="3720.93"/>
    <x v="0"/>
    <x v="6"/>
    <x v="3"/>
    <x v="12"/>
    <x v="19"/>
    <x v="19"/>
    <x v="1"/>
    <x v="10"/>
    <x v="0"/>
  </r>
  <r>
    <x v="1"/>
    <x v="3"/>
    <n v="4112000788"/>
    <x v="210"/>
    <s v="05CNCTAPPLE"/>
    <s v="FRUTTA NATURAL APPLE JUICE 1LTR X 10PCS"/>
    <n v="0"/>
    <n v="55"/>
    <n v="55"/>
    <n v="0"/>
    <n v="245581.6"/>
    <n v="18418.62"/>
    <n v="4465.12"/>
    <x v="0"/>
    <x v="6"/>
    <x v="3"/>
    <x v="12"/>
    <x v="0"/>
    <x v="0"/>
    <x v="0"/>
    <x v="27"/>
    <x v="0"/>
  </r>
  <r>
    <x v="1"/>
    <x v="3"/>
    <n v="4112000788"/>
    <x v="210"/>
    <s v="05CNCTORG"/>
    <s v="FRUTTA NATURAL ORANGE 1LTR X 10PCS"/>
    <n v="0"/>
    <n v="120"/>
    <n v="120"/>
    <n v="-60"/>
    <n v="535814.40000000002"/>
    <n v="40186.080000000002"/>
    <n v="4465.12"/>
    <x v="0"/>
    <x v="6"/>
    <x v="3"/>
    <x v="12"/>
    <x v="1"/>
    <x v="1"/>
    <x v="0"/>
    <x v="27"/>
    <x v="0"/>
  </r>
  <r>
    <x v="1"/>
    <x v="3"/>
    <n v="4112000788"/>
    <x v="210"/>
    <s v="05CNCTPNPL"/>
    <s v="FRUTTA NATURAL PINEAPPLE 1LTR X 10PCS"/>
    <n v="0"/>
    <n v="85"/>
    <n v="85"/>
    <n v="0"/>
    <n v="379535.2"/>
    <n v="28465.14"/>
    <n v="4465.12"/>
    <x v="0"/>
    <x v="6"/>
    <x v="3"/>
    <x v="12"/>
    <x v="18"/>
    <x v="18"/>
    <x v="0"/>
    <x v="27"/>
    <x v="0"/>
  </r>
  <r>
    <x v="1"/>
    <x v="3"/>
    <n v="4112000788"/>
    <x v="210"/>
    <s v="05NCTTROPICAL"/>
    <s v="FRUTTA NATURAL TROPICAL JUICE  1LTR X 10PCS"/>
    <n v="0"/>
    <n v="70"/>
    <n v="70"/>
    <n v="111"/>
    <n v="312558.14"/>
    <n v="23441.86"/>
    <n v="4465.12"/>
    <x v="0"/>
    <x v="6"/>
    <x v="3"/>
    <x v="12"/>
    <x v="26"/>
    <x v="26"/>
    <x v="0"/>
    <x v="27"/>
    <x v="0"/>
  </r>
  <r>
    <x v="1"/>
    <x v="3"/>
    <n v="4112000788"/>
    <x v="210"/>
    <s v="06MACCRNBRY"/>
    <s v="MACCAW DRINK CRANBERRY 1LTR X 10PCS"/>
    <n v="0"/>
    <n v="100"/>
    <n v="100"/>
    <n v="24"/>
    <n v="372093.02"/>
    <n v="27906.98"/>
    <n v="3720.93"/>
    <x v="0"/>
    <x v="6"/>
    <x v="3"/>
    <x v="12"/>
    <x v="3"/>
    <x v="3"/>
    <x v="1"/>
    <x v="27"/>
    <x v="0"/>
  </r>
  <r>
    <x v="1"/>
    <x v="3"/>
    <n v="4112000788"/>
    <x v="210"/>
    <s v="06MACPNPL"/>
    <s v="MACCAW DRINK PINEAPPLE 1LTR X 10PCS"/>
    <n v="0"/>
    <n v="30"/>
    <n v="30"/>
    <n v="35"/>
    <n v="111627.91"/>
    <n v="8372.09"/>
    <n v="3720.93"/>
    <x v="0"/>
    <x v="6"/>
    <x v="3"/>
    <x v="12"/>
    <x v="12"/>
    <x v="12"/>
    <x v="1"/>
    <x v="27"/>
    <x v="0"/>
  </r>
  <r>
    <x v="1"/>
    <x v="3"/>
    <n v="4112000788"/>
    <x v="210"/>
    <s v="06MACTROPICAL"/>
    <s v="MACCAW DRINK TROPICAL 1LTR X 10PCS"/>
    <n v="0"/>
    <n v="70"/>
    <n v="70"/>
    <n v="27"/>
    <n v="260465.11"/>
    <n v="19534.88"/>
    <n v="3720.93"/>
    <x v="0"/>
    <x v="6"/>
    <x v="3"/>
    <x v="12"/>
    <x v="27"/>
    <x v="27"/>
    <x v="1"/>
    <x v="27"/>
    <x v="0"/>
  </r>
  <r>
    <x v="1"/>
    <x v="3"/>
    <n v="4112000788"/>
    <x v="210"/>
    <s v="07NPBORG"/>
    <s v="FRUTTA PET BOTTLE  ORANGE 500ML (12PCS)"/>
    <n v="0"/>
    <n v="250"/>
    <n v="250"/>
    <n v="985"/>
    <n v="279069.77"/>
    <n v="20930.23"/>
    <n v="1116.28"/>
    <x v="0"/>
    <x v="6"/>
    <x v="3"/>
    <x v="12"/>
    <x v="7"/>
    <x v="7"/>
    <x v="0"/>
    <x v="27"/>
    <x v="1"/>
  </r>
  <r>
    <x v="1"/>
    <x v="3"/>
    <n v="4112000789"/>
    <x v="211"/>
    <s v="05CNCTAPPLE"/>
    <s v="FRUTTA NATURAL APPLE JUICE 1LTR X 10PCS"/>
    <n v="0"/>
    <n v="11"/>
    <n v="11"/>
    <n v="0"/>
    <n v="44651.199999999997"/>
    <n v="3348.84"/>
    <n v="4059.2"/>
    <x v="1"/>
    <x v="1"/>
    <x v="0"/>
    <x v="1"/>
    <x v="0"/>
    <x v="0"/>
    <x v="0"/>
    <x v="0"/>
    <x v="0"/>
  </r>
  <r>
    <x v="1"/>
    <x v="3"/>
    <n v="4112000789"/>
    <x v="211"/>
    <s v="05CNCTORG"/>
    <s v="FRUTTA NATURAL ORANGE 1LTR X 10PCS"/>
    <n v="0"/>
    <n v="10"/>
    <n v="10"/>
    <n v="-60"/>
    <n v="44651.199999999997"/>
    <n v="3348.84"/>
    <n v="4465.12"/>
    <x v="1"/>
    <x v="1"/>
    <x v="0"/>
    <x v="1"/>
    <x v="1"/>
    <x v="1"/>
    <x v="0"/>
    <x v="0"/>
    <x v="0"/>
  </r>
  <r>
    <x v="1"/>
    <x v="3"/>
    <n v="4112000789"/>
    <x v="211"/>
    <s v="05CNCTPNPL"/>
    <s v="FRUTTA NATURAL PINEAPPLE 1LTR X 10PCS"/>
    <n v="0"/>
    <n v="10"/>
    <n v="10"/>
    <n v="0"/>
    <n v="44651.199999999997"/>
    <n v="3348.84"/>
    <n v="4465.12"/>
    <x v="1"/>
    <x v="1"/>
    <x v="0"/>
    <x v="1"/>
    <x v="18"/>
    <x v="18"/>
    <x v="0"/>
    <x v="0"/>
    <x v="0"/>
  </r>
  <r>
    <x v="1"/>
    <x v="3"/>
    <n v="4112000789"/>
    <x v="211"/>
    <s v="05NCTTROPICAL"/>
    <s v="FRUTTA NATURAL TROPICAL JUICE  1LTR X 10PCS"/>
    <n v="0"/>
    <n v="10"/>
    <n v="10"/>
    <n v="111"/>
    <n v="44651.16"/>
    <n v="3348.84"/>
    <n v="4465.12"/>
    <x v="1"/>
    <x v="1"/>
    <x v="0"/>
    <x v="1"/>
    <x v="26"/>
    <x v="26"/>
    <x v="0"/>
    <x v="0"/>
    <x v="0"/>
  </r>
  <r>
    <x v="1"/>
    <x v="3"/>
    <n v="4112000789"/>
    <x v="211"/>
    <s v="07NPBBKT"/>
    <s v="FRUTTA PET BOTTLE BLACKCURRENT 500ML (12PCS)"/>
    <n v="0"/>
    <n v="6"/>
    <n v="6"/>
    <n v="777"/>
    <n v="5581.4"/>
    <n v="418.6"/>
    <n v="930.23"/>
    <x v="1"/>
    <x v="1"/>
    <x v="0"/>
    <x v="1"/>
    <x v="5"/>
    <x v="5"/>
    <x v="0"/>
    <x v="0"/>
    <x v="1"/>
  </r>
  <r>
    <x v="1"/>
    <x v="3"/>
    <n v="4112000789"/>
    <x v="211"/>
    <s v="07NPBORG"/>
    <s v="FRUTTA PET BOTTLE  ORANGE 500ML (12PCS)"/>
    <n v="0"/>
    <n v="5"/>
    <n v="5"/>
    <n v="985"/>
    <n v="5581.4"/>
    <n v="418.6"/>
    <n v="1116.28"/>
    <x v="1"/>
    <x v="1"/>
    <x v="0"/>
    <x v="1"/>
    <x v="7"/>
    <x v="7"/>
    <x v="0"/>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FFDA9A-1471-4AD2-BB16-8C98DC37D212}" name="MTDSalesbystate" cacheId="0" applyNumberFormats="0" applyBorderFormats="0" applyFontFormats="0" applyPatternFormats="0" applyAlignmentFormats="0" applyWidthHeightFormats="1" dataCaption="Values" updatedVersion="7" minRefreshableVersion="3" colGrandTotals="0" itemPrintTitles="1" createdVersion="6" indent="0" compact="0" compactData="0" gridDropZones="1" multipleFieldFilters="0">
  <location ref="AD4:AE19" firstHeaderRow="2" firstDataRow="2" firstDataCol="1" rowPageCount="2" colPageCount="1"/>
  <pivotFields count="23">
    <pivotField axis="axisPage" compact="0" outline="0" multipleItemSelectionAllowed="1" showAll="0">
      <items count="4">
        <item h="1" x="0"/>
        <item x="1"/>
        <item h="1" x="2"/>
        <item t="default"/>
      </items>
    </pivotField>
    <pivotField axis="axisPage" compact="0" outline="0" multipleItemSelectionAllowed="1" showAll="0">
      <items count="35">
        <item x="0"/>
        <item x="1"/>
        <item x="2"/>
        <item x="3"/>
        <item x="4"/>
        <item x="5"/>
        <item x="6"/>
        <item x="7"/>
        <item x="8"/>
        <item x="9"/>
        <item x="10"/>
        <item x="11"/>
        <item x="12"/>
        <item h="1" x="13"/>
        <item h="1" x="14"/>
        <item h="1" x="15"/>
        <item h="1" x="16"/>
        <item h="1" x="17"/>
        <item h="1" x="18"/>
        <item h="1" x="19"/>
        <item h="1" x="20"/>
        <item x="21"/>
        <item x="22"/>
        <item x="23"/>
        <item x="33"/>
        <item x="24"/>
        <item x="25"/>
        <item x="26"/>
        <item x="27"/>
        <item x="28"/>
        <item x="29"/>
        <item x="30"/>
        <item x="31"/>
        <item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items count="5">
        <item x="2"/>
        <item x="0"/>
        <item x="1"/>
        <item x="3"/>
        <item t="default"/>
      </items>
    </pivotField>
    <pivotField axis="axisRow" compact="0" outline="0" showAll="0">
      <items count="26">
        <item x="11"/>
        <item x="3"/>
        <item x="13"/>
        <item x="5"/>
        <item x="21"/>
        <item x="20"/>
        <item x="7"/>
        <item x="8"/>
        <item x="4"/>
        <item x="16"/>
        <item x="18"/>
        <item x="6"/>
        <item x="10"/>
        <item x="0"/>
        <item x="15"/>
        <item x="9"/>
        <item x="1"/>
        <item x="2"/>
        <item x="19"/>
        <item x="17"/>
        <item x="14"/>
        <item x="12"/>
        <item x="24"/>
        <item x="22"/>
        <item x="23"/>
        <item t="default"/>
      </items>
    </pivotField>
    <pivotField compact="0" outline="0" showAll="0"/>
  </pivotFields>
  <rowFields count="1">
    <field x="21"/>
  </rowFields>
  <rowItems count="14">
    <i>
      <x v="2"/>
    </i>
    <i>
      <x v="4"/>
    </i>
    <i>
      <x v="7"/>
    </i>
    <i>
      <x v="9"/>
    </i>
    <i>
      <x v="12"/>
    </i>
    <i>
      <x v="13"/>
    </i>
    <i>
      <x v="15"/>
    </i>
    <i>
      <x v="16"/>
    </i>
    <i>
      <x v="17"/>
    </i>
    <i>
      <x v="18"/>
    </i>
    <i>
      <x v="19"/>
    </i>
    <i>
      <x v="23"/>
    </i>
    <i>
      <x v="24"/>
    </i>
    <i t="grand">
      <x/>
    </i>
  </rowItems>
  <colItems count="1">
    <i/>
  </colItems>
  <pageFields count="2">
    <pageField fld="1" hier="-1"/>
    <pageField fld="0" hier="-1"/>
  </pageFields>
  <dataFields count="1">
    <dataField name="Sum of Sell. Amount" fld="11" baseField="0" baseItem="0"/>
  </dataFields>
  <formats count="2">
    <format dxfId="2">
      <pivotArea type="all" dataOnly="0" outline="0" fieldPosition="0"/>
    </format>
    <format dxfId="1">
      <pivotArea dataOnly="0" labelOnly="1" outline="0"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7BB698-B562-4850-8505-9D774DECA343}" name="YTD_Region" cacheId="1" applyNumberFormats="0" applyBorderFormats="0" applyFontFormats="0" applyPatternFormats="0" applyAlignmentFormats="0" applyWidthHeightFormats="1" dataCaption="Values" updatedVersion="7" minRefreshableVersion="3" colGrandTotals="0" itemPrintTitles="1" createdVersion="6" indent="0" outline="1" outlineData="1" multipleFieldFilters="0" chartFormat="20">
  <location ref="S4:U13" firstHeaderRow="1" firstDataRow="2" firstDataCol="1" rowPageCount="1" colPageCount="1"/>
  <pivotFields count="22">
    <pivotField axis="axisCol" showAll="0">
      <items count="3">
        <item x="0"/>
        <item x="1"/>
        <item t="default"/>
      </items>
    </pivotField>
    <pivotField axis="axisPage" multipleItemSelectionAllowed="1" showAll="0">
      <items count="13">
        <item x="0"/>
        <item x="1"/>
        <item x="2"/>
        <item x="3"/>
        <item h="1" x="4"/>
        <item h="1" x="5"/>
        <item h="1" x="6"/>
        <item h="1" x="7"/>
        <item h="1" x="8"/>
        <item h="1" x="9"/>
        <item h="1" x="10"/>
        <item h="1" x="1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1">
        <item x="1"/>
        <item x="6"/>
        <item x="2"/>
        <item x="5"/>
        <item m="1" x="8"/>
        <item x="3"/>
        <item x="0"/>
        <item x="4"/>
        <item m="1" x="9"/>
        <item x="7"/>
        <item t="default"/>
      </items>
    </pivotField>
    <pivotField showAll="0"/>
    <pivotField showAll="0"/>
    <pivotField showAll="0"/>
    <pivotField showAll="0"/>
    <pivotField showAll="0"/>
    <pivotField showAll="0"/>
    <pivotField showAll="0"/>
  </pivotFields>
  <rowFields count="1">
    <field x="14"/>
  </rowFields>
  <rowItems count="8">
    <i>
      <x/>
    </i>
    <i>
      <x v="1"/>
    </i>
    <i>
      <x v="2"/>
    </i>
    <i>
      <x v="3"/>
    </i>
    <i>
      <x v="5"/>
    </i>
    <i>
      <x v="6"/>
    </i>
    <i>
      <x v="7"/>
    </i>
    <i t="grand">
      <x/>
    </i>
  </rowItems>
  <colFields count="1">
    <field x="0"/>
  </colFields>
  <colItems count="2">
    <i>
      <x/>
    </i>
    <i>
      <x v="1"/>
    </i>
  </colItems>
  <pageFields count="1">
    <pageField fld="1" hier="-1"/>
  </pageFields>
  <dataFields count="1">
    <dataField name="Sum of Sell. Amount" fld="10" baseField="0" baseItem="0" numFmtId="3"/>
  </dataField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12" format="0" series="1">
      <pivotArea type="data" outline="0" fieldPosition="0">
        <references count="2">
          <reference field="4294967294" count="1" selected="0">
            <x v="0"/>
          </reference>
          <reference field="0" count="1" selected="0">
            <x v="0"/>
          </reference>
        </references>
      </pivotArea>
    </chartFormat>
    <chartFormat chart="12" format="1" series="1">
      <pivotArea type="data" outline="0" fieldPosition="0">
        <references count="2">
          <reference field="4294967294" count="1" selected="0">
            <x v="0"/>
          </reference>
          <reference field="0" count="1" selected="0">
            <x v="1"/>
          </reference>
        </references>
      </pivotArea>
    </chartFormat>
    <chartFormat chart="16" format="2" series="1">
      <pivotArea type="data" outline="0" fieldPosition="0">
        <references count="2">
          <reference field="4294967294" count="1" selected="0">
            <x v="0"/>
          </reference>
          <reference field="0" count="1" selected="0">
            <x v="0"/>
          </reference>
        </references>
      </pivotArea>
    </chartFormat>
    <chartFormat chart="16" format="3"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5B52E0-F232-4331-BC4A-D0E059A63CEA}" name="MTD_Brand" cacheId="0" applyNumberFormats="0" applyBorderFormats="0" applyFontFormats="0" applyPatternFormats="0" applyAlignmentFormats="0" applyWidthHeightFormats="1" dataCaption="Values" updatedVersion="7" minRefreshableVersion="3" colGrandTotals="0" itemPrintTitles="1" createdVersion="6" indent="0" compact="0" compactData="0" gridDropZones="1" multipleFieldFilters="0" chartFormat="4">
  <location ref="W4:X9" firstHeaderRow="1" firstDataRow="2" firstDataCol="1" rowPageCount="1" colPageCount="1"/>
  <pivotFields count="23">
    <pivotField axis="axisCol" compact="0" outline="0" multipleItemSelectionAllowed="1" showAll="0">
      <items count="4">
        <item h="1" x="0"/>
        <item x="1"/>
        <item h="1" x="2"/>
        <item t="default"/>
      </items>
    </pivotField>
    <pivotField axis="axisPage" compact="0" outline="0" multipleItemSelectionAllowed="1" showAll="0">
      <items count="35">
        <item x="0"/>
        <item x="1"/>
        <item x="2"/>
        <item x="3"/>
        <item x="4"/>
        <item x="5"/>
        <item x="6"/>
        <item x="7"/>
        <item x="8"/>
        <item x="9"/>
        <item x="10"/>
        <item x="11"/>
        <item x="12"/>
        <item h="1" x="13"/>
        <item h="1" x="14"/>
        <item h="1" x="15"/>
        <item h="1" x="16"/>
        <item h="1" x="17"/>
        <item h="1" x="18"/>
        <item h="1" x="19"/>
        <item h="1" x="20"/>
        <item x="21"/>
        <item x="22"/>
        <item x="23"/>
        <item x="33"/>
        <item x="24"/>
        <item x="25"/>
        <item x="26"/>
        <item x="27"/>
        <item x="28"/>
        <item x="29"/>
        <item x="30"/>
        <item x="31"/>
        <item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multipleItemSelectionAllowed="1" showAll="0"/>
    <pivotField compact="0" outline="0" showAll="0">
      <items count="9">
        <item x="2"/>
        <item x="1"/>
        <item x="0"/>
        <item x="4"/>
        <item x="5"/>
        <item x="6"/>
        <item x="3"/>
        <item x="7"/>
        <item t="default"/>
      </items>
    </pivotField>
    <pivotField compact="0" outline="0" showAll="0"/>
    <pivotField compact="0" outline="0" showAll="0"/>
    <pivotField compact="0" outline="0" showAll="0"/>
    <pivotField compact="0" outline="0" showAll="0"/>
    <pivotField axis="axisRow" compact="0" outline="0" showAll="0">
      <items count="5">
        <item x="2"/>
        <item x="0"/>
        <item x="1"/>
        <item x="3"/>
        <item t="default"/>
      </items>
    </pivotField>
    <pivotField compact="0" outline="0" showAll="0"/>
    <pivotField compact="0" outline="0" showAll="0"/>
  </pivotFields>
  <rowFields count="1">
    <field x="20"/>
  </rowFields>
  <rowItems count="4">
    <i>
      <x/>
    </i>
    <i>
      <x v="1"/>
    </i>
    <i>
      <x v="2"/>
    </i>
    <i t="grand">
      <x/>
    </i>
  </rowItems>
  <colFields count="1">
    <field x="0"/>
  </colFields>
  <colItems count="1">
    <i>
      <x v="1"/>
    </i>
  </colItems>
  <pageFields count="1">
    <pageField fld="1" hier="-1"/>
  </pageFields>
  <dataFields count="1">
    <dataField name="Sum of Sell. Amount" fld="11" baseField="0" baseItem="0"/>
  </dataFields>
  <formats count="2">
    <format dxfId="4">
      <pivotArea type="all" dataOnly="0" outline="0" fieldPosition="0"/>
    </format>
    <format dxfId="3">
      <pivotArea dataOnly="0" labelOnly="1" outline="0" fieldPosition="0">
        <references count="1">
          <reference field="0" count="0"/>
        </references>
      </pivotArea>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0" count="1" selected="0">
            <x v="0"/>
          </reference>
        </references>
      </pivotArea>
    </chartFormat>
    <chartFormat chart="3" format="7">
      <pivotArea type="data" outline="0" fieldPosition="0">
        <references count="2">
          <reference field="4294967294" count="1" selected="0">
            <x v="0"/>
          </reference>
          <reference field="20" count="1" selected="0">
            <x v="1"/>
          </reference>
        </references>
      </pivotArea>
    </chartFormat>
    <chartFormat chart="3" format="8">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3A6389-DE5E-4A38-8039-CD60E9D6317E}" name="MTD_BrandvsLY" cacheId="0" applyNumberFormats="0" applyBorderFormats="0" applyFontFormats="0" applyPatternFormats="0" applyAlignmentFormats="0" applyWidthHeightFormats="1" dataCaption="Values" updatedVersion="7" minRefreshableVersion="3" colGrandTotals="0" itemPrintTitles="1" createdVersion="6" indent="0" compact="0" compactData="0" gridDropZones="1" multipleFieldFilters="0">
  <location ref="W20:Z30" firstHeaderRow="1" firstDataRow="2" firstDataCol="2" rowPageCount="1" colPageCount="1"/>
  <pivotFields count="23">
    <pivotField axis="axisCol" compact="0" outline="0" multipleItemSelectionAllowed="1" showAll="0">
      <items count="4">
        <item x="0"/>
        <item x="1"/>
        <item h="1" x="2"/>
        <item t="default"/>
      </items>
    </pivotField>
    <pivotField axis="axisPage" compact="0" outline="0" multipleItemSelectionAllowed="1" showAll="0">
      <items count="35">
        <item x="0"/>
        <item x="1"/>
        <item x="2"/>
        <item x="3"/>
        <item x="4"/>
        <item x="5"/>
        <item x="6"/>
        <item x="7"/>
        <item x="8"/>
        <item x="9"/>
        <item x="10"/>
        <item x="11"/>
        <item x="12"/>
        <item h="1" x="13"/>
        <item h="1" x="14"/>
        <item h="1" x="15"/>
        <item h="1" x="16"/>
        <item h="1" x="17"/>
        <item h="1" x="18"/>
        <item h="1" x="19"/>
        <item h="1" x="20"/>
        <item x="21"/>
        <item x="22"/>
        <item x="23"/>
        <item x="33"/>
        <item x="24"/>
        <item x="25"/>
        <item x="26"/>
        <item x="27"/>
        <item x="28"/>
        <item x="29"/>
        <item x="30"/>
        <item x="31"/>
        <item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multipleItemSelectionAllowed="1" showAll="0"/>
    <pivotField compact="0" outline="0" showAll="0">
      <items count="9">
        <item x="2"/>
        <item x="1"/>
        <item x="0"/>
        <item x="4"/>
        <item x="5"/>
        <item x="6"/>
        <item x="3"/>
        <item x="7"/>
        <item t="default"/>
      </items>
    </pivotField>
    <pivotField compact="0" outline="0" showAll="0"/>
    <pivotField compact="0" outline="0" showAll="0"/>
    <pivotField compact="0" outline="0" showAll="0"/>
    <pivotField compact="0" outline="0" showAll="0"/>
    <pivotField axis="axisRow" compact="0" outline="0" showAll="0">
      <items count="5">
        <item x="2"/>
        <item x="0"/>
        <item x="1"/>
        <item x="3"/>
        <item t="default"/>
      </items>
    </pivotField>
    <pivotField compact="0" outline="0" showAll="0"/>
    <pivotField axis="axisRow" compact="0" outline="0" showAll="0">
      <items count="6">
        <item x="3"/>
        <item x="2"/>
        <item x="1"/>
        <item x="0"/>
        <item x="4"/>
        <item t="default"/>
      </items>
    </pivotField>
  </pivotFields>
  <rowFields count="2">
    <field x="20"/>
    <field x="22"/>
  </rowFields>
  <rowItems count="9">
    <i>
      <x/>
      <x/>
    </i>
    <i r="1">
      <x v="1"/>
    </i>
    <i t="default">
      <x/>
    </i>
    <i>
      <x v="1"/>
      <x v="2"/>
    </i>
    <i r="1">
      <x v="3"/>
    </i>
    <i t="default">
      <x v="1"/>
    </i>
    <i>
      <x v="2"/>
      <x v="3"/>
    </i>
    <i t="default">
      <x v="2"/>
    </i>
    <i t="grand">
      <x/>
    </i>
  </rowItems>
  <colFields count="1">
    <field x="0"/>
  </colFields>
  <colItems count="2">
    <i>
      <x/>
    </i>
    <i>
      <x v="1"/>
    </i>
  </colItems>
  <pageFields count="1">
    <pageField fld="1" hier="-1"/>
  </pageFields>
  <dataFields count="1">
    <dataField name="Sum of Sell. Amount" fld="11" baseField="0" baseItem="0"/>
  </dataFields>
  <formats count="2">
    <format dxfId="6">
      <pivotArea type="all" dataOnly="0" outline="0" fieldPosition="0"/>
    </format>
    <format dxfId="5">
      <pivotArea dataOnly="0" labelOnly="1" outline="0"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403A03-4D85-4DB1-AD43-9C4BFF3D0F4F}" name="MTD_Region" cacheId="0" applyNumberFormats="0" applyBorderFormats="0" applyFontFormats="0" applyPatternFormats="0" applyAlignmentFormats="0" applyWidthHeightFormats="1" dataCaption="Values" updatedVersion="7" minRefreshableVersion="3" colGrandTotals="0" itemPrintTitles="1" createdVersion="6" indent="0" compact="0" compactData="0" gridDropZones="1" multipleFieldFilters="0" chartFormat="5">
  <location ref="O4:Q13" firstHeaderRow="1" firstDataRow="2" firstDataCol="1" rowPageCount="1" colPageCount="1"/>
  <pivotFields count="23">
    <pivotField axis="axisCol" compact="0" outline="0" multipleItemSelectionAllowed="1" showAll="0">
      <items count="4">
        <item x="0"/>
        <item x="1"/>
        <item h="1" x="2"/>
        <item t="default"/>
      </items>
    </pivotField>
    <pivotField axis="axisPage" compact="0" outline="0" multipleItemSelectionAllowed="1" showAll="0">
      <items count="35">
        <item x="0"/>
        <item x="1"/>
        <item x="2"/>
        <item x="3"/>
        <item x="4"/>
        <item x="5"/>
        <item x="6"/>
        <item x="7"/>
        <item x="8"/>
        <item x="9"/>
        <item x="10"/>
        <item x="11"/>
        <item x="12"/>
        <item h="1" x="13"/>
        <item h="1" x="14"/>
        <item h="1" x="15"/>
        <item h="1" x="16"/>
        <item h="1" x="17"/>
        <item h="1" x="18"/>
        <item h="1" x="19"/>
        <item h="1" x="20"/>
        <item x="21"/>
        <item x="22"/>
        <item x="23"/>
        <item x="33"/>
        <item x="24"/>
        <item x="25"/>
        <item x="26"/>
        <item x="27"/>
        <item x="28"/>
        <item x="29"/>
        <item x="30"/>
        <item x="31"/>
        <item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multipleItemSelectionAllowed="1" showAll="0"/>
    <pivotField axis="axisRow" compact="0" outline="0" showAll="0">
      <items count="9">
        <item x="0"/>
        <item x="7"/>
        <item x="3"/>
        <item x="6"/>
        <item x="5"/>
        <item x="4"/>
        <item x="1"/>
        <item x="2"/>
        <item t="default"/>
      </items>
    </pivotField>
    <pivotField compact="0" outline="0" showAll="0"/>
    <pivotField compact="0" outline="0" showAll="0"/>
    <pivotField compact="0" outline="0" showAll="0"/>
    <pivotField compact="0" outline="0" showAll="0"/>
    <pivotField compact="0" outline="0" showAll="0">
      <items count="5">
        <item x="2"/>
        <item x="0"/>
        <item x="1"/>
        <item x="3"/>
        <item t="default"/>
      </items>
    </pivotField>
    <pivotField compact="0" outline="0" showAll="0"/>
    <pivotField compact="0" outline="0" showAll="0"/>
  </pivotFields>
  <rowFields count="1">
    <field x="15"/>
  </rowFields>
  <rowItems count="8">
    <i>
      <x/>
    </i>
    <i>
      <x v="2"/>
    </i>
    <i>
      <x v="3"/>
    </i>
    <i>
      <x v="4"/>
    </i>
    <i>
      <x v="5"/>
    </i>
    <i>
      <x v="6"/>
    </i>
    <i>
      <x v="7"/>
    </i>
    <i t="grand">
      <x/>
    </i>
  </rowItems>
  <colFields count="1">
    <field x="0"/>
  </colFields>
  <colItems count="2">
    <i>
      <x/>
    </i>
    <i>
      <x v="1"/>
    </i>
  </colItems>
  <pageFields count="1">
    <pageField fld="1" hier="-1"/>
  </pageFields>
  <dataFields count="1">
    <dataField name="Sum of Sell. Amount" fld="11" baseField="0" baseItem="0"/>
  </dataFields>
  <formats count="2">
    <format dxfId="8">
      <pivotArea type="all" dataOnly="0" outline="0" fieldPosition="0"/>
    </format>
    <format dxfId="7">
      <pivotArea dataOnly="0" labelOnly="1" outline="0" fieldPosition="0">
        <references count="1">
          <reference field="0" count="0"/>
        </references>
      </pivotArea>
    </format>
  </formats>
  <chartFormats count="2">
    <chartFormat chart="4" format="4" series="1">
      <pivotArea type="data" outline="0" fieldPosition="0">
        <references count="2">
          <reference field="4294967294" count="1" selected="0">
            <x v="0"/>
          </reference>
          <reference field="0" count="1" selected="0">
            <x v="0"/>
          </reference>
        </references>
      </pivotArea>
    </chartFormat>
    <chartFormat chart="4"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C667D9-42C6-489F-8054-5954AF69C5A5}" name="YTDBrand_vsLY" cacheId="1" applyNumberFormats="0" applyBorderFormats="0" applyFontFormats="0" applyPatternFormats="0" applyAlignmentFormats="0" applyWidthHeightFormats="1" dataCaption="Values" updatedVersion="7" minRefreshableVersion="3" colGrandTotals="0" itemPrintTitles="1" createdVersion="6" indent="0" outline="1" outlineData="1" multipleFieldFilters="0" chartFormat="22">
  <location ref="W44:Y55" firstHeaderRow="1" firstDataRow="2" firstDataCol="1" rowPageCount="1" colPageCount="1"/>
  <pivotFields count="22">
    <pivotField axis="axisCol" showAll="0">
      <items count="3">
        <item x="0"/>
        <item x="1"/>
        <item t="default"/>
      </items>
    </pivotField>
    <pivotField axis="axisPage" multipleItemSelectionAllowed="1" showAll="0">
      <items count="13">
        <item x="0"/>
        <item x="1"/>
        <item x="2"/>
        <item x="3"/>
        <item h="1" x="4"/>
        <item h="1" x="5"/>
        <item h="1" x="6"/>
        <item h="1" x="7"/>
        <item h="1" x="8"/>
        <item h="1" x="9"/>
        <item h="1" x="10"/>
        <item h="1" x="1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 axis="axisRow" showAll="0">
      <items count="6">
        <item x="4"/>
        <item x="2"/>
        <item x="3"/>
        <item x="1"/>
        <item x="0"/>
        <item t="default"/>
      </items>
    </pivotField>
  </pivotFields>
  <rowFields count="2">
    <field x="19"/>
    <field x="21"/>
  </rowFields>
  <rowItems count="10">
    <i>
      <x/>
    </i>
    <i r="1">
      <x/>
    </i>
    <i r="1">
      <x v="1"/>
    </i>
    <i>
      <x v="1"/>
    </i>
    <i r="1">
      <x v="2"/>
    </i>
    <i r="1">
      <x v="3"/>
    </i>
    <i r="1">
      <x v="4"/>
    </i>
    <i>
      <x v="2"/>
    </i>
    <i r="1">
      <x v="4"/>
    </i>
    <i t="grand">
      <x/>
    </i>
  </rowItems>
  <colFields count="1">
    <field x="0"/>
  </colFields>
  <colItems count="2">
    <i>
      <x/>
    </i>
    <i>
      <x v="1"/>
    </i>
  </colItems>
  <pageFields count="1">
    <pageField fld="1" hier="-1"/>
  </pageFields>
  <dataFields count="1">
    <dataField name="Sum of Sell. Amount" fld="10" baseField="0" baseItem="0" numFmtId="3"/>
  </dataField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12" format="0" series="1">
      <pivotArea type="data" outline="0" fieldPosition="0">
        <references count="2">
          <reference field="4294967294" count="1" selected="0">
            <x v="0"/>
          </reference>
          <reference field="0" count="1" selected="0">
            <x v="0"/>
          </reference>
        </references>
      </pivotArea>
    </chartFormat>
    <chartFormat chart="12" format="1" series="1">
      <pivotArea type="data" outline="0" fieldPosition="0">
        <references count="2">
          <reference field="4294967294" count="1" selected="0">
            <x v="0"/>
          </reference>
          <reference field="0" count="1" selected="0">
            <x v="1"/>
          </reference>
        </references>
      </pivotArea>
    </chartFormat>
    <chartFormat chart="15" format="0" series="1">
      <pivotArea type="data" outline="0" fieldPosition="0">
        <references count="2">
          <reference field="4294967294" count="1" selected="0">
            <x v="0"/>
          </reference>
          <reference field="0" count="1" selected="0">
            <x v="0"/>
          </reference>
        </references>
      </pivotArea>
    </chartFormat>
    <chartFormat chart="15"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78A689B-4F07-478B-A769-7E2F21636EDC}" name="YTD_Brand" cacheId="1" applyNumberFormats="0" applyBorderFormats="0" applyFontFormats="0" applyPatternFormats="0" applyAlignmentFormats="0" applyWidthHeightFormats="1" dataCaption="Values" updatedVersion="7" minRefreshableVersion="3" colGrandTotals="0" itemPrintTitles="1" createdVersion="6" indent="0" outline="1" outlineData="1" multipleFieldFilters="0" chartFormat="22">
  <location ref="Z3:AA8" firstHeaderRow="1" firstDataRow="2" firstDataCol="1" rowPageCount="1" colPageCount="1"/>
  <pivotFields count="22">
    <pivotField axis="axisCol" showAll="0">
      <items count="3">
        <item h="1" x="0"/>
        <item x="1"/>
        <item t="default"/>
      </items>
    </pivotField>
    <pivotField axis="axisPage" multipleItemSelectionAllowed="1" showAll="0">
      <items count="13">
        <item x="0"/>
        <item x="1"/>
        <item x="2"/>
        <item x="3"/>
        <item h="1" x="4"/>
        <item h="1" x="5"/>
        <item h="1" x="6"/>
        <item h="1" x="7"/>
        <item h="1" x="8"/>
        <item h="1" x="9"/>
        <item h="1" x="10"/>
        <item h="1" x="1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 showAll="0"/>
  </pivotFields>
  <rowFields count="1">
    <field x="19"/>
  </rowFields>
  <rowItems count="4">
    <i>
      <x/>
    </i>
    <i>
      <x v="1"/>
    </i>
    <i>
      <x v="2"/>
    </i>
    <i t="grand">
      <x/>
    </i>
  </rowItems>
  <colFields count="1">
    <field x="0"/>
  </colFields>
  <colItems count="1">
    <i>
      <x v="1"/>
    </i>
  </colItems>
  <pageFields count="1">
    <pageField fld="1" hier="-1"/>
  </pageFields>
  <dataFields count="1">
    <dataField name="Sum of Sell. Amount" fld="10" baseField="0" baseItem="0" numFmtId="3"/>
  </dataField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12" format="0" series="1">
      <pivotArea type="data" outline="0" fieldPosition="0">
        <references count="2">
          <reference field="4294967294" count="1" selected="0">
            <x v="0"/>
          </reference>
          <reference field="0" count="1" selected="0">
            <x v="0"/>
          </reference>
        </references>
      </pivotArea>
    </chartFormat>
    <chartFormat chart="12" format="1" series="1">
      <pivotArea type="data" outline="0" fieldPosition="0">
        <references count="2">
          <reference field="4294967294" count="1" selected="0">
            <x v="0"/>
          </reference>
          <reference field="0" count="1" selected="0">
            <x v="1"/>
          </reference>
        </references>
      </pivotArea>
    </chartFormat>
    <chartFormat chart="15" format="0" series="1">
      <pivotArea type="data" outline="0" fieldPosition="0">
        <references count="2">
          <reference field="4294967294" count="1" selected="0">
            <x v="0"/>
          </reference>
          <reference field="0" count="1" selected="0">
            <x v="0"/>
          </reference>
        </references>
      </pivotArea>
    </chartFormat>
    <chartFormat chart="15"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D800821-7AE0-4156-8E0A-D69E954F5DC7}" name="YTDsalesbystate" cacheId="1" applyNumberFormats="0" applyBorderFormats="0" applyFontFormats="0" applyPatternFormats="0" applyAlignmentFormats="0" applyWidthHeightFormats="1" dataCaption="Values" updatedVersion="7" minRefreshableVersion="3" colGrandTotals="0" itemPrintTitles="1" createdVersion="6" indent="0" outline="1" outlineData="1" multipleFieldFilters="0" chartFormat="23">
  <location ref="AG4:AH32" firstHeaderRow="1" firstDataRow="1" firstDataCol="1" rowPageCount="2" colPageCount="1"/>
  <pivotFields count="22">
    <pivotField axis="axisPage" multipleItemSelectionAllowed="1" showAll="0">
      <items count="3">
        <item h="1" x="0"/>
        <item x="1"/>
        <item t="default"/>
      </items>
    </pivotField>
    <pivotField axis="axisPage" multipleItemSelectionAllowed="1" showAll="0">
      <items count="13">
        <item x="0"/>
        <item x="1"/>
        <item x="2"/>
        <item x="3"/>
        <item h="1" x="4"/>
        <item h="1" x="5"/>
        <item h="1" x="6"/>
        <item h="1" x="7"/>
        <item h="1" x="8"/>
        <item h="1" x="9"/>
        <item h="1" x="10"/>
        <item h="1" x="1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items count="34">
        <item m="1" x="32"/>
        <item x="23"/>
        <item x="21"/>
        <item x="11"/>
        <item x="8"/>
        <item x="31"/>
        <item x="5"/>
        <item x="28"/>
        <item x="6"/>
        <item x="24"/>
        <item x="20"/>
        <item x="7"/>
        <item x="13"/>
        <item x="9"/>
        <item x="17"/>
        <item x="4"/>
        <item x="26"/>
        <item x="12"/>
        <item x="0"/>
        <item x="29"/>
        <item x="18"/>
        <item x="27"/>
        <item x="14"/>
        <item x="15"/>
        <item x="10"/>
        <item x="25"/>
        <item x="1"/>
        <item x="19"/>
        <item x="22"/>
        <item x="16"/>
        <item x="2"/>
        <item x="3"/>
        <item x="30"/>
        <item t="default"/>
      </items>
    </pivotField>
    <pivotField showAll="0"/>
  </pivotFields>
  <rowFields count="1">
    <field x="20"/>
  </rowFields>
  <rowItems count="28">
    <i>
      <x v="1"/>
    </i>
    <i>
      <x v="3"/>
    </i>
    <i>
      <x v="4"/>
    </i>
    <i>
      <x v="5"/>
    </i>
    <i>
      <x v="6"/>
    </i>
    <i>
      <x v="8"/>
    </i>
    <i>
      <x v="9"/>
    </i>
    <i>
      <x v="11"/>
    </i>
    <i>
      <x v="12"/>
    </i>
    <i>
      <x v="13"/>
    </i>
    <i>
      <x v="14"/>
    </i>
    <i>
      <x v="15"/>
    </i>
    <i>
      <x v="16"/>
    </i>
    <i>
      <x v="17"/>
    </i>
    <i>
      <x v="18"/>
    </i>
    <i>
      <x v="19"/>
    </i>
    <i>
      <x v="20"/>
    </i>
    <i>
      <x v="21"/>
    </i>
    <i>
      <x v="22"/>
    </i>
    <i>
      <x v="23"/>
    </i>
    <i>
      <x v="24"/>
    </i>
    <i>
      <x v="25"/>
    </i>
    <i>
      <x v="26"/>
    </i>
    <i>
      <x v="27"/>
    </i>
    <i>
      <x v="28"/>
    </i>
    <i>
      <x v="30"/>
    </i>
    <i>
      <x v="31"/>
    </i>
    <i t="grand">
      <x/>
    </i>
  </rowItems>
  <colItems count="1">
    <i/>
  </colItems>
  <pageFields count="2">
    <pageField fld="1" hier="-1"/>
    <pageField fld="0" hier="-1"/>
  </pageFields>
  <dataFields count="1">
    <dataField name="Sum of Sell. Amount" fld="10" baseField="0" baseItem="0" numFmtId="3"/>
  </dataFields>
  <chartFormats count="7">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12" format="0" series="1">
      <pivotArea type="data" outline="0" fieldPosition="0">
        <references count="2">
          <reference field="4294967294" count="1" selected="0">
            <x v="0"/>
          </reference>
          <reference field="0" count="1" selected="0">
            <x v="0"/>
          </reference>
        </references>
      </pivotArea>
    </chartFormat>
    <chartFormat chart="12" format="1" series="1">
      <pivotArea type="data" outline="0" fieldPosition="0">
        <references count="2">
          <reference field="4294967294" count="1" selected="0">
            <x v="0"/>
          </reference>
          <reference field="0" count="1" selected="0">
            <x v="1"/>
          </reference>
        </references>
      </pivotArea>
    </chartFormat>
    <chartFormat chart="15" format="0" series="1">
      <pivotArea type="data" outline="0" fieldPosition="0">
        <references count="2">
          <reference field="4294967294" count="1" selected="0">
            <x v="0"/>
          </reference>
          <reference field="0" count="1" selected="0">
            <x v="0"/>
          </reference>
        </references>
      </pivotArea>
    </chartFormat>
    <chartFormat chart="15" format="1" series="1">
      <pivotArea type="data" outline="0" fieldPosition="0">
        <references count="2">
          <reference field="4294967294" count="1" selected="0">
            <x v="0"/>
          </reference>
          <reference field="0" count="1" selected="0">
            <x v="1"/>
          </reference>
        </references>
      </pivotArea>
    </chartFormat>
    <chartFormat chart="1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A120A52-AE67-4CDB-B763-2970F84CDDA8}" sourceName="Region">
  <pivotTables>
    <pivotTable tabId="2" name="MTD_Brand"/>
    <pivotTable tabId="2" name="MTD_BrandvsLY"/>
  </pivotTables>
  <data>
    <tabular pivotCacheId="434732384">
      <items count="8">
        <i x="2" s="1"/>
        <i x="1" s="1"/>
        <i x="0" s="1"/>
        <i x="4" s="1"/>
        <i x="5" s="1"/>
        <i x="6" s="1"/>
        <i x="3" s="1"/>
        <i x="7"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1B89F2CB-EB74-4B94-9CB8-C87BA5C6D0FA}" sourceName="Brand">
  <pivotTables>
    <pivotTable tabId="2" name="MTD_Brand"/>
    <pivotTable tabId="2" name="MTD_BrandvsLY"/>
    <pivotTable tabId="2" name="MTD_Region"/>
    <pivotTable tabId="2" name="MTDSalesbystate"/>
  </pivotTables>
  <data>
    <tabular pivotCacheId="434732384">
      <items count="4">
        <i x="2" s="1"/>
        <i x="0" s="1"/>
        <i x="1"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CFD3127-54FA-4548-BED2-8F6542C9F0B5}" cache="Slicer_Region" caption="Region" style="SlicerStyleLight4" rowHeight="241300"/>
  <slicer name="Brand" xr10:uid="{17FFD643-3FC7-495D-9E3C-7E33DB32CCEA}" cache="Slicer_Brand" caption="Brand" style="SlicerStyleLigh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107720-4375-4AA1-8EF5-D12F8DD55B26}" name="State" displayName="State" ref="AJ3:AK40" totalsRowShown="0">
  <autoFilter ref="AJ3:AK40" xr:uid="{4E107720-4375-4AA1-8EF5-D12F8DD55B26}"/>
  <sortState ref="AJ4:AK40">
    <sortCondition descending="1" ref="AK3:AK40"/>
  </sortState>
  <tableColumns count="2">
    <tableColumn id="1" xr3:uid="{8AE59A15-33F8-4BDA-98D2-ECB0F78F106D}" name="State"/>
    <tableColumn id="2" xr3:uid="{7ABD1DE9-8F61-40BE-BB7D-BC43442191B2}" name="Sales" dataDxfId="0">
      <calculatedColumnFormula>IFERROR(VLOOKUP(AJ4,$AD$5:$AE$46,2,0),0)+IFERROR(VLOOKUP(AJ4,$AG$5:$AH$46,2,0),0)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table" Target="../tables/table1.xml"/><Relationship Id="rId4" Type="http://schemas.openxmlformats.org/officeDocument/2006/relationships/pivotTable" Target="../pivotTables/pivotTable4.xml"/><Relationship Id="rId9"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7B9A0-95A7-4F46-9988-9D3F21CA6CD0}">
  <sheetPr>
    <tabColor rgb="FFFC8604"/>
  </sheetPr>
  <dimension ref="R1:Z34"/>
  <sheetViews>
    <sheetView showGridLines="0" showRowColHeaders="0" tabSelected="1" zoomScale="74" zoomScaleNormal="74" workbookViewId="0">
      <selection activeCell="A28" sqref="A28"/>
    </sheetView>
  </sheetViews>
  <sheetFormatPr defaultRowHeight="15" zeroHeight="1" x14ac:dyDescent="0.25"/>
  <cols>
    <col min="1" max="17" width="9.140625" customWidth="1"/>
    <col min="18" max="19" width="10.28515625" customWidth="1"/>
    <col min="20" max="20" width="5.5703125" customWidth="1"/>
    <col min="21" max="24" width="9.140625" customWidth="1"/>
    <col min="25" max="26" width="10.28515625" customWidth="1"/>
    <col min="27" max="27" width="6.5703125" customWidth="1"/>
    <col min="28" max="29" width="9.140625" customWidth="1"/>
  </cols>
  <sheetData>
    <row r="1" spans="18:26" x14ac:dyDescent="0.25"/>
    <row r="2" spans="18:26" x14ac:dyDescent="0.25"/>
    <row r="3" spans="18:26" x14ac:dyDescent="0.25"/>
    <row r="4" spans="18:26" ht="18.75" x14ac:dyDescent="0.3">
      <c r="R4" s="150" t="str">
        <f>IF('Region Perf.'!R18&lt;0%,"▼","▲")&amp;TEXT('Region Perf.'!R18,"0%;(0%)")</f>
        <v>▼(91%)</v>
      </c>
      <c r="S4" s="150" t="str">
        <f>IF('Region Perf.'!S18&lt;0%,"▼","▲")&amp;TEXT('Region Perf.'!S18,"0%;(0%)")</f>
        <v>▼(79%)</v>
      </c>
      <c r="Y4" s="150" t="str">
        <f>IF('Region Perf.'!Z18&lt;0%,"▼","▲")&amp;TEXT('Region Perf.'!Z18,"0%;(0%)")</f>
        <v>▼(63%)</v>
      </c>
      <c r="Z4" s="150" t="str">
        <f>IF('Region Perf.'!AA18&lt;0%,"▼","▲")&amp;TEXT('Region Perf.'!AA18,"0%;(0%)")</f>
        <v>▲7%</v>
      </c>
    </row>
    <row r="5" spans="18:26" ht="6.75" customHeight="1" x14ac:dyDescent="0.25"/>
    <row r="6" spans="18:26" x14ac:dyDescent="0.25"/>
    <row r="7" spans="18:26" x14ac:dyDescent="0.25"/>
    <row r="8" spans="18:26" x14ac:dyDescent="0.25"/>
    <row r="9" spans="18:26" x14ac:dyDescent="0.25"/>
    <row r="10" spans="18:26" x14ac:dyDescent="0.25"/>
    <row r="11" spans="18:26" x14ac:dyDescent="0.25"/>
    <row r="12" spans="18:26" x14ac:dyDescent="0.25"/>
    <row r="13" spans="18:26" x14ac:dyDescent="0.25"/>
    <row r="14" spans="18:26" x14ac:dyDescent="0.25"/>
    <row r="15" spans="18:26" x14ac:dyDescent="0.25"/>
    <row r="16" spans="18:2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sheetData>
  <pageMargins left="0.7" right="0.7" top="0.75" bottom="0.75" header="0.3" footer="0.3"/>
  <pageSetup orientation="landscape" r:id="rId1"/>
  <drawing r:id="rId2"/>
  <picture r:id="rId3"/>
  <extLst>
    <ext xmlns:x14="http://schemas.microsoft.com/office/spreadsheetml/2009/9/main" uri="{78C0D931-6437-407d-A8EE-F0AAD7539E65}">
      <x14:conditionalFormattings>
        <x14:conditionalFormatting xmlns:xm="http://schemas.microsoft.com/office/excel/2006/main">
          <x14:cfRule type="expression" priority="7" id="{2CBDF0FB-0CF6-4F0C-B381-CADE80D860EE}">
            <xm:f>'Region Perf.'!$R$18&gt;0</xm:f>
            <x14:dxf>
              <font>
                <color rgb="FF00B050"/>
              </font>
            </x14:dxf>
          </x14:cfRule>
          <x14:cfRule type="expression" priority="8" id="{672E3A8F-FC09-4159-A3FE-4DBDAADCC634}">
            <xm:f>'Region Perf.'!$R$18&lt;0</xm:f>
            <x14:dxf>
              <font>
                <color rgb="FFC00000"/>
              </font>
            </x14:dxf>
          </x14:cfRule>
          <xm:sqref>R4</xm:sqref>
        </x14:conditionalFormatting>
        <x14:conditionalFormatting xmlns:xm="http://schemas.microsoft.com/office/excel/2006/main">
          <x14:cfRule type="expression" priority="5" id="{4680F585-51D5-4A35-9D55-7E742AE61AF8}">
            <xm:f>'Region Perf.'!$S$18&gt;0</xm:f>
            <x14:dxf>
              <font>
                <color rgb="FF00B050"/>
              </font>
            </x14:dxf>
          </x14:cfRule>
          <x14:cfRule type="expression" priority="6" id="{1E5A6BDF-346D-40E3-9889-1CC5F87EFE5B}">
            <xm:f>'Region Perf.'!$S$18&lt;0</xm:f>
            <x14:dxf>
              <font>
                <color rgb="FFC00000"/>
              </font>
            </x14:dxf>
          </x14:cfRule>
          <xm:sqref>S4</xm:sqref>
        </x14:conditionalFormatting>
        <x14:conditionalFormatting xmlns:xm="http://schemas.microsoft.com/office/excel/2006/main">
          <x14:cfRule type="expression" priority="3" id="{D503B5C5-A09A-4A4A-87F1-F960D9CBE116}">
            <xm:f>'Region Perf.'!$Z$18&gt;0</xm:f>
            <x14:dxf>
              <font>
                <color rgb="FF00B050"/>
              </font>
            </x14:dxf>
          </x14:cfRule>
          <x14:cfRule type="expression" priority="4" id="{677BF5D1-5248-47D1-9B3F-BF6C5FE4C12E}">
            <xm:f>'Region Perf.'!$Z$18&lt;0</xm:f>
            <x14:dxf>
              <font>
                <color rgb="FFC00000"/>
              </font>
            </x14:dxf>
          </x14:cfRule>
          <xm:sqref>Y4</xm:sqref>
        </x14:conditionalFormatting>
        <x14:conditionalFormatting xmlns:xm="http://schemas.microsoft.com/office/excel/2006/main">
          <x14:cfRule type="expression" priority="1" id="{47819FBA-D5BB-4231-B937-6D6B15BE6517}">
            <xm:f>'Region Perf.'!$AA$18&gt;0</xm:f>
            <x14:dxf>
              <font>
                <color rgb="FF00B050"/>
              </font>
            </x14:dxf>
          </x14:cfRule>
          <x14:cfRule type="expression" priority="2" id="{65B59ECB-2BEB-4E74-A486-500CDA3C5107}">
            <xm:f>'Region Perf.'!$AA$18&lt;0</xm:f>
            <x14:dxf>
              <font>
                <color rgb="FFC00000"/>
              </font>
            </x14:dxf>
          </x14:cfRule>
          <xm:sqref>Z4</xm:sqref>
        </x14:conditionalFormatting>
      </x14:conditionalFormattings>
    </ex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BF263-A614-4C70-BBE8-EEE9068F7BE1}">
  <sheetPr>
    <tabColor theme="8" tint="-0.249977111117893"/>
  </sheetPr>
  <dimension ref="B1:AA40"/>
  <sheetViews>
    <sheetView showGridLines="0" zoomScale="75" zoomScaleNormal="75" workbookViewId="0">
      <pane xSplit="4" ySplit="4" topLeftCell="E5" activePane="bottomRight" state="frozen"/>
      <selection pane="topRight" activeCell="E1" sqref="E1"/>
      <selection pane="bottomLeft" activeCell="A5" sqref="A5"/>
      <selection pane="bottomRight" activeCell="D1" sqref="D1"/>
    </sheetView>
  </sheetViews>
  <sheetFormatPr defaultRowHeight="15" x14ac:dyDescent="0.25"/>
  <cols>
    <col min="1" max="1" width="2.85546875" customWidth="1"/>
    <col min="2" max="2" width="8.7109375" customWidth="1"/>
    <col min="3" max="3" width="15.5703125" bestFit="1" customWidth="1"/>
    <col min="4" max="4" width="19" customWidth="1"/>
    <col min="5" max="5" width="16.140625" customWidth="1"/>
    <col min="6" max="6" width="16.42578125" customWidth="1"/>
    <col min="7" max="7" width="15.140625" customWidth="1"/>
    <col min="8" max="8" width="8" bestFit="1" customWidth="1"/>
    <col min="9" max="9" width="13.7109375" customWidth="1"/>
    <col min="11" max="11" width="8.7109375" bestFit="1" customWidth="1"/>
    <col min="12" max="15" width="15.140625" customWidth="1"/>
    <col min="16" max="16" width="8" bestFit="1" customWidth="1"/>
    <col min="17" max="17" width="15.42578125" customWidth="1"/>
    <col min="19" max="19" width="8.7109375" bestFit="1" customWidth="1"/>
    <col min="20" max="23" width="15.140625" customWidth="1"/>
    <col min="24" max="24" width="8" bestFit="1" customWidth="1"/>
    <col min="25" max="25" width="15.7109375" bestFit="1" customWidth="1"/>
    <col min="27" max="27" width="8.7109375" bestFit="1" customWidth="1"/>
  </cols>
  <sheetData>
    <row r="1" spans="2:27" s="44" customFormat="1" ht="21" customHeight="1" x14ac:dyDescent="0.4">
      <c r="D1" s="151" t="s">
        <v>424</v>
      </c>
      <c r="M1" s="42" t="s">
        <v>37</v>
      </c>
      <c r="N1" s="43"/>
      <c r="O1" s="43"/>
      <c r="P1" s="43"/>
      <c r="Q1" s="43"/>
    </row>
    <row r="2" spans="2:27" ht="18" customHeight="1" x14ac:dyDescent="0.25"/>
    <row r="3" spans="2:27" s="1" customFormat="1" ht="19.5" customHeight="1" x14ac:dyDescent="0.25">
      <c r="E3" s="159" t="s">
        <v>449</v>
      </c>
      <c r="F3" s="160"/>
      <c r="G3" s="160"/>
      <c r="H3" s="160"/>
      <c r="I3" s="160"/>
      <c r="J3" s="160"/>
      <c r="K3" s="161"/>
      <c r="L3" s="159" t="s">
        <v>450</v>
      </c>
      <c r="M3" s="160"/>
      <c r="N3" s="160"/>
      <c r="O3" s="160"/>
      <c r="P3" s="160"/>
      <c r="Q3" s="160"/>
      <c r="R3" s="160"/>
      <c r="S3" s="161"/>
      <c r="T3" s="159" t="s">
        <v>451</v>
      </c>
      <c r="U3" s="160"/>
      <c r="V3" s="160"/>
      <c r="W3" s="160"/>
      <c r="X3" s="160"/>
      <c r="Y3" s="160"/>
      <c r="Z3" s="160"/>
      <c r="AA3" s="161"/>
    </row>
    <row r="4" spans="2:27" ht="24" customHeight="1" x14ac:dyDescent="0.25">
      <c r="B4" s="29" t="s">
        <v>10</v>
      </c>
      <c r="C4" s="30" t="s">
        <v>9</v>
      </c>
      <c r="D4" s="31" t="s">
        <v>11</v>
      </c>
      <c r="E4" s="32" t="s">
        <v>17</v>
      </c>
      <c r="F4" s="33" t="s">
        <v>18</v>
      </c>
      <c r="G4" s="33" t="s">
        <v>19</v>
      </c>
      <c r="H4" s="33" t="s">
        <v>20</v>
      </c>
      <c r="I4" s="33" t="s">
        <v>35</v>
      </c>
      <c r="J4" s="33" t="s">
        <v>31</v>
      </c>
      <c r="K4" s="34" t="s">
        <v>32</v>
      </c>
      <c r="L4" s="32" t="s">
        <v>17</v>
      </c>
      <c r="M4" s="33" t="s">
        <v>21</v>
      </c>
      <c r="N4" s="33" t="s">
        <v>22</v>
      </c>
      <c r="O4" s="33" t="s">
        <v>23</v>
      </c>
      <c r="P4" s="33" t="s">
        <v>20</v>
      </c>
      <c r="Q4" s="33" t="s">
        <v>28</v>
      </c>
      <c r="R4" s="33" t="s">
        <v>31</v>
      </c>
      <c r="S4" s="34" t="s">
        <v>32</v>
      </c>
      <c r="T4" s="32" t="s">
        <v>17</v>
      </c>
      <c r="U4" s="33" t="s">
        <v>25</v>
      </c>
      <c r="V4" s="33" t="s">
        <v>24</v>
      </c>
      <c r="W4" s="33" t="s">
        <v>26</v>
      </c>
      <c r="X4" s="33" t="s">
        <v>20</v>
      </c>
      <c r="Y4" s="33" t="s">
        <v>27</v>
      </c>
      <c r="Z4" s="33" t="s">
        <v>31</v>
      </c>
      <c r="AA4" s="34" t="s">
        <v>32</v>
      </c>
    </row>
    <row r="5" spans="2:27" ht="18" customHeight="1" x14ac:dyDescent="0.25">
      <c r="B5" s="162" t="s">
        <v>34</v>
      </c>
      <c r="C5" s="26" t="s">
        <v>0</v>
      </c>
      <c r="D5" s="163" t="s">
        <v>12</v>
      </c>
      <c r="E5" s="27">
        <v>0</v>
      </c>
      <c r="F5" s="28">
        <v>1338253.6153846155</v>
      </c>
      <c r="G5" s="28">
        <v>0</v>
      </c>
      <c r="H5" s="119">
        <v>0</v>
      </c>
      <c r="I5" s="113">
        <v>-1338253.6153846155</v>
      </c>
      <c r="J5" s="114">
        <v>-1</v>
      </c>
      <c r="K5" s="115" t="s">
        <v>452</v>
      </c>
      <c r="L5" s="27">
        <v>8437942.4499999993</v>
      </c>
      <c r="M5" s="28">
        <v>34794594</v>
      </c>
      <c r="N5" s="28">
        <v>30779833.153846156</v>
      </c>
      <c r="O5" s="28">
        <v>111627.90000000001</v>
      </c>
      <c r="P5" s="119">
        <v>2.7637035759894603E-3</v>
      </c>
      <c r="Q5" s="113">
        <v>-34682966.100000001</v>
      </c>
      <c r="R5" s="114">
        <v>-0.99637334291443191</v>
      </c>
      <c r="S5" s="115">
        <v>-0.98677072039049041</v>
      </c>
      <c r="T5" s="27">
        <v>34962171.520000018</v>
      </c>
      <c r="U5" s="28">
        <v>505251201</v>
      </c>
      <c r="V5" s="28">
        <v>138751160.15384614</v>
      </c>
      <c r="W5" s="28">
        <v>22606523.449999996</v>
      </c>
      <c r="X5" s="119">
        <v>2.7915796866143573E-2</v>
      </c>
      <c r="Y5" s="113">
        <v>-482644677.55000001</v>
      </c>
      <c r="Z5" s="114">
        <v>-0.83707146358319406</v>
      </c>
      <c r="AA5" s="115">
        <v>-0.35340047636720751</v>
      </c>
    </row>
    <row r="6" spans="2:27" ht="18" customHeight="1" x14ac:dyDescent="0.25">
      <c r="B6" s="154"/>
      <c r="C6" s="2" t="s">
        <v>1</v>
      </c>
      <c r="D6" s="164"/>
      <c r="E6" s="24">
        <v>52241.87999999999</v>
      </c>
      <c r="F6" s="25">
        <v>2231464.769230769</v>
      </c>
      <c r="G6" s="25">
        <v>0</v>
      </c>
      <c r="H6" s="120">
        <v>0</v>
      </c>
      <c r="I6" s="116">
        <v>-2231464.769230769</v>
      </c>
      <c r="J6" s="117">
        <v>-1</v>
      </c>
      <c r="K6" s="118">
        <v>-1</v>
      </c>
      <c r="L6" s="24">
        <v>20780125.930000003</v>
      </c>
      <c r="M6" s="25">
        <v>58018084</v>
      </c>
      <c r="N6" s="25">
        <v>51323689.692307696</v>
      </c>
      <c r="O6" s="25">
        <v>4989582.7100000009</v>
      </c>
      <c r="P6" s="120">
        <v>0.12353298394328105</v>
      </c>
      <c r="Q6" s="116">
        <v>-53028501.289999999</v>
      </c>
      <c r="R6" s="117">
        <v>-0.90278207315348513</v>
      </c>
      <c r="S6" s="118">
        <v>-0.75988679150415517</v>
      </c>
      <c r="T6" s="24">
        <v>95889584.330000043</v>
      </c>
      <c r="U6" s="25">
        <v>800517760</v>
      </c>
      <c r="V6" s="25">
        <v>222071279.69230771</v>
      </c>
      <c r="W6" s="25">
        <v>63166076.830000013</v>
      </c>
      <c r="X6" s="120">
        <v>7.8000997080225482E-2</v>
      </c>
      <c r="Y6" s="116">
        <v>-737351683.16999996</v>
      </c>
      <c r="Z6" s="117">
        <v>-0.71555945047229796</v>
      </c>
      <c r="AA6" s="118">
        <v>-0.34126237722945418</v>
      </c>
    </row>
    <row r="7" spans="2:27" ht="18" customHeight="1" x14ac:dyDescent="0.25">
      <c r="B7" s="154"/>
      <c r="C7" s="2" t="s">
        <v>2</v>
      </c>
      <c r="D7" s="3" t="s">
        <v>13</v>
      </c>
      <c r="E7" s="24">
        <v>0</v>
      </c>
      <c r="F7" s="25">
        <v>4963610.961538461</v>
      </c>
      <c r="G7" s="25">
        <v>0</v>
      </c>
      <c r="H7" s="120">
        <v>0</v>
      </c>
      <c r="I7" s="116">
        <v>-4963610.961538461</v>
      </c>
      <c r="J7" s="117">
        <v>-1</v>
      </c>
      <c r="K7" s="118" t="s">
        <v>452</v>
      </c>
      <c r="L7" s="24">
        <v>50841378.510000005</v>
      </c>
      <c r="M7" s="25">
        <v>129053885</v>
      </c>
      <c r="N7" s="25">
        <v>114163052.11538459</v>
      </c>
      <c r="O7" s="25">
        <v>383721.16000000003</v>
      </c>
      <c r="P7" s="120">
        <v>9.5002373248517964E-3</v>
      </c>
      <c r="Q7" s="116">
        <v>-128670163.84</v>
      </c>
      <c r="R7" s="117">
        <v>-0.99663883232893802</v>
      </c>
      <c r="S7" s="118">
        <v>-0.9924525815143953</v>
      </c>
      <c r="T7" s="24">
        <v>219070355.58000004</v>
      </c>
      <c r="U7" s="25">
        <v>1655653713</v>
      </c>
      <c r="V7" s="25">
        <v>568136973.1153847</v>
      </c>
      <c r="W7" s="25">
        <v>249721229.29000008</v>
      </c>
      <c r="X7" s="120">
        <v>0.30836971131106433</v>
      </c>
      <c r="Y7" s="116">
        <v>-1405932483.71</v>
      </c>
      <c r="Z7" s="117">
        <v>-0.56045594441662328</v>
      </c>
      <c r="AA7" s="118">
        <v>0.13991337910074719</v>
      </c>
    </row>
    <row r="8" spans="2:27" ht="18" customHeight="1" x14ac:dyDescent="0.25">
      <c r="B8" s="154"/>
      <c r="C8" s="2" t="s">
        <v>3</v>
      </c>
      <c r="D8" s="165" t="s">
        <v>14</v>
      </c>
      <c r="E8" s="24">
        <v>0</v>
      </c>
      <c r="F8" s="25">
        <v>1973403.076923077</v>
      </c>
      <c r="G8" s="25">
        <v>0</v>
      </c>
      <c r="H8" s="120">
        <v>0</v>
      </c>
      <c r="I8" s="116">
        <v>-1973403.076923077</v>
      </c>
      <c r="J8" s="117">
        <v>-1</v>
      </c>
      <c r="K8" s="118" t="s">
        <v>452</v>
      </c>
      <c r="L8" s="24">
        <v>33542280.310000002</v>
      </c>
      <c r="M8" s="25">
        <v>51308480</v>
      </c>
      <c r="N8" s="25">
        <v>45388270.769230768</v>
      </c>
      <c r="O8" s="25">
        <v>4330233.12</v>
      </c>
      <c r="P8" s="120">
        <v>0.10720868849644216</v>
      </c>
      <c r="Q8" s="116">
        <v>-46978246.879999995</v>
      </c>
      <c r="R8" s="117">
        <v>-0.90459576787984808</v>
      </c>
      <c r="S8" s="118">
        <v>-0.87090224397447957</v>
      </c>
      <c r="T8" s="24">
        <v>80774667.830000013</v>
      </c>
      <c r="U8" s="25">
        <v>702835013</v>
      </c>
      <c r="V8" s="25">
        <v>203227390.76923078</v>
      </c>
      <c r="W8" s="25">
        <v>49172029.060000002</v>
      </c>
      <c r="X8" s="120">
        <v>6.0720365861256259E-2</v>
      </c>
      <c r="Y8" s="116">
        <v>-653662983.94000006</v>
      </c>
      <c r="Z8" s="117">
        <v>-0.75804428293902604</v>
      </c>
      <c r="AA8" s="118">
        <v>-0.39124442871757215</v>
      </c>
    </row>
    <row r="9" spans="2:27" ht="18" customHeight="1" x14ac:dyDescent="0.25">
      <c r="B9" s="154"/>
      <c r="C9" s="2" t="s">
        <v>4</v>
      </c>
      <c r="D9" s="164"/>
      <c r="E9" s="24">
        <v>0</v>
      </c>
      <c r="F9" s="25">
        <v>2254155.5</v>
      </c>
      <c r="G9" s="25">
        <v>0</v>
      </c>
      <c r="H9" s="120">
        <v>0</v>
      </c>
      <c r="I9" s="116">
        <v>-2254155.5</v>
      </c>
      <c r="J9" s="117">
        <v>-1</v>
      </c>
      <c r="K9" s="118" t="s">
        <v>452</v>
      </c>
      <c r="L9" s="24">
        <v>7153370.9999999991</v>
      </c>
      <c r="M9" s="25">
        <v>58608043</v>
      </c>
      <c r="N9" s="25">
        <v>51845576.5</v>
      </c>
      <c r="O9" s="25">
        <v>9183726.1500000004</v>
      </c>
      <c r="P9" s="120">
        <v>0.2273723397256682</v>
      </c>
      <c r="Q9" s="116">
        <v>-49424316.850000001</v>
      </c>
      <c r="R9" s="117">
        <v>-0.82286384355278597</v>
      </c>
      <c r="S9" s="118">
        <v>0.28383193741803714</v>
      </c>
      <c r="T9" s="24">
        <v>77306292.460000023</v>
      </c>
      <c r="U9" s="25">
        <v>802826054</v>
      </c>
      <c r="V9" s="25">
        <v>232140175.5</v>
      </c>
      <c r="W9" s="25">
        <v>127003785.96000004</v>
      </c>
      <c r="X9" s="120">
        <v>0.15683136320947832</v>
      </c>
      <c r="Y9" s="116">
        <v>-675822268.03999996</v>
      </c>
      <c r="Z9" s="117">
        <v>-0.45290044824662401</v>
      </c>
      <c r="AA9" s="118">
        <v>0.64286479041424194</v>
      </c>
    </row>
    <row r="10" spans="2:27" ht="18" customHeight="1" x14ac:dyDescent="0.25">
      <c r="B10" s="154"/>
      <c r="C10" s="2" t="s">
        <v>5</v>
      </c>
      <c r="D10" s="3" t="s">
        <v>15</v>
      </c>
      <c r="E10" s="24">
        <v>0</v>
      </c>
      <c r="F10" s="25">
        <v>3873151.461538462</v>
      </c>
      <c r="G10" s="25">
        <v>0</v>
      </c>
      <c r="H10" s="120">
        <v>0</v>
      </c>
      <c r="I10" s="116">
        <v>-3873151.461538462</v>
      </c>
      <c r="J10" s="117">
        <v>-1</v>
      </c>
      <c r="K10" s="118" t="s">
        <v>452</v>
      </c>
      <c r="L10" s="24">
        <v>36704583.75999999</v>
      </c>
      <c r="M10" s="25">
        <v>100701938</v>
      </c>
      <c r="N10" s="25">
        <v>89082483.615384609</v>
      </c>
      <c r="O10" s="25">
        <v>13732466.370000001</v>
      </c>
      <c r="P10" s="120">
        <v>0.3399908662074983</v>
      </c>
      <c r="Q10" s="116">
        <v>-86969471.629999995</v>
      </c>
      <c r="R10" s="117">
        <v>-0.84584549270886744</v>
      </c>
      <c r="S10" s="118">
        <v>-0.62586508377829908</v>
      </c>
      <c r="T10" s="24">
        <v>151410120.93000001</v>
      </c>
      <c r="U10" s="25">
        <v>1354146007</v>
      </c>
      <c r="V10" s="25">
        <v>404323332.61538464</v>
      </c>
      <c r="W10" s="25">
        <v>107971205.40000004</v>
      </c>
      <c r="X10" s="120">
        <v>0.13332887049198472</v>
      </c>
      <c r="Y10" s="116">
        <v>-1246174801.5999999</v>
      </c>
      <c r="Z10" s="117">
        <v>-0.73295826213742554</v>
      </c>
      <c r="AA10" s="118">
        <v>-0.28689571914471079</v>
      </c>
    </row>
    <row r="11" spans="2:27" ht="18" customHeight="1" x14ac:dyDescent="0.25">
      <c r="B11" s="154"/>
      <c r="C11" s="5" t="s">
        <v>29</v>
      </c>
      <c r="D11" s="6"/>
      <c r="E11" s="7">
        <v>52241.87999999999</v>
      </c>
      <c r="F11" s="8">
        <v>16634039.384615386</v>
      </c>
      <c r="G11" s="8">
        <v>0</v>
      </c>
      <c r="H11" s="9">
        <v>0</v>
      </c>
      <c r="I11" s="10">
        <v>-16634039.384615386</v>
      </c>
      <c r="J11" s="9">
        <v>-1</v>
      </c>
      <c r="K11" s="50">
        <v>-1</v>
      </c>
      <c r="L11" s="7">
        <v>157459681.96000001</v>
      </c>
      <c r="M11" s="8">
        <v>432485024</v>
      </c>
      <c r="N11" s="8">
        <v>382582905.84615386</v>
      </c>
      <c r="O11" s="8">
        <v>32731357.41</v>
      </c>
      <c r="P11" s="9">
        <v>0.81036881927373094</v>
      </c>
      <c r="Q11" s="10">
        <v>-399753666.59000003</v>
      </c>
      <c r="R11" s="9">
        <v>-0.91444636728447537</v>
      </c>
      <c r="S11" s="50">
        <v>-0.79212864523430926</v>
      </c>
      <c r="T11" s="7">
        <v>659413192.6500001</v>
      </c>
      <c r="U11" s="8">
        <v>5821229748</v>
      </c>
      <c r="V11" s="8">
        <v>1768650311.846154</v>
      </c>
      <c r="W11" s="8">
        <v>619640849.99000013</v>
      </c>
      <c r="X11" s="9">
        <v>0.7651671048201526</v>
      </c>
      <c r="Y11" s="10">
        <v>-5201588898.0100002</v>
      </c>
      <c r="Z11" s="9">
        <v>-0.64965327185383182</v>
      </c>
      <c r="AA11" s="50">
        <v>-6.0314751211097084E-2</v>
      </c>
    </row>
    <row r="12" spans="2:27" ht="18" hidden="1" customHeight="1" x14ac:dyDescent="0.25">
      <c r="B12" s="153" t="s">
        <v>33</v>
      </c>
      <c r="C12" s="2" t="s">
        <v>6</v>
      </c>
      <c r="D12" s="156" t="s">
        <v>16</v>
      </c>
      <c r="E12" s="24">
        <v>516279.07</v>
      </c>
      <c r="F12" s="25">
        <v>0</v>
      </c>
      <c r="G12" s="25">
        <v>767721.31</v>
      </c>
      <c r="H12" s="120">
        <v>1</v>
      </c>
      <c r="I12" s="116">
        <v>767721.31</v>
      </c>
      <c r="J12" s="117" t="s">
        <v>452</v>
      </c>
      <c r="K12" s="118">
        <v>0.4870277619427803</v>
      </c>
      <c r="L12" s="24">
        <v>19447191.690000001</v>
      </c>
      <c r="M12" s="25">
        <v>0</v>
      </c>
      <c r="N12" s="25">
        <v>0</v>
      </c>
      <c r="O12" s="25">
        <v>7659334.6200000104</v>
      </c>
      <c r="P12" s="120">
        <v>0.18963118072626914</v>
      </c>
      <c r="Q12" s="116">
        <v>7659334.6200000104</v>
      </c>
      <c r="R12" s="117" t="s">
        <v>452</v>
      </c>
      <c r="S12" s="118">
        <v>-0.60614700867382609</v>
      </c>
      <c r="T12" s="24">
        <v>70767069.679999918</v>
      </c>
      <c r="U12" s="25">
        <v>0</v>
      </c>
      <c r="V12" s="25">
        <v>0</v>
      </c>
      <c r="W12" s="25">
        <v>130649350.53000021</v>
      </c>
      <c r="X12" s="120">
        <v>0.16133310980592522</v>
      </c>
      <c r="Y12" s="116">
        <v>130649350.53000021</v>
      </c>
      <c r="Z12" s="117" t="s">
        <v>452</v>
      </c>
      <c r="AA12" s="118">
        <v>0.84618850435351756</v>
      </c>
    </row>
    <row r="13" spans="2:27" ht="18" hidden="1" customHeight="1" x14ac:dyDescent="0.25">
      <c r="B13" s="154"/>
      <c r="C13" s="2" t="s">
        <v>2</v>
      </c>
      <c r="D13" s="157"/>
      <c r="E13" s="24">
        <v>0</v>
      </c>
      <c r="F13" s="25">
        <v>0</v>
      </c>
      <c r="G13" s="25">
        <v>0</v>
      </c>
      <c r="H13" s="120">
        <v>0</v>
      </c>
      <c r="I13" s="116">
        <v>0</v>
      </c>
      <c r="J13" s="117" t="s">
        <v>452</v>
      </c>
      <c r="K13" s="118" t="s">
        <v>452</v>
      </c>
      <c r="L13" s="24">
        <v>0</v>
      </c>
      <c r="M13" s="25">
        <v>0</v>
      </c>
      <c r="N13" s="25">
        <v>0</v>
      </c>
      <c r="O13" s="25">
        <v>0</v>
      </c>
      <c r="P13" s="120">
        <v>0</v>
      </c>
      <c r="Q13" s="116">
        <v>0</v>
      </c>
      <c r="R13" s="117" t="s">
        <v>452</v>
      </c>
      <c r="S13" s="118" t="s">
        <v>452</v>
      </c>
      <c r="T13" s="24">
        <v>0</v>
      </c>
      <c r="U13" s="25">
        <v>0</v>
      </c>
      <c r="V13" s="25">
        <v>0</v>
      </c>
      <c r="W13" s="25">
        <v>0</v>
      </c>
      <c r="X13" s="120">
        <v>0</v>
      </c>
      <c r="Y13" s="116">
        <v>0</v>
      </c>
      <c r="Z13" s="117" t="s">
        <v>452</v>
      </c>
      <c r="AA13" s="118" t="s">
        <v>452</v>
      </c>
    </row>
    <row r="14" spans="2:27" ht="18" hidden="1" customHeight="1" x14ac:dyDescent="0.25">
      <c r="B14" s="154"/>
      <c r="C14" s="2" t="s">
        <v>324</v>
      </c>
      <c r="D14" s="157"/>
      <c r="E14" s="24">
        <v>12539579.299999999</v>
      </c>
      <c r="F14" s="25">
        <v>0</v>
      </c>
      <c r="G14" s="25">
        <v>0</v>
      </c>
      <c r="H14" s="120">
        <v>0</v>
      </c>
      <c r="I14" s="116">
        <v>0</v>
      </c>
      <c r="J14" s="117" t="s">
        <v>452</v>
      </c>
      <c r="K14" s="118">
        <v>-1</v>
      </c>
      <c r="L14" s="24">
        <v>12539579.299999999</v>
      </c>
      <c r="M14" s="25">
        <v>0</v>
      </c>
      <c r="N14" s="25">
        <v>0</v>
      </c>
      <c r="O14" s="25">
        <v>0</v>
      </c>
      <c r="P14" s="120">
        <v>0</v>
      </c>
      <c r="Q14" s="116">
        <v>0</v>
      </c>
      <c r="R14" s="117" t="s">
        <v>452</v>
      </c>
      <c r="S14" s="118">
        <v>-1</v>
      </c>
      <c r="T14" s="24">
        <v>29444972.379999995</v>
      </c>
      <c r="U14" s="25">
        <v>0</v>
      </c>
      <c r="V14" s="25">
        <v>0</v>
      </c>
      <c r="W14" s="25">
        <v>59520945.419999987</v>
      </c>
      <c r="X14" s="120">
        <v>7.3499785373922169E-2</v>
      </c>
      <c r="Y14" s="116">
        <v>59520945.419999987</v>
      </c>
      <c r="Z14" s="117" t="s">
        <v>452</v>
      </c>
      <c r="AA14" s="118">
        <v>1.0214298268599697</v>
      </c>
    </row>
    <row r="15" spans="2:27" ht="18" hidden="1" customHeight="1" x14ac:dyDescent="0.25">
      <c r="B15" s="154"/>
      <c r="C15" s="2" t="s">
        <v>5</v>
      </c>
      <c r="D15" s="158"/>
      <c r="E15" s="24">
        <v>0</v>
      </c>
      <c r="F15" s="25">
        <v>0</v>
      </c>
      <c r="G15" s="25">
        <v>0</v>
      </c>
      <c r="H15" s="120">
        <v>0</v>
      </c>
      <c r="I15" s="116">
        <v>0</v>
      </c>
      <c r="J15" s="117" t="s">
        <v>452</v>
      </c>
      <c r="K15" s="118" t="s">
        <v>452</v>
      </c>
      <c r="L15" s="24">
        <v>0</v>
      </c>
      <c r="M15" s="25">
        <v>0</v>
      </c>
      <c r="N15" s="25">
        <v>0</v>
      </c>
      <c r="O15" s="25">
        <v>0</v>
      </c>
      <c r="P15" s="120">
        <v>0</v>
      </c>
      <c r="Q15" s="116">
        <v>0</v>
      </c>
      <c r="R15" s="117" t="s">
        <v>452</v>
      </c>
      <c r="S15" s="118" t="s">
        <v>452</v>
      </c>
      <c r="T15" s="24">
        <v>0</v>
      </c>
      <c r="U15" s="25">
        <v>0</v>
      </c>
      <c r="V15" s="25">
        <v>0</v>
      </c>
      <c r="W15" s="25">
        <v>0</v>
      </c>
      <c r="X15" s="120">
        <v>0</v>
      </c>
      <c r="Y15" s="116">
        <v>0</v>
      </c>
      <c r="Z15" s="117" t="s">
        <v>452</v>
      </c>
      <c r="AA15" s="118" t="s">
        <v>452</v>
      </c>
    </row>
    <row r="16" spans="2:27" ht="18" customHeight="1" x14ac:dyDescent="0.25">
      <c r="B16" s="155"/>
      <c r="C16" s="11" t="s">
        <v>30</v>
      </c>
      <c r="D16" s="12"/>
      <c r="E16" s="13">
        <v>13055858.369999999</v>
      </c>
      <c r="F16" s="14">
        <v>3980769.230769231</v>
      </c>
      <c r="G16" s="14">
        <v>767721.31</v>
      </c>
      <c r="H16" s="15">
        <v>1</v>
      </c>
      <c r="I16" s="16">
        <v>-3213047.9207692309</v>
      </c>
      <c r="J16" s="15">
        <v>-0.80714247285024154</v>
      </c>
      <c r="K16" s="51">
        <v>-0.94119717844335038</v>
      </c>
      <c r="L16" s="13">
        <v>31986770.990000002</v>
      </c>
      <c r="M16" s="14">
        <v>103500000</v>
      </c>
      <c r="N16" s="14">
        <v>91557692.307692319</v>
      </c>
      <c r="O16" s="14">
        <v>7659334.6200000104</v>
      </c>
      <c r="P16" s="15">
        <v>0.18963118072626914</v>
      </c>
      <c r="Q16" s="16">
        <v>-95840665.379999995</v>
      </c>
      <c r="R16" s="15">
        <v>-0.91634417134215496</v>
      </c>
      <c r="S16" s="51">
        <v>-0.76054680160137011</v>
      </c>
      <c r="T16" s="13">
        <v>100212042.05999991</v>
      </c>
      <c r="U16" s="14">
        <v>1533414622</v>
      </c>
      <c r="V16" s="14">
        <v>448057692.30769229</v>
      </c>
      <c r="W16" s="14">
        <v>190170295.9500002</v>
      </c>
      <c r="X16" s="15">
        <v>0.2348328951798474</v>
      </c>
      <c r="Y16" s="16">
        <v>-1343244326.0499997</v>
      </c>
      <c r="Z16" s="15">
        <v>-0.57556738961328768</v>
      </c>
      <c r="AA16" s="51">
        <v>0.8976790816830138</v>
      </c>
    </row>
    <row r="17" spans="2:27" ht="6.75" customHeight="1" x14ac:dyDescent="0.25">
      <c r="E17" s="4"/>
      <c r="F17" s="4"/>
      <c r="G17" s="4"/>
      <c r="I17" s="4"/>
      <c r="J17" s="46"/>
      <c r="K17" s="46"/>
      <c r="L17" s="4"/>
      <c r="M17" s="4"/>
      <c r="N17" s="4"/>
      <c r="O17" s="4"/>
      <c r="Q17" s="4"/>
      <c r="R17" s="46"/>
      <c r="S17" s="46"/>
      <c r="T17" s="4"/>
      <c r="U17" s="4"/>
      <c r="V17" s="4"/>
      <c r="W17" s="4"/>
      <c r="Y17" s="4"/>
      <c r="Z17" s="46"/>
      <c r="AA17" s="46"/>
    </row>
    <row r="18" spans="2:27" ht="18" customHeight="1" x14ac:dyDescent="0.25">
      <c r="B18" s="17" t="s">
        <v>8</v>
      </c>
      <c r="C18" s="18"/>
      <c r="D18" s="19"/>
      <c r="E18" s="20">
        <v>13108100.25</v>
      </c>
      <c r="F18" s="21">
        <v>20614808.615384616</v>
      </c>
      <c r="G18" s="21">
        <v>767721.31</v>
      </c>
      <c r="H18" s="22">
        <v>1</v>
      </c>
      <c r="I18" s="23">
        <v>-19847087.305384617</v>
      </c>
      <c r="J18" s="22">
        <v>-0.96275874666975769</v>
      </c>
      <c r="K18" s="52">
        <v>-0.94143153505405941</v>
      </c>
      <c r="L18" s="20">
        <v>189446452.95000002</v>
      </c>
      <c r="M18" s="21">
        <v>535985024</v>
      </c>
      <c r="N18" s="21">
        <v>474140598.15384614</v>
      </c>
      <c r="O18" s="21">
        <v>40390692.030000009</v>
      </c>
      <c r="P18" s="22">
        <v>1</v>
      </c>
      <c r="Q18" s="23">
        <v>-495594331.97000003</v>
      </c>
      <c r="R18" s="22">
        <v>-0.91481283782222278</v>
      </c>
      <c r="S18" s="52">
        <v>-0.78679626141820558</v>
      </c>
      <c r="T18" s="20">
        <v>759625234.71000004</v>
      </c>
      <c r="U18" s="21">
        <v>7354644370</v>
      </c>
      <c r="V18" s="21">
        <v>2216708004.1538463</v>
      </c>
      <c r="W18" s="21">
        <v>809811145.9400003</v>
      </c>
      <c r="X18" s="22">
        <v>1</v>
      </c>
      <c r="Y18" s="23">
        <v>-6544833224.0599995</v>
      </c>
      <c r="Z18" s="22">
        <v>-0.63467847618066475</v>
      </c>
      <c r="AA18" s="52">
        <v>6.6066672007229377E-2</v>
      </c>
    </row>
    <row r="19" spans="2:27" x14ac:dyDescent="0.25">
      <c r="E19" s="58">
        <v>0</v>
      </c>
      <c r="F19" s="58">
        <v>0</v>
      </c>
      <c r="G19" s="58">
        <v>0</v>
      </c>
      <c r="H19" s="58">
        <v>0</v>
      </c>
      <c r="I19" s="58">
        <v>0</v>
      </c>
      <c r="J19" s="58">
        <v>0</v>
      </c>
      <c r="K19" s="58">
        <v>0</v>
      </c>
      <c r="L19" s="58">
        <v>0</v>
      </c>
      <c r="M19" s="58">
        <v>0</v>
      </c>
      <c r="N19" s="58">
        <v>0</v>
      </c>
      <c r="O19" s="58">
        <v>0</v>
      </c>
      <c r="P19" s="58">
        <v>0</v>
      </c>
      <c r="Q19" s="58">
        <v>0</v>
      </c>
      <c r="R19" s="58">
        <v>0</v>
      </c>
      <c r="S19" s="58">
        <v>0</v>
      </c>
      <c r="T19" s="58">
        <v>0</v>
      </c>
      <c r="U19" s="58">
        <v>0</v>
      </c>
      <c r="V19" s="58">
        <v>0</v>
      </c>
      <c r="W19" s="58">
        <v>0</v>
      </c>
      <c r="X19" s="58">
        <v>0</v>
      </c>
      <c r="Y19" s="58">
        <v>0</v>
      </c>
      <c r="Z19" s="58">
        <v>0</v>
      </c>
      <c r="AA19" s="58">
        <v>0</v>
      </c>
    </row>
    <row r="20" spans="2:27" s="47" customFormat="1" x14ac:dyDescent="0.25"/>
    <row r="22" spans="2:27" s="44" customFormat="1" ht="21" customHeight="1" x14ac:dyDescent="0.4">
      <c r="M22" s="42" t="s">
        <v>72</v>
      </c>
      <c r="N22" s="43"/>
      <c r="O22" s="43"/>
      <c r="P22" s="43"/>
      <c r="Q22" s="43"/>
    </row>
    <row r="23" spans="2:27" ht="18" customHeight="1" x14ac:dyDescent="0.25"/>
    <row r="24" spans="2:27" s="1" customFormat="1" ht="19.5" customHeight="1" x14ac:dyDescent="0.25">
      <c r="E24" s="159" t="s">
        <v>449</v>
      </c>
      <c r="F24" s="160"/>
      <c r="G24" s="160"/>
      <c r="H24" s="160"/>
      <c r="I24" s="160"/>
      <c r="J24" s="160"/>
      <c r="K24" s="161"/>
      <c r="L24" s="159" t="s">
        <v>450</v>
      </c>
      <c r="M24" s="160"/>
      <c r="N24" s="160"/>
      <c r="O24" s="160"/>
      <c r="P24" s="160"/>
      <c r="Q24" s="160"/>
      <c r="R24" s="160"/>
      <c r="S24" s="161"/>
      <c r="T24" s="159" t="s">
        <v>451</v>
      </c>
      <c r="U24" s="160"/>
      <c r="V24" s="160"/>
      <c r="W24" s="160"/>
      <c r="X24" s="160"/>
      <c r="Y24" s="160"/>
      <c r="Z24" s="160"/>
      <c r="AA24" s="161"/>
    </row>
    <row r="25" spans="2:27" ht="24" customHeight="1" x14ac:dyDescent="0.25">
      <c r="B25" s="29" t="s">
        <v>10</v>
      </c>
      <c r="C25" s="30" t="s">
        <v>9</v>
      </c>
      <c r="D25" s="31" t="s">
        <v>11</v>
      </c>
      <c r="E25" s="32" t="s">
        <v>17</v>
      </c>
      <c r="F25" s="33" t="s">
        <v>18</v>
      </c>
      <c r="G25" s="33" t="s">
        <v>19</v>
      </c>
      <c r="H25" s="33" t="s">
        <v>20</v>
      </c>
      <c r="I25" s="33" t="s">
        <v>35</v>
      </c>
      <c r="J25" s="33" t="s">
        <v>31</v>
      </c>
      <c r="K25" s="34" t="s">
        <v>32</v>
      </c>
      <c r="L25" s="32" t="s">
        <v>17</v>
      </c>
      <c r="M25" s="33" t="s">
        <v>21</v>
      </c>
      <c r="N25" s="33" t="s">
        <v>22</v>
      </c>
      <c r="O25" s="33" t="s">
        <v>23</v>
      </c>
      <c r="P25" s="33" t="s">
        <v>20</v>
      </c>
      <c r="Q25" s="33" t="s">
        <v>28</v>
      </c>
      <c r="R25" s="33" t="s">
        <v>31</v>
      </c>
      <c r="S25" s="34" t="s">
        <v>32</v>
      </c>
      <c r="T25" s="32" t="s">
        <v>17</v>
      </c>
      <c r="U25" s="33" t="s">
        <v>25</v>
      </c>
      <c r="V25" s="33" t="s">
        <v>24</v>
      </c>
      <c r="W25" s="33" t="s">
        <v>26</v>
      </c>
      <c r="X25" s="33" t="s">
        <v>20</v>
      </c>
      <c r="Y25" s="33" t="s">
        <v>27</v>
      </c>
      <c r="Z25" s="33" t="s">
        <v>31</v>
      </c>
      <c r="AA25" s="34" t="s">
        <v>32</v>
      </c>
    </row>
    <row r="26" spans="2:27" ht="18" customHeight="1" x14ac:dyDescent="0.25">
      <c r="B26" s="162" t="s">
        <v>34</v>
      </c>
      <c r="C26" s="26" t="s">
        <v>0</v>
      </c>
      <c r="D26" s="163" t="s">
        <v>12</v>
      </c>
      <c r="E26" s="27">
        <v>0</v>
      </c>
      <c r="F26" s="28">
        <v>488.26923076923077</v>
      </c>
      <c r="G26" s="28">
        <v>0</v>
      </c>
      <c r="H26" s="119">
        <v>0</v>
      </c>
      <c r="I26" s="113">
        <v>-488.26923076923077</v>
      </c>
      <c r="J26" s="114">
        <v>-1</v>
      </c>
      <c r="K26" s="115" t="s">
        <v>452</v>
      </c>
      <c r="L26" s="27">
        <v>3519</v>
      </c>
      <c r="M26" s="28">
        <v>12695</v>
      </c>
      <c r="N26" s="28">
        <v>11230.192307692309</v>
      </c>
      <c r="O26" s="28">
        <v>102</v>
      </c>
      <c r="P26" s="119">
        <v>2.5253343003937629E-6</v>
      </c>
      <c r="Q26" s="113">
        <v>-12593</v>
      </c>
      <c r="R26" s="114">
        <v>-0.99091734164426259</v>
      </c>
      <c r="S26" s="115">
        <v>-0.97101449275362317</v>
      </c>
      <c r="T26" s="27">
        <v>22257</v>
      </c>
      <c r="U26" s="28">
        <v>184344</v>
      </c>
      <c r="V26" s="28">
        <v>50624.192307692312</v>
      </c>
      <c r="W26" s="28">
        <v>8356</v>
      </c>
      <c r="X26" s="119">
        <v>2.8985406701054171E-2</v>
      </c>
      <c r="Y26" s="113">
        <v>-175988</v>
      </c>
      <c r="Z26" s="114">
        <v>-0.83494057644984276</v>
      </c>
      <c r="AA26" s="115">
        <v>-0.62456755178146195</v>
      </c>
    </row>
    <row r="27" spans="2:27" ht="18" customHeight="1" x14ac:dyDescent="0.25">
      <c r="B27" s="154"/>
      <c r="C27" s="2" t="s">
        <v>1</v>
      </c>
      <c r="D27" s="164"/>
      <c r="E27" s="24">
        <v>30</v>
      </c>
      <c r="F27" s="25">
        <v>814.15384615384619</v>
      </c>
      <c r="G27" s="25">
        <v>0</v>
      </c>
      <c r="H27" s="120">
        <v>0</v>
      </c>
      <c r="I27" s="116">
        <v>-814.15384615384619</v>
      </c>
      <c r="J27" s="117">
        <v>-1</v>
      </c>
      <c r="K27" s="118">
        <v>-1</v>
      </c>
      <c r="L27" s="24">
        <v>9109</v>
      </c>
      <c r="M27" s="25">
        <v>21168</v>
      </c>
      <c r="N27" s="25">
        <v>18725.538461538461</v>
      </c>
      <c r="O27" s="25">
        <v>2461</v>
      </c>
      <c r="P27" s="120">
        <v>6.0929879541853431E-5</v>
      </c>
      <c r="Q27" s="116">
        <v>-18707</v>
      </c>
      <c r="R27" s="117">
        <v>-0.86857520786092213</v>
      </c>
      <c r="S27" s="118">
        <v>-0.729827642990449</v>
      </c>
      <c r="T27" s="24">
        <v>56122</v>
      </c>
      <c r="U27" s="25">
        <v>292077</v>
      </c>
      <c r="V27" s="25">
        <v>81023.538461538454</v>
      </c>
      <c r="W27" s="25">
        <v>30375</v>
      </c>
      <c r="X27" s="120">
        <v>0.1053652140431451</v>
      </c>
      <c r="Y27" s="116">
        <v>-261702</v>
      </c>
      <c r="Z27" s="117">
        <v>-0.62510894270041173</v>
      </c>
      <c r="AA27" s="118">
        <v>-0.4587683974199066</v>
      </c>
    </row>
    <row r="28" spans="2:27" ht="18" customHeight="1" x14ac:dyDescent="0.25">
      <c r="B28" s="154"/>
      <c r="C28" s="2" t="s">
        <v>2</v>
      </c>
      <c r="D28" s="3" t="s">
        <v>13</v>
      </c>
      <c r="E28" s="24">
        <v>0</v>
      </c>
      <c r="F28" s="25">
        <v>1753.7692307692305</v>
      </c>
      <c r="G28" s="25">
        <v>0</v>
      </c>
      <c r="H28" s="120">
        <v>0</v>
      </c>
      <c r="I28" s="116">
        <v>-1753.7692307692305</v>
      </c>
      <c r="J28" s="117">
        <v>-1</v>
      </c>
      <c r="K28" s="118" t="s">
        <v>452</v>
      </c>
      <c r="L28" s="24">
        <v>24247</v>
      </c>
      <c r="M28" s="25">
        <v>45598</v>
      </c>
      <c r="N28" s="25">
        <v>40336.692307692305</v>
      </c>
      <c r="O28" s="25">
        <v>75</v>
      </c>
      <c r="P28" s="120">
        <v>1.8568634561718843E-6</v>
      </c>
      <c r="Q28" s="116">
        <v>-45523</v>
      </c>
      <c r="R28" s="117">
        <v>-0.99814065071503899</v>
      </c>
      <c r="S28" s="118">
        <v>-0.99690683383511358</v>
      </c>
      <c r="T28" s="24">
        <v>133789</v>
      </c>
      <c r="U28" s="25">
        <v>584976</v>
      </c>
      <c r="V28" s="25">
        <v>200734.69230769228</v>
      </c>
      <c r="W28" s="25">
        <v>82791</v>
      </c>
      <c r="X28" s="120">
        <v>0.28718654932826426</v>
      </c>
      <c r="Y28" s="116">
        <v>-502185</v>
      </c>
      <c r="Z28" s="117">
        <v>-0.58756008217505618</v>
      </c>
      <c r="AA28" s="118">
        <v>-0.38118230945742926</v>
      </c>
    </row>
    <row r="29" spans="2:27" ht="18" customHeight="1" x14ac:dyDescent="0.25">
      <c r="B29" s="154"/>
      <c r="C29" s="2" t="s">
        <v>3</v>
      </c>
      <c r="D29" s="165" t="s">
        <v>14</v>
      </c>
      <c r="E29" s="24">
        <v>0</v>
      </c>
      <c r="F29" s="25">
        <v>708.19230769230774</v>
      </c>
      <c r="G29" s="25">
        <v>0</v>
      </c>
      <c r="H29" s="120">
        <v>0</v>
      </c>
      <c r="I29" s="116">
        <v>-708.19230769230774</v>
      </c>
      <c r="J29" s="117">
        <v>-1</v>
      </c>
      <c r="K29" s="118" t="s">
        <v>452</v>
      </c>
      <c r="L29" s="24">
        <v>14325</v>
      </c>
      <c r="M29" s="25">
        <v>18413</v>
      </c>
      <c r="N29" s="25">
        <v>16288.423076923078</v>
      </c>
      <c r="O29" s="25">
        <v>1660</v>
      </c>
      <c r="P29" s="120">
        <v>4.1098577829937705E-5</v>
      </c>
      <c r="Q29" s="116">
        <v>-16753</v>
      </c>
      <c r="R29" s="117">
        <v>-0.89808712653394696</v>
      </c>
      <c r="S29" s="118">
        <v>-0.88411867364746943</v>
      </c>
      <c r="T29" s="24">
        <v>42077</v>
      </c>
      <c r="U29" s="25">
        <v>252219</v>
      </c>
      <c r="V29" s="25">
        <v>72930.423076923078</v>
      </c>
      <c r="W29" s="25">
        <v>14616</v>
      </c>
      <c r="X29" s="120">
        <v>5.0700180031427448E-2</v>
      </c>
      <c r="Y29" s="116">
        <v>-237603</v>
      </c>
      <c r="Z29" s="117">
        <v>-0.79958980925444745</v>
      </c>
      <c r="AA29" s="118">
        <v>-0.65263683247379811</v>
      </c>
    </row>
    <row r="30" spans="2:27" ht="18" customHeight="1" x14ac:dyDescent="0.25">
      <c r="B30" s="154"/>
      <c r="C30" s="2" t="s">
        <v>4</v>
      </c>
      <c r="D30" s="164"/>
      <c r="E30" s="24">
        <v>0</v>
      </c>
      <c r="F30" s="25">
        <v>808.88461538461536</v>
      </c>
      <c r="G30" s="25">
        <v>0</v>
      </c>
      <c r="H30" s="120">
        <v>0</v>
      </c>
      <c r="I30" s="116">
        <v>-808.88461538461536</v>
      </c>
      <c r="J30" s="117">
        <v>-1</v>
      </c>
      <c r="K30" s="118" t="s">
        <v>452</v>
      </c>
      <c r="L30" s="24">
        <v>3363</v>
      </c>
      <c r="M30" s="25">
        <v>21031</v>
      </c>
      <c r="N30" s="25">
        <v>18604.346153846152</v>
      </c>
      <c r="O30" s="25">
        <v>3070</v>
      </c>
      <c r="P30" s="120">
        <v>7.6007610805969137E-5</v>
      </c>
      <c r="Q30" s="116">
        <v>-17961</v>
      </c>
      <c r="R30" s="117">
        <v>-0.83498479470264386</v>
      </c>
      <c r="S30" s="118">
        <v>-8.712459113886406E-2</v>
      </c>
      <c r="T30" s="24">
        <v>44893</v>
      </c>
      <c r="U30" s="25">
        <v>288101</v>
      </c>
      <c r="V30" s="25">
        <v>83305.346153846156</v>
      </c>
      <c r="W30" s="25">
        <v>41931</v>
      </c>
      <c r="X30" s="120">
        <v>0.14545082436355941</v>
      </c>
      <c r="Y30" s="116">
        <v>-246170</v>
      </c>
      <c r="Z30" s="117">
        <v>-0.49665895484591216</v>
      </c>
      <c r="AA30" s="118">
        <v>-6.5979105873966937E-2</v>
      </c>
    </row>
    <row r="31" spans="2:27" ht="18" customHeight="1" x14ac:dyDescent="0.25">
      <c r="B31" s="154"/>
      <c r="C31" s="2" t="s">
        <v>5</v>
      </c>
      <c r="D31" s="3" t="s">
        <v>15</v>
      </c>
      <c r="E31" s="24">
        <v>0</v>
      </c>
      <c r="F31" s="25">
        <v>1413.1153846153848</v>
      </c>
      <c r="G31" s="25">
        <v>0</v>
      </c>
      <c r="H31" s="120">
        <v>0</v>
      </c>
      <c r="I31" s="116">
        <v>-1413.1153846153848</v>
      </c>
      <c r="J31" s="117">
        <v>-1</v>
      </c>
      <c r="K31" s="118" t="s">
        <v>452</v>
      </c>
      <c r="L31" s="24">
        <v>16151</v>
      </c>
      <c r="M31" s="25">
        <v>36741</v>
      </c>
      <c r="N31" s="25">
        <v>32501.653846153848</v>
      </c>
      <c r="O31" s="25">
        <v>9796</v>
      </c>
      <c r="P31" s="120">
        <v>2.4253112555546372E-4</v>
      </c>
      <c r="Q31" s="116">
        <v>-26945</v>
      </c>
      <c r="R31" s="117">
        <v>-0.69859995290180499</v>
      </c>
      <c r="S31" s="118">
        <v>-0.39347408829174668</v>
      </c>
      <c r="T31" s="24">
        <v>81261</v>
      </c>
      <c r="U31" s="25">
        <v>494071</v>
      </c>
      <c r="V31" s="25">
        <v>147519.65384615384</v>
      </c>
      <c r="W31" s="25">
        <v>54016</v>
      </c>
      <c r="X31" s="120">
        <v>0.1873714370947992</v>
      </c>
      <c r="Y31" s="116">
        <v>-440055</v>
      </c>
      <c r="Z31" s="117">
        <v>-0.63383862019949877</v>
      </c>
      <c r="AA31" s="118">
        <v>-0.33527768548258086</v>
      </c>
    </row>
    <row r="32" spans="2:27" ht="18" customHeight="1" x14ac:dyDescent="0.25">
      <c r="B32" s="154"/>
      <c r="C32" s="5" t="s">
        <v>29</v>
      </c>
      <c r="D32" s="6"/>
      <c r="E32" s="7">
        <v>30</v>
      </c>
      <c r="F32" s="8">
        <v>5986.3846153846152</v>
      </c>
      <c r="G32" s="8">
        <v>0</v>
      </c>
      <c r="H32" s="9">
        <v>0</v>
      </c>
      <c r="I32" s="10">
        <v>-5986.3846153846152</v>
      </c>
      <c r="J32" s="9">
        <v>-1</v>
      </c>
      <c r="K32" s="50">
        <v>-1</v>
      </c>
      <c r="L32" s="7">
        <v>70714</v>
      </c>
      <c r="M32" s="8">
        <v>155646</v>
      </c>
      <c r="N32" s="8">
        <v>137686.84615384616</v>
      </c>
      <c r="O32" s="8">
        <v>17164</v>
      </c>
      <c r="P32" s="9">
        <v>4.2494939148978963E-4</v>
      </c>
      <c r="Q32" s="10">
        <v>-138482</v>
      </c>
      <c r="R32" s="9">
        <v>-0.87534030679429187</v>
      </c>
      <c r="S32" s="50">
        <v>-0.75727578697287667</v>
      </c>
      <c r="T32" s="7">
        <v>380399</v>
      </c>
      <c r="U32" s="8">
        <v>2095788</v>
      </c>
      <c r="V32" s="8">
        <v>636137.84615384613</v>
      </c>
      <c r="W32" s="8">
        <v>232085</v>
      </c>
      <c r="X32" s="9">
        <v>0.80505961156224959</v>
      </c>
      <c r="Y32" s="10">
        <v>-1863703</v>
      </c>
      <c r="Z32" s="9">
        <v>-0.63516555192681989</v>
      </c>
      <c r="AA32" s="50">
        <v>-0.38989061485440291</v>
      </c>
    </row>
    <row r="33" spans="2:27" ht="18" hidden="1" customHeight="1" x14ac:dyDescent="0.25">
      <c r="B33" s="153" t="s">
        <v>33</v>
      </c>
      <c r="C33" s="2" t="s">
        <v>6</v>
      </c>
      <c r="D33" s="156" t="s">
        <v>16</v>
      </c>
      <c r="E33" s="24">
        <v>162</v>
      </c>
      <c r="F33" s="25">
        <v>0</v>
      </c>
      <c r="G33" s="25">
        <v>280</v>
      </c>
      <c r="H33" s="120">
        <v>3.6471568048566998E-4</v>
      </c>
      <c r="I33" s="116">
        <v>280</v>
      </c>
      <c r="J33" s="117" t="s">
        <v>452</v>
      </c>
      <c r="K33" s="118">
        <v>0.72839506172839497</v>
      </c>
      <c r="L33" s="24">
        <v>7503</v>
      </c>
      <c r="M33" s="25">
        <v>0</v>
      </c>
      <c r="N33" s="25">
        <v>0</v>
      </c>
      <c r="O33" s="25">
        <v>2766</v>
      </c>
      <c r="P33" s="120">
        <v>6.8481124263619099E-5</v>
      </c>
      <c r="Q33" s="116">
        <v>2766</v>
      </c>
      <c r="R33" s="117" t="s">
        <v>452</v>
      </c>
      <c r="S33" s="118">
        <v>-0.6313474610155938</v>
      </c>
      <c r="T33" s="24">
        <v>34702</v>
      </c>
      <c r="U33" s="25">
        <v>0</v>
      </c>
      <c r="V33" s="25">
        <v>0</v>
      </c>
      <c r="W33" s="25">
        <v>40803</v>
      </c>
      <c r="X33" s="120">
        <v>0.14153800258773497</v>
      </c>
      <c r="Y33" s="116">
        <v>40803</v>
      </c>
      <c r="Z33" s="117" t="s">
        <v>452</v>
      </c>
      <c r="AA33" s="118">
        <v>0.1758111924384762</v>
      </c>
    </row>
    <row r="34" spans="2:27" ht="18" hidden="1" customHeight="1" x14ac:dyDescent="0.25">
      <c r="B34" s="154"/>
      <c r="C34" s="2" t="s">
        <v>2</v>
      </c>
      <c r="D34" s="157"/>
      <c r="E34" s="24">
        <v>0</v>
      </c>
      <c r="F34" s="25">
        <v>0</v>
      </c>
      <c r="G34" s="25">
        <v>0</v>
      </c>
      <c r="H34" s="120">
        <v>0</v>
      </c>
      <c r="I34" s="116">
        <v>0</v>
      </c>
      <c r="J34" s="117" t="s">
        <v>452</v>
      </c>
      <c r="K34" s="118" t="s">
        <v>452</v>
      </c>
      <c r="L34" s="24">
        <v>0</v>
      </c>
      <c r="M34" s="25">
        <v>0</v>
      </c>
      <c r="N34" s="25">
        <v>0</v>
      </c>
      <c r="O34" s="25">
        <v>0</v>
      </c>
      <c r="P34" s="120">
        <v>0</v>
      </c>
      <c r="Q34" s="116">
        <v>0</v>
      </c>
      <c r="R34" s="117" t="s">
        <v>452</v>
      </c>
      <c r="S34" s="118" t="s">
        <v>452</v>
      </c>
      <c r="T34" s="24">
        <v>0</v>
      </c>
      <c r="U34" s="25">
        <v>0</v>
      </c>
      <c r="V34" s="25">
        <v>0</v>
      </c>
      <c r="W34" s="25">
        <v>0</v>
      </c>
      <c r="X34" s="120">
        <v>0</v>
      </c>
      <c r="Y34" s="116">
        <v>0</v>
      </c>
      <c r="Z34" s="117" t="s">
        <v>452</v>
      </c>
      <c r="AA34" s="118" t="s">
        <v>452</v>
      </c>
    </row>
    <row r="35" spans="2:27" ht="18" hidden="1" customHeight="1" x14ac:dyDescent="0.25">
      <c r="B35" s="154"/>
      <c r="C35" s="2" t="s">
        <v>324</v>
      </c>
      <c r="D35" s="157"/>
      <c r="E35" s="24">
        <v>4490</v>
      </c>
      <c r="F35" s="25">
        <v>0</v>
      </c>
      <c r="G35" s="25">
        <v>0</v>
      </c>
      <c r="H35" s="120">
        <v>0</v>
      </c>
      <c r="I35" s="116">
        <v>0</v>
      </c>
      <c r="J35" s="117" t="s">
        <v>452</v>
      </c>
      <c r="K35" s="118">
        <v>-1</v>
      </c>
      <c r="L35" s="24">
        <v>4490</v>
      </c>
      <c r="M35" s="25">
        <v>0</v>
      </c>
      <c r="N35" s="25">
        <v>0</v>
      </c>
      <c r="O35" s="25">
        <v>0</v>
      </c>
      <c r="P35" s="120">
        <v>0</v>
      </c>
      <c r="Q35" s="116">
        <v>0</v>
      </c>
      <c r="R35" s="117" t="s">
        <v>452</v>
      </c>
      <c r="S35" s="118">
        <v>-1</v>
      </c>
      <c r="T35" s="24">
        <v>12715</v>
      </c>
      <c r="U35" s="25">
        <v>0</v>
      </c>
      <c r="V35" s="25">
        <v>0</v>
      </c>
      <c r="W35" s="25">
        <v>15395</v>
      </c>
      <c r="X35" s="120">
        <v>5.3402385850015437E-2</v>
      </c>
      <c r="Y35" s="116">
        <v>15395</v>
      </c>
      <c r="Z35" s="117" t="s">
        <v>452</v>
      </c>
      <c r="AA35" s="118">
        <v>0.2107746755800235</v>
      </c>
    </row>
    <row r="36" spans="2:27" ht="18" hidden="1" customHeight="1" x14ac:dyDescent="0.25">
      <c r="B36" s="154"/>
      <c r="C36" s="2" t="s">
        <v>5</v>
      </c>
      <c r="D36" s="158"/>
      <c r="E36" s="24">
        <v>0</v>
      </c>
      <c r="F36" s="25">
        <v>0</v>
      </c>
      <c r="G36" s="25">
        <v>0</v>
      </c>
      <c r="H36" s="120">
        <v>0</v>
      </c>
      <c r="I36" s="116">
        <v>0</v>
      </c>
      <c r="J36" s="117" t="s">
        <v>452</v>
      </c>
      <c r="K36" s="118" t="s">
        <v>452</v>
      </c>
      <c r="L36" s="24">
        <v>0</v>
      </c>
      <c r="M36" s="25">
        <v>0</v>
      </c>
      <c r="N36" s="25">
        <v>0</v>
      </c>
      <c r="O36" s="25">
        <v>0</v>
      </c>
      <c r="P36" s="120">
        <v>0</v>
      </c>
      <c r="Q36" s="116">
        <v>0</v>
      </c>
      <c r="R36" s="117" t="s">
        <v>452</v>
      </c>
      <c r="S36" s="118" t="s">
        <v>452</v>
      </c>
      <c r="T36" s="24">
        <v>0</v>
      </c>
      <c r="U36" s="25">
        <v>0</v>
      </c>
      <c r="V36" s="25">
        <v>0</v>
      </c>
      <c r="W36" s="25">
        <v>0</v>
      </c>
      <c r="X36" s="120">
        <v>0</v>
      </c>
      <c r="Y36" s="116">
        <v>0</v>
      </c>
      <c r="Z36" s="117" t="s">
        <v>452</v>
      </c>
      <c r="AA36" s="118" t="s">
        <v>452</v>
      </c>
    </row>
    <row r="37" spans="2:27" ht="18" customHeight="1" x14ac:dyDescent="0.25">
      <c r="B37" s="155"/>
      <c r="C37" s="11" t="s">
        <v>30</v>
      </c>
      <c r="D37" s="12"/>
      <c r="E37" s="13">
        <v>4652</v>
      </c>
      <c r="F37" s="14">
        <v>0</v>
      </c>
      <c r="G37" s="14">
        <v>280</v>
      </c>
      <c r="H37" s="15">
        <v>3.6471568048566998E-4</v>
      </c>
      <c r="I37" s="16">
        <v>280</v>
      </c>
      <c r="J37" s="15" t="s">
        <v>452</v>
      </c>
      <c r="K37" s="51">
        <v>-0.93981083404987098</v>
      </c>
      <c r="L37" s="13">
        <v>11993</v>
      </c>
      <c r="M37" s="14">
        <v>0</v>
      </c>
      <c r="N37" s="14">
        <v>0</v>
      </c>
      <c r="O37" s="14">
        <v>2766</v>
      </c>
      <c r="P37" s="15">
        <v>6.8481124263619099E-5</v>
      </c>
      <c r="Q37" s="16">
        <v>2766</v>
      </c>
      <c r="R37" s="15" t="s">
        <v>452</v>
      </c>
      <c r="S37" s="51">
        <v>-0.76936546318685894</v>
      </c>
      <c r="T37" s="13">
        <v>47417</v>
      </c>
      <c r="U37" s="14">
        <v>0</v>
      </c>
      <c r="V37" s="14">
        <v>0</v>
      </c>
      <c r="W37" s="14">
        <v>56198</v>
      </c>
      <c r="X37" s="15">
        <v>0.19494038843775041</v>
      </c>
      <c r="Y37" s="16">
        <v>56198</v>
      </c>
      <c r="Z37" s="15" t="s">
        <v>452</v>
      </c>
      <c r="AA37" s="51">
        <v>0.18518674736908713</v>
      </c>
    </row>
    <row r="38" spans="2:27" ht="6.75" customHeight="1" x14ac:dyDescent="0.25">
      <c r="E38" s="4"/>
      <c r="F38" s="4"/>
      <c r="G38" s="4"/>
      <c r="I38" s="4"/>
      <c r="J38" s="46"/>
      <c r="K38" s="46"/>
      <c r="L38" s="4"/>
      <c r="M38" s="4"/>
      <c r="N38" s="4"/>
      <c r="O38" s="4"/>
      <c r="Q38" s="4"/>
      <c r="R38" s="46"/>
      <c r="S38" s="46"/>
      <c r="T38" s="4"/>
      <c r="U38" s="4"/>
      <c r="V38" s="4"/>
      <c r="W38" s="4"/>
      <c r="Y38" s="4"/>
      <c r="Z38" s="46"/>
      <c r="AA38" s="46"/>
    </row>
    <row r="39" spans="2:27" ht="18" customHeight="1" x14ac:dyDescent="0.25">
      <c r="B39" s="17" t="s">
        <v>8</v>
      </c>
      <c r="C39" s="18"/>
      <c r="D39" s="19"/>
      <c r="E39" s="20">
        <v>4682</v>
      </c>
      <c r="F39" s="21">
        <v>5986.3846153846152</v>
      </c>
      <c r="G39" s="21">
        <v>280</v>
      </c>
      <c r="H39" s="22">
        <v>3.6471568048566998E-4</v>
      </c>
      <c r="I39" s="23">
        <v>-5706.3846153846152</v>
      </c>
      <c r="J39" s="22">
        <v>-0.95322719504516662</v>
      </c>
      <c r="K39" s="52">
        <v>-0.94019649722340881</v>
      </c>
      <c r="L39" s="20">
        <v>82707</v>
      </c>
      <c r="M39" s="21">
        <v>155646</v>
      </c>
      <c r="N39" s="21">
        <v>137686.84615384616</v>
      </c>
      <c r="O39" s="21">
        <v>19930</v>
      </c>
      <c r="P39" s="22">
        <v>4.9343051575340873E-4</v>
      </c>
      <c r="Q39" s="23">
        <v>-135716</v>
      </c>
      <c r="R39" s="22">
        <v>-0.85525124180903267</v>
      </c>
      <c r="S39" s="52">
        <v>-0.75902886091866462</v>
      </c>
      <c r="T39" s="20">
        <v>427816</v>
      </c>
      <c r="U39" s="21">
        <v>2095788</v>
      </c>
      <c r="V39" s="21">
        <v>636137.84615384613</v>
      </c>
      <c r="W39" s="21">
        <v>288283</v>
      </c>
      <c r="X39" s="22">
        <v>1</v>
      </c>
      <c r="Y39" s="23">
        <v>-1807505</v>
      </c>
      <c r="Z39" s="22">
        <v>-0.54682306399000113</v>
      </c>
      <c r="AA39" s="52">
        <v>-0.32615189707724812</v>
      </c>
    </row>
    <row r="40" spans="2:27" x14ac:dyDescent="0.25">
      <c r="T40" s="58">
        <v>82707</v>
      </c>
      <c r="W40" s="58">
        <v>19930</v>
      </c>
    </row>
  </sheetData>
  <mergeCells count="16">
    <mergeCell ref="L3:S3"/>
    <mergeCell ref="T3:AA3"/>
    <mergeCell ref="B5:B11"/>
    <mergeCell ref="B12:B16"/>
    <mergeCell ref="E3:K3"/>
    <mergeCell ref="D5:D6"/>
    <mergeCell ref="D8:D9"/>
    <mergeCell ref="D12:D15"/>
    <mergeCell ref="B33:B37"/>
    <mergeCell ref="D33:D36"/>
    <mergeCell ref="L24:S24"/>
    <mergeCell ref="E24:K24"/>
    <mergeCell ref="T24:AA24"/>
    <mergeCell ref="B26:B32"/>
    <mergeCell ref="D26:D27"/>
    <mergeCell ref="D29:D30"/>
  </mergeCells>
  <conditionalFormatting sqref="Y18 Q18">
    <cfRule type="cellIs" dxfId="307" priority="41" operator="greaterThanOrEqual">
      <formula>0</formula>
    </cfRule>
    <cfRule type="cellIs" dxfId="306" priority="42" operator="lessThan">
      <formula>0</formula>
    </cfRule>
  </conditionalFormatting>
  <conditionalFormatting sqref="I5:I16 I18">
    <cfRule type="cellIs" dxfId="305" priority="39" operator="greaterThanOrEqual">
      <formula>0</formula>
    </cfRule>
    <cfRule type="cellIs" dxfId="304" priority="40" operator="lessThan">
      <formula>0</formula>
    </cfRule>
  </conditionalFormatting>
  <conditionalFormatting sqref="J5:K18">
    <cfRule type="cellIs" dxfId="303" priority="37" operator="greaterThanOrEqual">
      <formula>0</formula>
    </cfRule>
    <cfRule type="cellIs" dxfId="302" priority="38" operator="lessThan">
      <formula>0</formula>
    </cfRule>
  </conditionalFormatting>
  <conditionalFormatting sqref="R17:S18">
    <cfRule type="cellIs" dxfId="301" priority="35" operator="greaterThanOrEqual">
      <formula>0</formula>
    </cfRule>
    <cfRule type="cellIs" dxfId="300" priority="36" operator="lessThan">
      <formula>0</formula>
    </cfRule>
  </conditionalFormatting>
  <conditionalFormatting sqref="Z17:AA18">
    <cfRule type="cellIs" dxfId="299" priority="33" operator="greaterThanOrEqual">
      <formula>0</formula>
    </cfRule>
    <cfRule type="cellIs" dxfId="298" priority="34" operator="lessThan">
      <formula>0</formula>
    </cfRule>
  </conditionalFormatting>
  <conditionalFormatting sqref="Y39 Q39">
    <cfRule type="cellIs" dxfId="297" priority="31" operator="greaterThanOrEqual">
      <formula>0</formula>
    </cfRule>
    <cfRule type="cellIs" dxfId="296" priority="32" operator="lessThan">
      <formula>0</formula>
    </cfRule>
  </conditionalFormatting>
  <conditionalFormatting sqref="I39">
    <cfRule type="cellIs" dxfId="295" priority="29" operator="greaterThanOrEqual">
      <formula>0</formula>
    </cfRule>
    <cfRule type="cellIs" dxfId="294" priority="30" operator="lessThan">
      <formula>0</formula>
    </cfRule>
  </conditionalFormatting>
  <conditionalFormatting sqref="J38:K39">
    <cfRule type="cellIs" dxfId="293" priority="27" operator="greaterThanOrEqual">
      <formula>0</formula>
    </cfRule>
    <cfRule type="cellIs" dxfId="292" priority="28" operator="lessThan">
      <formula>0</formula>
    </cfRule>
  </conditionalFormatting>
  <conditionalFormatting sqref="R38:S39">
    <cfRule type="cellIs" dxfId="291" priority="25" operator="greaterThanOrEqual">
      <formula>0</formula>
    </cfRule>
    <cfRule type="cellIs" dxfId="290" priority="26" operator="lessThan">
      <formula>0</formula>
    </cfRule>
  </conditionalFormatting>
  <conditionalFormatting sqref="Z38:AA39">
    <cfRule type="cellIs" dxfId="289" priority="23" operator="greaterThanOrEqual">
      <formula>0</formula>
    </cfRule>
    <cfRule type="cellIs" dxfId="288" priority="24" operator="lessThan">
      <formula>0</formula>
    </cfRule>
  </conditionalFormatting>
  <conditionalFormatting sqref="Q5:Q16">
    <cfRule type="cellIs" dxfId="287" priority="21" operator="greaterThanOrEqual">
      <formula>0</formula>
    </cfRule>
    <cfRule type="cellIs" dxfId="286" priority="22" operator="lessThan">
      <formula>0</formula>
    </cfRule>
  </conditionalFormatting>
  <conditionalFormatting sqref="R5:S16">
    <cfRule type="cellIs" dxfId="285" priority="19" operator="greaterThanOrEqual">
      <formula>0</formula>
    </cfRule>
    <cfRule type="cellIs" dxfId="284" priority="20" operator="lessThan">
      <formula>0</formula>
    </cfRule>
  </conditionalFormatting>
  <conditionalFormatting sqref="Y5:Y16">
    <cfRule type="cellIs" dxfId="283" priority="17" operator="greaterThanOrEqual">
      <formula>0</formula>
    </cfRule>
    <cfRule type="cellIs" dxfId="282" priority="18" operator="lessThan">
      <formula>0</formula>
    </cfRule>
  </conditionalFormatting>
  <conditionalFormatting sqref="Z5:AA16">
    <cfRule type="cellIs" dxfId="281" priority="15" operator="greaterThanOrEqual">
      <formula>0</formula>
    </cfRule>
    <cfRule type="cellIs" dxfId="280" priority="16" operator="lessThan">
      <formula>0</formula>
    </cfRule>
  </conditionalFormatting>
  <conditionalFormatting sqref="I26:I37">
    <cfRule type="cellIs" dxfId="279" priority="13" operator="greaterThanOrEqual">
      <formula>0</formula>
    </cfRule>
    <cfRule type="cellIs" dxfId="278" priority="14" operator="lessThan">
      <formula>0</formula>
    </cfRule>
  </conditionalFormatting>
  <conditionalFormatting sqref="J26:K37">
    <cfRule type="cellIs" dxfId="277" priority="11" operator="greaterThanOrEqual">
      <formula>0</formula>
    </cfRule>
    <cfRule type="cellIs" dxfId="276" priority="12" operator="lessThan">
      <formula>0</formula>
    </cfRule>
  </conditionalFormatting>
  <conditionalFormatting sqref="Q26:Q37">
    <cfRule type="cellIs" dxfId="275" priority="9" operator="greaterThanOrEqual">
      <formula>0</formula>
    </cfRule>
    <cfRule type="cellIs" dxfId="274" priority="10" operator="lessThan">
      <formula>0</formula>
    </cfRule>
  </conditionalFormatting>
  <conditionalFormatting sqref="R26:S37">
    <cfRule type="cellIs" dxfId="273" priority="7" operator="greaterThanOrEqual">
      <formula>0</formula>
    </cfRule>
    <cfRule type="cellIs" dxfId="272" priority="8" operator="lessThan">
      <formula>0</formula>
    </cfRule>
  </conditionalFormatting>
  <conditionalFormatting sqref="Y26:Y37">
    <cfRule type="cellIs" dxfId="271" priority="5" operator="greaterThanOrEqual">
      <formula>0</formula>
    </cfRule>
    <cfRule type="cellIs" dxfId="270" priority="6" operator="lessThan">
      <formula>0</formula>
    </cfRule>
  </conditionalFormatting>
  <conditionalFormatting sqref="Z26:AA37">
    <cfRule type="cellIs" dxfId="269" priority="3" operator="greaterThanOrEqual">
      <formula>0</formula>
    </cfRule>
    <cfRule type="cellIs" dxfId="268" priority="4" operator="lessThan">
      <formula>0</formula>
    </cfRule>
  </conditionalFormatting>
  <conditionalFormatting sqref="A19:XFD19">
    <cfRule type="cellIs" dxfId="267" priority="1" operator="notEqual">
      <formula>0</formula>
    </cfRule>
    <cfRule type="cellIs" dxfId="266" priority="2" operator="equal">
      <formula>0</formula>
    </cfRule>
  </conditionalFormatting>
  <hyperlinks>
    <hyperlink ref="D1" location="Dashboard!A1" display="Back to Dashboard" xr:uid="{07B4155A-9287-40F5-8889-F6A61720DE28}"/>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0474C-7ED8-45D2-9B8D-857A6D12293E}">
  <sheetPr>
    <tabColor theme="7" tint="-0.249977111117893"/>
  </sheetPr>
  <dimension ref="B1:Z67"/>
  <sheetViews>
    <sheetView showGridLines="0" zoomScale="75" zoomScaleNormal="75" workbookViewId="0">
      <pane xSplit="3" ySplit="4" topLeftCell="D5" activePane="bottomRight" state="frozen"/>
      <selection pane="topRight"/>
      <selection pane="bottomLeft"/>
      <selection pane="bottomRight" activeCell="C1" sqref="C1"/>
    </sheetView>
  </sheetViews>
  <sheetFormatPr defaultRowHeight="15" x14ac:dyDescent="0.25"/>
  <cols>
    <col min="1" max="1" width="2.85546875" customWidth="1"/>
    <col min="2" max="2" width="16.5703125" bestFit="1" customWidth="1"/>
    <col min="3" max="3" width="19.7109375" bestFit="1" customWidth="1"/>
    <col min="4" max="6" width="13" customWidth="1"/>
    <col min="8" max="8" width="13.28515625" customWidth="1"/>
    <col min="11" max="11" width="15.85546875" customWidth="1"/>
    <col min="12" max="12" width="16.5703125" customWidth="1"/>
    <col min="13" max="13" width="16.7109375" customWidth="1"/>
    <col min="14" max="14" width="13.28515625" customWidth="1"/>
    <col min="16" max="16" width="15.42578125" customWidth="1"/>
    <col min="19" max="19" width="13.85546875" bestFit="1" customWidth="1"/>
    <col min="20" max="21" width="15.7109375" bestFit="1" customWidth="1"/>
    <col min="22" max="22" width="13.85546875" bestFit="1" customWidth="1"/>
    <col min="24" max="24" width="15.7109375" bestFit="1" customWidth="1"/>
  </cols>
  <sheetData>
    <row r="1" spans="2:26" s="44" customFormat="1" ht="21" customHeight="1" x14ac:dyDescent="0.4">
      <c r="C1" s="151" t="s">
        <v>424</v>
      </c>
      <c r="M1" s="42" t="s">
        <v>348</v>
      </c>
      <c r="N1" s="43"/>
      <c r="O1" s="43"/>
      <c r="P1" s="43"/>
      <c r="Q1" s="43"/>
    </row>
    <row r="3" spans="2:26" ht="15.75" x14ac:dyDescent="0.25">
      <c r="C3" s="1"/>
      <c r="D3" s="166" t="s">
        <v>449</v>
      </c>
      <c r="E3" s="167"/>
      <c r="F3" s="167"/>
      <c r="G3" s="167"/>
      <c r="H3" s="167"/>
      <c r="I3" s="167"/>
      <c r="J3" s="168"/>
      <c r="K3" s="166" t="s">
        <v>450</v>
      </c>
      <c r="L3" s="167"/>
      <c r="M3" s="167"/>
      <c r="N3" s="167"/>
      <c r="O3" s="167"/>
      <c r="P3" s="167"/>
      <c r="Q3" s="167"/>
      <c r="R3" s="168"/>
      <c r="S3" s="166" t="s">
        <v>451</v>
      </c>
      <c r="T3" s="167"/>
      <c r="U3" s="167"/>
      <c r="V3" s="167"/>
      <c r="W3" s="167"/>
      <c r="X3" s="167"/>
      <c r="Y3" s="167"/>
      <c r="Z3" s="168"/>
    </row>
    <row r="4" spans="2:26" x14ac:dyDescent="0.25">
      <c r="B4" s="60" t="s">
        <v>36</v>
      </c>
      <c r="C4" s="61" t="s">
        <v>330</v>
      </c>
      <c r="D4" s="62" t="s">
        <v>17</v>
      </c>
      <c r="E4" s="63" t="s">
        <v>18</v>
      </c>
      <c r="F4" s="63" t="s">
        <v>19</v>
      </c>
      <c r="G4" s="63" t="s">
        <v>20</v>
      </c>
      <c r="H4" s="63" t="s">
        <v>35</v>
      </c>
      <c r="I4" s="63" t="s">
        <v>31</v>
      </c>
      <c r="J4" s="64" t="s">
        <v>32</v>
      </c>
      <c r="K4" s="62" t="s">
        <v>17</v>
      </c>
      <c r="L4" s="63" t="s">
        <v>21</v>
      </c>
      <c r="M4" s="63" t="s">
        <v>22</v>
      </c>
      <c r="N4" s="63" t="s">
        <v>23</v>
      </c>
      <c r="O4" s="63" t="s">
        <v>20</v>
      </c>
      <c r="P4" s="63" t="s">
        <v>28</v>
      </c>
      <c r="Q4" s="63" t="s">
        <v>31</v>
      </c>
      <c r="R4" s="64" t="s">
        <v>32</v>
      </c>
      <c r="S4" s="62" t="s">
        <v>17</v>
      </c>
      <c r="T4" s="63" t="s">
        <v>25</v>
      </c>
      <c r="U4" s="63" t="s">
        <v>24</v>
      </c>
      <c r="V4" s="63" t="s">
        <v>26</v>
      </c>
      <c r="W4" s="63" t="s">
        <v>20</v>
      </c>
      <c r="X4" s="63" t="s">
        <v>27</v>
      </c>
      <c r="Y4" s="63" t="s">
        <v>31</v>
      </c>
      <c r="Z4" s="64" t="s">
        <v>32</v>
      </c>
    </row>
    <row r="5" spans="2:26" ht="17.25" customHeight="1" x14ac:dyDescent="0.25">
      <c r="B5" s="80" t="s">
        <v>331</v>
      </c>
      <c r="C5" s="96" t="s">
        <v>358</v>
      </c>
      <c r="D5" s="99">
        <v>0</v>
      </c>
      <c r="E5" s="81">
        <v>1338253.6153846155</v>
      </c>
      <c r="F5" s="81">
        <v>0</v>
      </c>
      <c r="G5" s="82">
        <v>0</v>
      </c>
      <c r="H5" s="83">
        <v>-1338253.6153846155</v>
      </c>
      <c r="I5" s="84">
        <v>-1</v>
      </c>
      <c r="J5" s="85" t="s">
        <v>452</v>
      </c>
      <c r="K5" s="99">
        <v>8437942.4499999993</v>
      </c>
      <c r="L5" s="81">
        <v>34794594</v>
      </c>
      <c r="M5" s="81">
        <v>30779833.153846156</v>
      </c>
      <c r="N5" s="81">
        <v>111627.90000000001</v>
      </c>
      <c r="O5" s="82">
        <v>2.7637035759894603E-3</v>
      </c>
      <c r="P5" s="83">
        <v>-34682966.100000001</v>
      </c>
      <c r="Q5" s="84">
        <v>-0.99637334291443191</v>
      </c>
      <c r="R5" s="85">
        <v>-0.98677072039049041</v>
      </c>
      <c r="S5" s="99">
        <v>34962171.520000018</v>
      </c>
      <c r="T5" s="81">
        <v>505251201</v>
      </c>
      <c r="U5" s="81">
        <v>138751160.15384614</v>
      </c>
      <c r="V5" s="81">
        <v>22606523.449999996</v>
      </c>
      <c r="W5" s="82">
        <v>2.7915796866143573E-2</v>
      </c>
      <c r="X5" s="83">
        <v>-482644677.55000001</v>
      </c>
      <c r="Y5" s="84">
        <v>-0.83707146358319406</v>
      </c>
      <c r="Z5" s="85">
        <v>-0.35340047636720751</v>
      </c>
    </row>
    <row r="6" spans="2:26" ht="17.25" customHeight="1" x14ac:dyDescent="0.25">
      <c r="B6" s="86" t="s">
        <v>332</v>
      </c>
      <c r="C6" s="97" t="s">
        <v>359</v>
      </c>
      <c r="D6" s="100">
        <v>0</v>
      </c>
      <c r="E6" s="87">
        <v>1172306.5384615385</v>
      </c>
      <c r="F6" s="87">
        <v>0</v>
      </c>
      <c r="G6" s="88">
        <v>0</v>
      </c>
      <c r="H6" s="89">
        <v>-1172306.5384615385</v>
      </c>
      <c r="I6" s="90">
        <v>-1</v>
      </c>
      <c r="J6" s="91" t="s">
        <v>452</v>
      </c>
      <c r="K6" s="100">
        <v>11060092.950000003</v>
      </c>
      <c r="L6" s="87">
        <v>30479970</v>
      </c>
      <c r="M6" s="87">
        <v>26963050.384615384</v>
      </c>
      <c r="N6" s="87">
        <v>4410419.9200000009</v>
      </c>
      <c r="O6" s="88">
        <v>0.10919396767760703</v>
      </c>
      <c r="P6" s="89">
        <v>-26069550.079999998</v>
      </c>
      <c r="Q6" s="90">
        <v>-0.83642726408594692</v>
      </c>
      <c r="R6" s="91">
        <v>-0.6012312066509351</v>
      </c>
      <c r="S6" s="100">
        <v>54353460.840000018</v>
      </c>
      <c r="T6" s="87">
        <v>420554341</v>
      </c>
      <c r="U6" s="87">
        <v>116665795.38461539</v>
      </c>
      <c r="V6" s="87">
        <v>23169779.780000012</v>
      </c>
      <c r="W6" s="88">
        <v>2.8611337218760243E-2</v>
      </c>
      <c r="X6" s="89">
        <v>-397384561.21999997</v>
      </c>
      <c r="Y6" s="90">
        <v>-0.80140040443203131</v>
      </c>
      <c r="Z6" s="91">
        <v>-0.57372024850073911</v>
      </c>
    </row>
    <row r="7" spans="2:26" ht="17.25" customHeight="1" x14ac:dyDescent="0.25">
      <c r="B7" s="86" t="s">
        <v>333</v>
      </c>
      <c r="C7" s="97" t="s">
        <v>357</v>
      </c>
      <c r="D7" s="100">
        <v>52241.87999999999</v>
      </c>
      <c r="E7" s="87">
        <v>1059158.2307692308</v>
      </c>
      <c r="F7" s="87">
        <v>0</v>
      </c>
      <c r="G7" s="88">
        <v>0</v>
      </c>
      <c r="H7" s="89">
        <v>-1059158.2307692308</v>
      </c>
      <c r="I7" s="90">
        <v>-1</v>
      </c>
      <c r="J7" s="91">
        <v>-1</v>
      </c>
      <c r="K7" s="100">
        <v>9720032.9800000004</v>
      </c>
      <c r="L7" s="87">
        <v>27538114</v>
      </c>
      <c r="M7" s="87">
        <v>24360639.307692308</v>
      </c>
      <c r="N7" s="87">
        <v>579162.7899999998</v>
      </c>
      <c r="O7" s="88">
        <v>1.4339016265674012E-2</v>
      </c>
      <c r="P7" s="89">
        <v>-26958951.210000001</v>
      </c>
      <c r="Q7" s="90">
        <v>-0.9762254683596453</v>
      </c>
      <c r="R7" s="91">
        <v>-0.94041555299331914</v>
      </c>
      <c r="S7" s="100">
        <v>41536123.490000024</v>
      </c>
      <c r="T7" s="87">
        <v>379963419</v>
      </c>
      <c r="U7" s="87">
        <v>105405484.3076923</v>
      </c>
      <c r="V7" s="87">
        <v>39996297.050000004</v>
      </c>
      <c r="W7" s="88">
        <v>4.9389659861465242E-2</v>
      </c>
      <c r="X7" s="89">
        <v>-339967121.94999999</v>
      </c>
      <c r="Y7" s="90">
        <v>-0.62054823510657553</v>
      </c>
      <c r="Z7" s="91">
        <v>-3.7071982424424776E-2</v>
      </c>
    </row>
    <row r="8" spans="2:26" s="56" customFormat="1" ht="17.25" customHeight="1" x14ac:dyDescent="0.25">
      <c r="B8" s="92" t="s">
        <v>344</v>
      </c>
      <c r="C8" s="98"/>
      <c r="D8" s="101">
        <v>52241.87999999999</v>
      </c>
      <c r="E8" s="93">
        <v>3569718.384615385</v>
      </c>
      <c r="F8" s="93">
        <v>0</v>
      </c>
      <c r="G8" s="94">
        <v>0</v>
      </c>
      <c r="H8" s="93">
        <v>-3569718.384615385</v>
      </c>
      <c r="I8" s="94">
        <v>-1</v>
      </c>
      <c r="J8" s="95">
        <v>-1</v>
      </c>
      <c r="K8" s="101">
        <v>29218068.380000003</v>
      </c>
      <c r="L8" s="93">
        <v>92812678</v>
      </c>
      <c r="M8" s="93">
        <v>82103522.84615384</v>
      </c>
      <c r="N8" s="93">
        <v>5101210.6100000013</v>
      </c>
      <c r="O8" s="94">
        <v>0.12629668751927051</v>
      </c>
      <c r="P8" s="93">
        <v>-87711467.390000001</v>
      </c>
      <c r="Q8" s="94">
        <v>-0.93786855383101297</v>
      </c>
      <c r="R8" s="95">
        <v>-0.825409039925041</v>
      </c>
      <c r="S8" s="101">
        <v>130851755.85000007</v>
      </c>
      <c r="T8" s="93">
        <v>1305768961</v>
      </c>
      <c r="U8" s="93">
        <v>360822439.84615386</v>
      </c>
      <c r="V8" s="93">
        <v>85772600.280000001</v>
      </c>
      <c r="W8" s="94">
        <v>0.10591679394636905</v>
      </c>
      <c r="X8" s="93">
        <v>-1219996360.72</v>
      </c>
      <c r="Y8" s="94">
        <v>-0.76228584808480482</v>
      </c>
      <c r="Z8" s="95">
        <v>-0.34450554581534143</v>
      </c>
    </row>
    <row r="9" spans="2:26" ht="17.25" customHeight="1" x14ac:dyDescent="0.25">
      <c r="B9" s="86" t="s">
        <v>337</v>
      </c>
      <c r="C9" s="97" t="s">
        <v>360</v>
      </c>
      <c r="D9" s="100">
        <v>0</v>
      </c>
      <c r="E9" s="87">
        <v>2323613.346153846</v>
      </c>
      <c r="F9" s="87">
        <v>0</v>
      </c>
      <c r="G9" s="88">
        <v>0</v>
      </c>
      <c r="H9" s="89">
        <v>-2323613.346153846</v>
      </c>
      <c r="I9" s="90">
        <v>-1</v>
      </c>
      <c r="J9" s="91" t="s">
        <v>452</v>
      </c>
      <c r="K9" s="100">
        <v>18981240.050000001</v>
      </c>
      <c r="L9" s="87">
        <v>60413947</v>
      </c>
      <c r="M9" s="87">
        <v>53443106.961538456</v>
      </c>
      <c r="N9" s="87">
        <v>446511.91000000003</v>
      </c>
      <c r="O9" s="88">
        <v>1.1054821978993459E-2</v>
      </c>
      <c r="P9" s="89">
        <v>-59967435.090000004</v>
      </c>
      <c r="Q9" s="90">
        <v>-0.99164509821030156</v>
      </c>
      <c r="R9" s="91">
        <v>-0.97647614650972181</v>
      </c>
      <c r="S9" s="100">
        <v>96244054.450000033</v>
      </c>
      <c r="T9" s="87">
        <v>775060555</v>
      </c>
      <c r="U9" s="87">
        <v>265961748.96153846</v>
      </c>
      <c r="V9" s="87">
        <v>159397376.38000005</v>
      </c>
      <c r="W9" s="88">
        <v>0.19683277660370702</v>
      </c>
      <c r="X9" s="89">
        <v>-615663178.61999989</v>
      </c>
      <c r="Y9" s="90">
        <v>-0.40067555954051504</v>
      </c>
      <c r="Z9" s="91">
        <v>0.65617894311392444</v>
      </c>
    </row>
    <row r="10" spans="2:26" ht="17.25" customHeight="1" x14ac:dyDescent="0.25">
      <c r="B10" s="86" t="s">
        <v>339</v>
      </c>
      <c r="C10" s="97" t="s">
        <v>361</v>
      </c>
      <c r="D10" s="100">
        <v>0</v>
      </c>
      <c r="E10" s="87">
        <v>630577.84615384613</v>
      </c>
      <c r="F10" s="87">
        <v>0</v>
      </c>
      <c r="G10" s="88">
        <v>0</v>
      </c>
      <c r="H10" s="89">
        <v>-630577.84615384613</v>
      </c>
      <c r="I10" s="90">
        <v>-1</v>
      </c>
      <c r="J10" s="91" t="s">
        <v>452</v>
      </c>
      <c r="K10" s="100">
        <v>9001578.0899999999</v>
      </c>
      <c r="L10" s="87">
        <v>16395024</v>
      </c>
      <c r="M10" s="87">
        <v>14503290.46153846</v>
      </c>
      <c r="N10" s="87">
        <v>0</v>
      </c>
      <c r="O10" s="88">
        <v>0</v>
      </c>
      <c r="P10" s="89">
        <v>-16395024</v>
      </c>
      <c r="Q10" s="90">
        <v>-1</v>
      </c>
      <c r="R10" s="91">
        <v>-1</v>
      </c>
      <c r="S10" s="100">
        <v>24158565.889999993</v>
      </c>
      <c r="T10" s="87">
        <v>210334478</v>
      </c>
      <c r="U10" s="87">
        <v>72176200.461538464</v>
      </c>
      <c r="V10" s="87">
        <v>32339548.66</v>
      </c>
      <c r="W10" s="88">
        <v>3.9934679612814404E-2</v>
      </c>
      <c r="X10" s="89">
        <v>-177994929.34</v>
      </c>
      <c r="Y10" s="90">
        <v>-0.55193611670881415</v>
      </c>
      <c r="Z10" s="91">
        <v>0.33863693760838598</v>
      </c>
    </row>
    <row r="11" spans="2:26" ht="17.25" customHeight="1" x14ac:dyDescent="0.25">
      <c r="B11" s="86" t="s">
        <v>349</v>
      </c>
      <c r="C11" s="97" t="s">
        <v>357</v>
      </c>
      <c r="D11" s="100">
        <v>0</v>
      </c>
      <c r="E11" s="87">
        <v>777421.07692307688</v>
      </c>
      <c r="F11" s="87">
        <v>0</v>
      </c>
      <c r="G11" s="88">
        <v>0</v>
      </c>
      <c r="H11" s="89">
        <v>-777421.07692307688</v>
      </c>
      <c r="I11" s="90">
        <v>-1</v>
      </c>
      <c r="J11" s="91" t="s">
        <v>452</v>
      </c>
      <c r="K11" s="100">
        <v>0</v>
      </c>
      <c r="L11" s="87">
        <v>20212948</v>
      </c>
      <c r="M11" s="87">
        <v>17880684.769230768</v>
      </c>
      <c r="N11" s="87">
        <v>-62790.75</v>
      </c>
      <c r="O11" s="88">
        <v>-1.5545846541416633E-3</v>
      </c>
      <c r="P11" s="89">
        <v>-20275738.75</v>
      </c>
      <c r="Q11" s="90">
        <v>-1.0035116524232925</v>
      </c>
      <c r="R11" s="91" t="s">
        <v>452</v>
      </c>
      <c r="S11" s="100">
        <v>35067204.830000006</v>
      </c>
      <c r="T11" s="87">
        <v>259315268</v>
      </c>
      <c r="U11" s="87">
        <v>88983940.769230768</v>
      </c>
      <c r="V11" s="87">
        <v>30668944.080000009</v>
      </c>
      <c r="W11" s="88">
        <v>3.7871723838032112E-2</v>
      </c>
      <c r="X11" s="89">
        <v>-228646323.91999999</v>
      </c>
      <c r="Y11" s="90">
        <v>-0.65534293250131215</v>
      </c>
      <c r="Z11" s="91">
        <v>-0.1254237619257661</v>
      </c>
    </row>
    <row r="12" spans="2:26" ht="17.25" customHeight="1" x14ac:dyDescent="0.25">
      <c r="B12" s="86" t="s">
        <v>340</v>
      </c>
      <c r="C12" s="97" t="s">
        <v>357</v>
      </c>
      <c r="D12" s="100">
        <v>0</v>
      </c>
      <c r="E12" s="87">
        <v>434991.46153846156</v>
      </c>
      <c r="F12" s="87">
        <v>0</v>
      </c>
      <c r="G12" s="88">
        <v>0</v>
      </c>
      <c r="H12" s="89">
        <v>-434991.46153846156</v>
      </c>
      <c r="I12" s="90">
        <v>-1</v>
      </c>
      <c r="J12" s="91" t="s">
        <v>452</v>
      </c>
      <c r="K12" s="100">
        <v>5646378.7400000002</v>
      </c>
      <c r="L12" s="87">
        <v>11309778</v>
      </c>
      <c r="M12" s="87">
        <v>10004803.615384616</v>
      </c>
      <c r="N12" s="87">
        <v>0</v>
      </c>
      <c r="O12" s="88">
        <v>0</v>
      </c>
      <c r="P12" s="89">
        <v>-11309778</v>
      </c>
      <c r="Q12" s="90">
        <v>-1</v>
      </c>
      <c r="R12" s="91">
        <v>-1</v>
      </c>
      <c r="S12" s="100">
        <v>23211141.749999993</v>
      </c>
      <c r="T12" s="87">
        <v>145095019</v>
      </c>
      <c r="U12" s="87">
        <v>49789303.615384616</v>
      </c>
      <c r="V12" s="87">
        <v>16638143.310000001</v>
      </c>
      <c r="W12" s="88">
        <v>2.0545707963412912E-2</v>
      </c>
      <c r="X12" s="89">
        <v>-128456875.69</v>
      </c>
      <c r="Y12" s="90">
        <v>-0.66582896120565727</v>
      </c>
      <c r="Z12" s="91">
        <v>-0.28318290029830151</v>
      </c>
    </row>
    <row r="13" spans="2:26" ht="17.25" customHeight="1" x14ac:dyDescent="0.25">
      <c r="B13" s="86" t="s">
        <v>338</v>
      </c>
      <c r="C13" s="97" t="s">
        <v>362</v>
      </c>
      <c r="D13" s="100">
        <v>0</v>
      </c>
      <c r="E13" s="87">
        <v>797007.23076923075</v>
      </c>
      <c r="F13" s="87">
        <v>0</v>
      </c>
      <c r="G13" s="88">
        <v>0</v>
      </c>
      <c r="H13" s="89">
        <v>-797007.23076923075</v>
      </c>
      <c r="I13" s="90">
        <v>-1</v>
      </c>
      <c r="J13" s="91" t="s">
        <v>452</v>
      </c>
      <c r="K13" s="100">
        <v>17212181.629999999</v>
      </c>
      <c r="L13" s="87">
        <v>20722188</v>
      </c>
      <c r="M13" s="87">
        <v>18331166.307692308</v>
      </c>
      <c r="N13" s="87">
        <v>0</v>
      </c>
      <c r="O13" s="88">
        <v>0</v>
      </c>
      <c r="P13" s="89">
        <v>-20722188</v>
      </c>
      <c r="Q13" s="90">
        <v>-1</v>
      </c>
      <c r="R13" s="91">
        <v>-1</v>
      </c>
      <c r="S13" s="100">
        <v>40389388.660000004</v>
      </c>
      <c r="T13" s="87">
        <v>265848393</v>
      </c>
      <c r="U13" s="87">
        <v>91225779.307692304</v>
      </c>
      <c r="V13" s="87">
        <v>10677216.860000001</v>
      </c>
      <c r="W13" s="88">
        <v>1.3184823293097878E-2</v>
      </c>
      <c r="X13" s="89">
        <v>-255171176.13999999</v>
      </c>
      <c r="Y13" s="90">
        <v>-0.88295833764283693</v>
      </c>
      <c r="Z13" s="91">
        <v>-0.73564301876709814</v>
      </c>
    </row>
    <row r="14" spans="2:26" s="56" customFormat="1" ht="17.25" customHeight="1" x14ac:dyDescent="0.25">
      <c r="B14" s="92" t="s">
        <v>345</v>
      </c>
      <c r="C14" s="98"/>
      <c r="D14" s="101">
        <v>0</v>
      </c>
      <c r="E14" s="93">
        <v>4963610.961538461</v>
      </c>
      <c r="F14" s="93">
        <v>0</v>
      </c>
      <c r="G14" s="94">
        <v>0</v>
      </c>
      <c r="H14" s="93">
        <v>-4963610.961538461</v>
      </c>
      <c r="I14" s="94">
        <v>-1</v>
      </c>
      <c r="J14" s="95" t="s">
        <v>452</v>
      </c>
      <c r="K14" s="101">
        <v>50841378.510000005</v>
      </c>
      <c r="L14" s="93">
        <v>129053885</v>
      </c>
      <c r="M14" s="93">
        <v>114163052.11538459</v>
      </c>
      <c r="N14" s="93">
        <v>383721.16000000003</v>
      </c>
      <c r="O14" s="94">
        <v>9.5002373248517964E-3</v>
      </c>
      <c r="P14" s="93">
        <v>-128670163.84</v>
      </c>
      <c r="Q14" s="94">
        <v>-0.99663883232893802</v>
      </c>
      <c r="R14" s="95">
        <v>-0.9924525815143953</v>
      </c>
      <c r="S14" s="101">
        <v>219070355.58000004</v>
      </c>
      <c r="T14" s="93">
        <v>1655653713</v>
      </c>
      <c r="U14" s="93">
        <v>568136973.1153847</v>
      </c>
      <c r="V14" s="93">
        <v>249721229.29000008</v>
      </c>
      <c r="W14" s="94">
        <v>0.30836971131106433</v>
      </c>
      <c r="X14" s="93">
        <v>-1405932483.71</v>
      </c>
      <c r="Y14" s="94">
        <v>-0.56045594441662328</v>
      </c>
      <c r="Z14" s="95">
        <v>0.13991337910074719</v>
      </c>
    </row>
    <row r="15" spans="2:26" ht="17.25" customHeight="1" x14ac:dyDescent="0.25">
      <c r="B15" s="86" t="s">
        <v>355</v>
      </c>
      <c r="C15" s="97" t="s">
        <v>363</v>
      </c>
      <c r="D15" s="100">
        <v>0</v>
      </c>
      <c r="E15" s="87">
        <v>1016651.4230769231</v>
      </c>
      <c r="F15" s="87">
        <v>0</v>
      </c>
      <c r="G15" s="88">
        <v>0</v>
      </c>
      <c r="H15" s="89">
        <v>-1016651.4230769231</v>
      </c>
      <c r="I15" s="90">
        <v>-1</v>
      </c>
      <c r="J15" s="91" t="s">
        <v>452</v>
      </c>
      <c r="K15" s="100">
        <v>12920180.58</v>
      </c>
      <c r="L15" s="87">
        <v>26432937</v>
      </c>
      <c r="M15" s="87">
        <v>23382982.730769232</v>
      </c>
      <c r="N15" s="87">
        <v>0</v>
      </c>
      <c r="O15" s="88">
        <v>0</v>
      </c>
      <c r="P15" s="89">
        <v>-26432937</v>
      </c>
      <c r="Q15" s="90">
        <v>-1</v>
      </c>
      <c r="R15" s="91">
        <v>-1</v>
      </c>
      <c r="S15" s="100">
        <v>40374145.090000011</v>
      </c>
      <c r="T15" s="87">
        <v>362084272</v>
      </c>
      <c r="U15" s="87">
        <v>104698030.73076923</v>
      </c>
      <c r="V15" s="87">
        <v>34978626.93</v>
      </c>
      <c r="W15" s="88">
        <v>4.3193560752239388E-2</v>
      </c>
      <c r="X15" s="89">
        <v>-327105645.06999999</v>
      </c>
      <c r="Y15" s="90">
        <v>-0.66590940931881071</v>
      </c>
      <c r="Z15" s="91">
        <v>-0.13363795438820048</v>
      </c>
    </row>
    <row r="16" spans="2:26" ht="17.25" customHeight="1" x14ac:dyDescent="0.25">
      <c r="B16" s="86" t="s">
        <v>356</v>
      </c>
      <c r="C16" s="97" t="s">
        <v>357</v>
      </c>
      <c r="D16" s="100">
        <v>0</v>
      </c>
      <c r="E16" s="87">
        <v>956751.65384615387</v>
      </c>
      <c r="F16" s="87">
        <v>0</v>
      </c>
      <c r="G16" s="88">
        <v>0</v>
      </c>
      <c r="H16" s="89">
        <v>-956751.65384615387</v>
      </c>
      <c r="I16" s="90">
        <v>-1</v>
      </c>
      <c r="J16" s="91" t="s">
        <v>452</v>
      </c>
      <c r="K16" s="100">
        <v>20622099.73</v>
      </c>
      <c r="L16" s="87">
        <v>24875543</v>
      </c>
      <c r="M16" s="87">
        <v>22005288.03846154</v>
      </c>
      <c r="N16" s="87">
        <v>4330233.12</v>
      </c>
      <c r="O16" s="88">
        <v>0.10720868849644216</v>
      </c>
      <c r="P16" s="89">
        <v>-20545309.879999999</v>
      </c>
      <c r="Q16" s="90">
        <v>-0.80321852127400095</v>
      </c>
      <c r="R16" s="91">
        <v>-0.79001977603179796</v>
      </c>
      <c r="S16" s="100">
        <v>40400522.739999995</v>
      </c>
      <c r="T16" s="87">
        <v>340750741</v>
      </c>
      <c r="U16" s="87">
        <v>98529360.038461536</v>
      </c>
      <c r="V16" s="87">
        <v>14193402.130000003</v>
      </c>
      <c r="W16" s="88">
        <v>1.7526805109016868E-2</v>
      </c>
      <c r="X16" s="89">
        <v>-326557338.87</v>
      </c>
      <c r="Y16" s="90">
        <v>-0.85594748484655214</v>
      </c>
      <c r="Z16" s="91">
        <v>-0.64868271083167661</v>
      </c>
    </row>
    <row r="17" spans="2:26" ht="17.25" customHeight="1" x14ac:dyDescent="0.25">
      <c r="B17" s="86" t="s">
        <v>343</v>
      </c>
      <c r="C17" s="97" t="s">
        <v>364</v>
      </c>
      <c r="D17" s="100">
        <v>0</v>
      </c>
      <c r="E17" s="87">
        <v>755005.73076923075</v>
      </c>
      <c r="F17" s="87">
        <v>0</v>
      </c>
      <c r="G17" s="88">
        <v>0</v>
      </c>
      <c r="H17" s="89">
        <v>-755005.73076923075</v>
      </c>
      <c r="I17" s="90">
        <v>-1</v>
      </c>
      <c r="J17" s="91" t="s">
        <v>452</v>
      </c>
      <c r="K17" s="100">
        <v>7153370.9999999991</v>
      </c>
      <c r="L17" s="87">
        <v>19630149</v>
      </c>
      <c r="M17" s="87">
        <v>17365131.807692308</v>
      </c>
      <c r="N17" s="87">
        <v>8290702.3300000001</v>
      </c>
      <c r="O17" s="88">
        <v>0.20526269576768127</v>
      </c>
      <c r="P17" s="89">
        <v>-11339446.67</v>
      </c>
      <c r="Q17" s="90">
        <v>-0.52256611571888945</v>
      </c>
      <c r="R17" s="91">
        <v>0.15899235898711273</v>
      </c>
      <c r="S17" s="100">
        <v>29012500.530000005</v>
      </c>
      <c r="T17" s="87">
        <v>268898158</v>
      </c>
      <c r="U17" s="87">
        <v>77752914.807692304</v>
      </c>
      <c r="V17" s="87">
        <v>34297043.419999994</v>
      </c>
      <c r="W17" s="88">
        <v>4.2351903393709395E-2</v>
      </c>
      <c r="X17" s="89">
        <v>-234601114.58000001</v>
      </c>
      <c r="Y17" s="90">
        <v>-0.55889700720767199</v>
      </c>
      <c r="Z17" s="91">
        <v>0.18214710188580874</v>
      </c>
    </row>
    <row r="18" spans="2:26" ht="17.25" customHeight="1" x14ac:dyDescent="0.25">
      <c r="B18" s="86" t="s">
        <v>341</v>
      </c>
      <c r="C18" s="97" t="s">
        <v>365</v>
      </c>
      <c r="D18" s="100">
        <v>0</v>
      </c>
      <c r="E18" s="87">
        <v>287283.57692307694</v>
      </c>
      <c r="F18" s="87">
        <v>0</v>
      </c>
      <c r="G18" s="88">
        <v>0</v>
      </c>
      <c r="H18" s="89">
        <v>-287283.57692307694</v>
      </c>
      <c r="I18" s="90">
        <v>-1</v>
      </c>
      <c r="J18" s="91" t="s">
        <v>452</v>
      </c>
      <c r="K18" s="100">
        <v>0</v>
      </c>
      <c r="L18" s="87">
        <v>7469373</v>
      </c>
      <c r="M18" s="87">
        <v>6607522.2692307699</v>
      </c>
      <c r="N18" s="87">
        <v>0</v>
      </c>
      <c r="O18" s="88">
        <v>0</v>
      </c>
      <c r="P18" s="89">
        <v>-7469373</v>
      </c>
      <c r="Q18" s="90">
        <v>-1</v>
      </c>
      <c r="R18" s="91" t="s">
        <v>452</v>
      </c>
      <c r="S18" s="100">
        <v>10106480.530000001</v>
      </c>
      <c r="T18" s="87">
        <v>102317140</v>
      </c>
      <c r="U18" s="87">
        <v>29585386.269230768</v>
      </c>
      <c r="V18" s="87">
        <v>41738717.900000006</v>
      </c>
      <c r="W18" s="88">
        <v>5.1541298374636682E-2</v>
      </c>
      <c r="X18" s="89">
        <v>-60578422.099999994</v>
      </c>
      <c r="Y18" s="90">
        <v>0.41078833719365293</v>
      </c>
      <c r="Z18" s="91">
        <v>3.1298964338874553</v>
      </c>
    </row>
    <row r="19" spans="2:26" ht="17.25" customHeight="1" x14ac:dyDescent="0.25">
      <c r="B19" s="86" t="s">
        <v>342</v>
      </c>
      <c r="C19" s="97" t="s">
        <v>366</v>
      </c>
      <c r="D19" s="100">
        <v>0</v>
      </c>
      <c r="E19" s="87">
        <v>1211866.1923076923</v>
      </c>
      <c r="F19" s="87">
        <v>0</v>
      </c>
      <c r="G19" s="88">
        <v>0</v>
      </c>
      <c r="H19" s="89">
        <v>-1211866.1923076923</v>
      </c>
      <c r="I19" s="90">
        <v>-1</v>
      </c>
      <c r="J19" s="91" t="s">
        <v>452</v>
      </c>
      <c r="K19" s="100">
        <v>0</v>
      </c>
      <c r="L19" s="87">
        <v>31508521</v>
      </c>
      <c r="M19" s="87">
        <v>27872922.42307692</v>
      </c>
      <c r="N19" s="87">
        <v>893023.82000000007</v>
      </c>
      <c r="O19" s="88">
        <v>2.2109643957986917E-2</v>
      </c>
      <c r="P19" s="89">
        <v>-30615497.18</v>
      </c>
      <c r="Q19" s="90">
        <v>-0.96796088309489081</v>
      </c>
      <c r="R19" s="91" t="s">
        <v>452</v>
      </c>
      <c r="S19" s="100">
        <v>38187311.400000021</v>
      </c>
      <c r="T19" s="87">
        <v>431610756</v>
      </c>
      <c r="U19" s="87">
        <v>124801874.42307693</v>
      </c>
      <c r="V19" s="87">
        <v>50968024.640000038</v>
      </c>
      <c r="W19" s="88">
        <v>6.2938161441132234E-2</v>
      </c>
      <c r="X19" s="89">
        <v>-380642731.35999995</v>
      </c>
      <c r="Y19" s="90">
        <v>-0.59160850046835822</v>
      </c>
      <c r="Z19" s="91">
        <v>0.33468481470523237</v>
      </c>
    </row>
    <row r="20" spans="2:26" s="56" customFormat="1" ht="17.25" customHeight="1" x14ac:dyDescent="0.25">
      <c r="B20" s="92" t="s">
        <v>347</v>
      </c>
      <c r="C20" s="98"/>
      <c r="D20" s="101">
        <v>0</v>
      </c>
      <c r="E20" s="93">
        <v>4227558.576923077</v>
      </c>
      <c r="F20" s="93">
        <v>0</v>
      </c>
      <c r="G20" s="94">
        <v>0</v>
      </c>
      <c r="H20" s="93">
        <v>-4227558.576923077</v>
      </c>
      <c r="I20" s="94">
        <v>-1</v>
      </c>
      <c r="J20" s="95" t="s">
        <v>452</v>
      </c>
      <c r="K20" s="101">
        <v>40695651.310000002</v>
      </c>
      <c r="L20" s="93">
        <v>109916523</v>
      </c>
      <c r="M20" s="93">
        <v>97233847.269230753</v>
      </c>
      <c r="N20" s="93">
        <v>13513959.27</v>
      </c>
      <c r="O20" s="94">
        <v>0.33458102822211033</v>
      </c>
      <c r="P20" s="93">
        <v>-96402563.729999989</v>
      </c>
      <c r="Q20" s="94">
        <v>-0.86101589467522355</v>
      </c>
      <c r="R20" s="95">
        <v>-0.66792620746975828</v>
      </c>
      <c r="S20" s="101">
        <v>158080960.29000002</v>
      </c>
      <c r="T20" s="93">
        <v>1505661067</v>
      </c>
      <c r="U20" s="93">
        <v>435367566.26923078</v>
      </c>
      <c r="V20" s="93">
        <v>176175815.02000004</v>
      </c>
      <c r="W20" s="94">
        <v>0.21755172907073458</v>
      </c>
      <c r="X20" s="93">
        <v>-1329485251.98</v>
      </c>
      <c r="Y20" s="94">
        <v>-0.59534005592172856</v>
      </c>
      <c r="Z20" s="95">
        <v>0.11446574398842824</v>
      </c>
    </row>
    <row r="21" spans="2:26" ht="17.25" customHeight="1" x14ac:dyDescent="0.25">
      <c r="B21" s="86" t="s">
        <v>336</v>
      </c>
      <c r="C21" s="97" t="s">
        <v>367</v>
      </c>
      <c r="D21" s="100">
        <v>0</v>
      </c>
      <c r="E21" s="87">
        <v>1457172.3846153845</v>
      </c>
      <c r="F21" s="87">
        <v>0</v>
      </c>
      <c r="G21" s="88">
        <v>0</v>
      </c>
      <c r="H21" s="89">
        <v>-1457172.3846153845</v>
      </c>
      <c r="I21" s="90">
        <v>-1</v>
      </c>
      <c r="J21" s="91" t="s">
        <v>452</v>
      </c>
      <c r="K21" s="100">
        <v>12752947.999999998</v>
      </c>
      <c r="L21" s="87">
        <v>37886482</v>
      </c>
      <c r="M21" s="87">
        <v>33514964.846153844</v>
      </c>
      <c r="N21" s="87">
        <v>4842976.8500000006</v>
      </c>
      <c r="O21" s="88">
        <v>0.11990328975801902</v>
      </c>
      <c r="P21" s="89">
        <v>-33043505.149999999</v>
      </c>
      <c r="Q21" s="90">
        <v>-0.85549807758322094</v>
      </c>
      <c r="R21" s="91">
        <v>-0.62024648340132793</v>
      </c>
      <c r="S21" s="100">
        <v>60888696.210000001</v>
      </c>
      <c r="T21" s="87">
        <v>509462167</v>
      </c>
      <c r="U21" s="87">
        <v>152116123.84615386</v>
      </c>
      <c r="V21" s="87">
        <v>60792401.740000024</v>
      </c>
      <c r="W21" s="88">
        <v>7.5069850600085711E-2</v>
      </c>
      <c r="X21" s="89">
        <v>-448669765.25999999</v>
      </c>
      <c r="Y21" s="90">
        <v>-0.60035530617724775</v>
      </c>
      <c r="Z21" s="91">
        <v>-1.5814835263981974E-3</v>
      </c>
    </row>
    <row r="22" spans="2:26" ht="17.25" customHeight="1" x14ac:dyDescent="0.25">
      <c r="B22" s="86" t="s">
        <v>334</v>
      </c>
      <c r="C22" s="97" t="s">
        <v>368</v>
      </c>
      <c r="D22" s="100">
        <v>0</v>
      </c>
      <c r="E22" s="87">
        <v>798662.76923076925</v>
      </c>
      <c r="F22" s="87">
        <v>0</v>
      </c>
      <c r="G22" s="88">
        <v>0</v>
      </c>
      <c r="H22" s="89">
        <v>-798662.76923076925</v>
      </c>
      <c r="I22" s="90">
        <v>-1</v>
      </c>
      <c r="J22" s="91" t="s">
        <v>452</v>
      </c>
      <c r="K22" s="100">
        <v>9816279.1699999981</v>
      </c>
      <c r="L22" s="87">
        <v>20765232</v>
      </c>
      <c r="M22" s="87">
        <v>18369243.692307692</v>
      </c>
      <c r="N22" s="87">
        <v>4548093.12</v>
      </c>
      <c r="O22" s="88">
        <v>0.11260250546393025</v>
      </c>
      <c r="P22" s="89">
        <v>-16217138.879999999</v>
      </c>
      <c r="Q22" s="90">
        <v>-0.75240716514068784</v>
      </c>
      <c r="R22" s="91">
        <v>-0.53667850707632225</v>
      </c>
      <c r="S22" s="100">
        <v>32374857.25</v>
      </c>
      <c r="T22" s="87">
        <v>279231531</v>
      </c>
      <c r="U22" s="87">
        <v>83373448.692307696</v>
      </c>
      <c r="V22" s="87">
        <v>20011355.079999998</v>
      </c>
      <c r="W22" s="88">
        <v>2.4711138121927826E-2</v>
      </c>
      <c r="X22" s="89">
        <v>-259220175.92000002</v>
      </c>
      <c r="Y22" s="90">
        <v>-0.75997928124752856</v>
      </c>
      <c r="Z22" s="91">
        <v>-0.38188592074795946</v>
      </c>
    </row>
    <row r="23" spans="2:26" ht="17.25" customHeight="1" x14ac:dyDescent="0.25">
      <c r="B23" s="86" t="s">
        <v>335</v>
      </c>
      <c r="C23" s="97" t="s">
        <v>369</v>
      </c>
      <c r="D23" s="100">
        <v>0</v>
      </c>
      <c r="E23" s="87">
        <v>1617316.3076923077</v>
      </c>
      <c r="F23" s="87">
        <v>0</v>
      </c>
      <c r="G23" s="88">
        <v>0</v>
      </c>
      <c r="H23" s="89">
        <v>-1617316.3076923077</v>
      </c>
      <c r="I23" s="90">
        <v>-1</v>
      </c>
      <c r="J23" s="91" t="s">
        <v>452</v>
      </c>
      <c r="K23" s="100">
        <v>14135356.59</v>
      </c>
      <c r="L23" s="87">
        <v>42050224</v>
      </c>
      <c r="M23" s="87">
        <v>37198275.07692308</v>
      </c>
      <c r="N23" s="87">
        <v>4341396.3999999994</v>
      </c>
      <c r="O23" s="88">
        <v>0.10748507098554901</v>
      </c>
      <c r="P23" s="89">
        <v>-37708827.600000001</v>
      </c>
      <c r="Q23" s="90">
        <v>-0.88329038400242121</v>
      </c>
      <c r="R23" s="91">
        <v>-0.69286969363961415</v>
      </c>
      <c r="S23" s="100">
        <v>58146567.469999984</v>
      </c>
      <c r="T23" s="87">
        <v>565452309</v>
      </c>
      <c r="U23" s="87">
        <v>168833760.07692307</v>
      </c>
      <c r="V23" s="87">
        <v>27167448.580000006</v>
      </c>
      <c r="W23" s="88">
        <v>3.3547881769971179E-2</v>
      </c>
      <c r="X23" s="89">
        <v>-538284860.41999996</v>
      </c>
      <c r="Y23" s="90">
        <v>-0.83908758196451871</v>
      </c>
      <c r="Z23" s="91">
        <v>-0.53277640001678994</v>
      </c>
    </row>
    <row r="24" spans="2:26" s="56" customFormat="1" ht="17.25" customHeight="1" x14ac:dyDescent="0.25">
      <c r="B24" s="92" t="s">
        <v>346</v>
      </c>
      <c r="C24" s="98"/>
      <c r="D24" s="101">
        <v>0</v>
      </c>
      <c r="E24" s="93">
        <v>3873151.461538462</v>
      </c>
      <c r="F24" s="93">
        <v>0</v>
      </c>
      <c r="G24" s="94">
        <v>0</v>
      </c>
      <c r="H24" s="93">
        <v>-3873151.461538462</v>
      </c>
      <c r="I24" s="94">
        <v>-1</v>
      </c>
      <c r="J24" s="95" t="s">
        <v>452</v>
      </c>
      <c r="K24" s="101">
        <v>36704583.75999999</v>
      </c>
      <c r="L24" s="93">
        <v>100701938</v>
      </c>
      <c r="M24" s="93">
        <v>89082483.615384609</v>
      </c>
      <c r="N24" s="93">
        <v>13732466.370000001</v>
      </c>
      <c r="O24" s="94">
        <v>0.3399908662074983</v>
      </c>
      <c r="P24" s="93">
        <v>-86969471.629999995</v>
      </c>
      <c r="Q24" s="94">
        <v>-0.84584549270886744</v>
      </c>
      <c r="R24" s="95">
        <v>-0.62586508377829908</v>
      </c>
      <c r="S24" s="101">
        <v>151410120.93000001</v>
      </c>
      <c r="T24" s="93">
        <v>1354146007</v>
      </c>
      <c r="U24" s="93">
        <v>404323332.61538464</v>
      </c>
      <c r="V24" s="93">
        <v>107971205.40000004</v>
      </c>
      <c r="W24" s="94">
        <v>0.13332887049198472</v>
      </c>
      <c r="X24" s="93">
        <v>-1246174801.5999999</v>
      </c>
      <c r="Y24" s="94">
        <v>-0.73295826213742554</v>
      </c>
      <c r="Z24" s="95">
        <v>-0.28689571914471079</v>
      </c>
    </row>
    <row r="25" spans="2:26" s="56" customFormat="1" ht="17.25" customHeight="1" x14ac:dyDescent="0.25">
      <c r="B25" s="136" t="s">
        <v>319</v>
      </c>
      <c r="C25" s="137"/>
      <c r="D25" s="138">
        <v>52241.87999999999</v>
      </c>
      <c r="E25" s="139">
        <v>16634039.384615386</v>
      </c>
      <c r="F25" s="139">
        <v>0</v>
      </c>
      <c r="G25" s="140">
        <v>0</v>
      </c>
      <c r="H25" s="139">
        <v>-16634039.384615386</v>
      </c>
      <c r="I25" s="140">
        <v>-1</v>
      </c>
      <c r="J25" s="141">
        <v>-1</v>
      </c>
      <c r="K25" s="138">
        <v>157459681.96000001</v>
      </c>
      <c r="L25" s="139">
        <v>432485024</v>
      </c>
      <c r="M25" s="139">
        <v>382582905.84615374</v>
      </c>
      <c r="N25" s="139">
        <v>32731357.41</v>
      </c>
      <c r="O25" s="140">
        <v>0.81036881927373094</v>
      </c>
      <c r="P25" s="139">
        <v>-399753666.58999997</v>
      </c>
      <c r="Q25" s="140">
        <v>-0.91444636728447537</v>
      </c>
      <c r="R25" s="141">
        <v>-0.79212864523430926</v>
      </c>
      <c r="S25" s="138">
        <v>659413192.6500001</v>
      </c>
      <c r="T25" s="139">
        <v>5821229748</v>
      </c>
      <c r="U25" s="139">
        <v>1768650311.846154</v>
      </c>
      <c r="V25" s="139">
        <v>619640849.99000013</v>
      </c>
      <c r="W25" s="140">
        <v>0.7651671048201526</v>
      </c>
      <c r="X25" s="139">
        <v>-5201588898.0100002</v>
      </c>
      <c r="Y25" s="140">
        <v>-0.64965327185383182</v>
      </c>
      <c r="Z25" s="141">
        <v>-6.0314751211097084E-2</v>
      </c>
    </row>
    <row r="26" spans="2:26" ht="17.25" customHeight="1" x14ac:dyDescent="0.25">
      <c r="B26" s="86" t="s">
        <v>6</v>
      </c>
      <c r="C26" s="97"/>
      <c r="D26" s="100">
        <v>516279.07</v>
      </c>
      <c r="E26" s="87"/>
      <c r="F26" s="87">
        <v>767721.31</v>
      </c>
      <c r="G26" s="88">
        <v>1</v>
      </c>
      <c r="H26" s="89">
        <v>767721.31</v>
      </c>
      <c r="I26" s="90" t="s">
        <v>452</v>
      </c>
      <c r="J26" s="91">
        <v>0.4870277619427803</v>
      </c>
      <c r="K26" s="100">
        <v>19447191.690000001</v>
      </c>
      <c r="L26" s="87"/>
      <c r="M26" s="87"/>
      <c r="N26" s="87">
        <v>7659334.6200000104</v>
      </c>
      <c r="O26" s="88">
        <v>0.18963118072626914</v>
      </c>
      <c r="P26" s="89">
        <v>7659334.6200000104</v>
      </c>
      <c r="Q26" s="90" t="s">
        <v>452</v>
      </c>
      <c r="R26" s="91">
        <v>-0.60614700867382609</v>
      </c>
      <c r="S26" s="100">
        <v>70767069.679999918</v>
      </c>
      <c r="T26" s="87"/>
      <c r="U26" s="87"/>
      <c r="V26" s="87">
        <v>130649350.53000021</v>
      </c>
      <c r="W26" s="88">
        <v>0.16133310980592522</v>
      </c>
      <c r="X26" s="89">
        <v>130649350.53000021</v>
      </c>
      <c r="Y26" s="90" t="s">
        <v>452</v>
      </c>
      <c r="Z26" s="91">
        <v>0.84618850435351756</v>
      </c>
    </row>
    <row r="27" spans="2:26" ht="17.25" customHeight="1" x14ac:dyDescent="0.25">
      <c r="B27" s="86" t="s">
        <v>2</v>
      </c>
      <c r="C27" s="97"/>
      <c r="D27" s="100">
        <v>0</v>
      </c>
      <c r="E27" s="87"/>
      <c r="F27" s="87">
        <v>0</v>
      </c>
      <c r="G27" s="88">
        <v>0</v>
      </c>
      <c r="H27" s="89">
        <v>0</v>
      </c>
      <c r="I27" s="90" t="s">
        <v>452</v>
      </c>
      <c r="J27" s="91" t="s">
        <v>452</v>
      </c>
      <c r="K27" s="100">
        <v>0</v>
      </c>
      <c r="L27" s="87"/>
      <c r="M27" s="87"/>
      <c r="N27" s="87">
        <v>0</v>
      </c>
      <c r="O27" s="88">
        <v>0</v>
      </c>
      <c r="P27" s="89">
        <v>0</v>
      </c>
      <c r="Q27" s="90" t="s">
        <v>452</v>
      </c>
      <c r="R27" s="91" t="s">
        <v>452</v>
      </c>
      <c r="S27" s="100">
        <v>0</v>
      </c>
      <c r="T27" s="87"/>
      <c r="U27" s="87"/>
      <c r="V27" s="87">
        <v>0</v>
      </c>
      <c r="W27" s="88">
        <v>0</v>
      </c>
      <c r="X27" s="89">
        <v>0</v>
      </c>
      <c r="Y27" s="90" t="s">
        <v>452</v>
      </c>
      <c r="Z27" s="91" t="s">
        <v>452</v>
      </c>
    </row>
    <row r="28" spans="2:26" ht="17.25" customHeight="1" x14ac:dyDescent="0.25">
      <c r="B28" s="86" t="s">
        <v>324</v>
      </c>
      <c r="C28" s="97"/>
      <c r="D28" s="100">
        <v>12539579.299999999</v>
      </c>
      <c r="E28" s="87"/>
      <c r="F28" s="87">
        <v>0</v>
      </c>
      <c r="G28" s="88">
        <v>0</v>
      </c>
      <c r="H28" s="89">
        <v>0</v>
      </c>
      <c r="I28" s="90" t="s">
        <v>452</v>
      </c>
      <c r="J28" s="91">
        <v>-1</v>
      </c>
      <c r="K28" s="100">
        <v>12539579.299999999</v>
      </c>
      <c r="L28" s="87"/>
      <c r="M28" s="87"/>
      <c r="N28" s="87">
        <v>0</v>
      </c>
      <c r="O28" s="88">
        <v>0</v>
      </c>
      <c r="P28" s="89">
        <v>0</v>
      </c>
      <c r="Q28" s="90" t="s">
        <v>452</v>
      </c>
      <c r="R28" s="91">
        <v>-1</v>
      </c>
      <c r="S28" s="100">
        <v>29444972.379999995</v>
      </c>
      <c r="T28" s="87"/>
      <c r="U28" s="87"/>
      <c r="V28" s="87">
        <v>59520945.419999987</v>
      </c>
      <c r="W28" s="88">
        <v>7.3499785373922169E-2</v>
      </c>
      <c r="X28" s="89">
        <v>59520945.419999987</v>
      </c>
      <c r="Y28" s="90" t="s">
        <v>452</v>
      </c>
      <c r="Z28" s="91">
        <v>1.0214298268599697</v>
      </c>
    </row>
    <row r="29" spans="2:26" ht="17.25" customHeight="1" x14ac:dyDescent="0.25">
      <c r="B29" s="86" t="s">
        <v>5</v>
      </c>
      <c r="C29" s="97"/>
      <c r="D29" s="100">
        <v>0</v>
      </c>
      <c r="E29" s="87"/>
      <c r="F29" s="87">
        <v>0</v>
      </c>
      <c r="G29" s="88">
        <v>0</v>
      </c>
      <c r="H29" s="89">
        <v>0</v>
      </c>
      <c r="I29" s="90" t="s">
        <v>452</v>
      </c>
      <c r="J29" s="91" t="s">
        <v>452</v>
      </c>
      <c r="K29" s="100">
        <v>0</v>
      </c>
      <c r="L29" s="87"/>
      <c r="M29" s="87"/>
      <c r="N29" s="87">
        <v>0</v>
      </c>
      <c r="O29" s="88">
        <v>0</v>
      </c>
      <c r="P29" s="89">
        <v>0</v>
      </c>
      <c r="Q29" s="90" t="s">
        <v>452</v>
      </c>
      <c r="R29" s="91" t="s">
        <v>452</v>
      </c>
      <c r="S29" s="100">
        <v>0</v>
      </c>
      <c r="T29" s="87"/>
      <c r="U29" s="87"/>
      <c r="V29" s="87">
        <v>0</v>
      </c>
      <c r="W29" s="88">
        <v>0</v>
      </c>
      <c r="X29" s="89">
        <v>0</v>
      </c>
      <c r="Y29" s="90" t="s">
        <v>452</v>
      </c>
      <c r="Z29" s="91" t="s">
        <v>452</v>
      </c>
    </row>
    <row r="30" spans="2:26" s="56" customFormat="1" ht="17.25" customHeight="1" x14ac:dyDescent="0.25">
      <c r="B30" s="136" t="s">
        <v>320</v>
      </c>
      <c r="C30" s="137"/>
      <c r="D30" s="138">
        <v>13055858.369999999</v>
      </c>
      <c r="E30" s="139">
        <v>3980769.230769231</v>
      </c>
      <c r="F30" s="139">
        <v>767721.31</v>
      </c>
      <c r="G30" s="140">
        <v>1</v>
      </c>
      <c r="H30" s="139">
        <v>-3213047.9207692309</v>
      </c>
      <c r="I30" s="140">
        <v>-0.80714247285024154</v>
      </c>
      <c r="J30" s="141">
        <v>-0.94119717844335038</v>
      </c>
      <c r="K30" s="138">
        <v>31986770.990000002</v>
      </c>
      <c r="L30" s="139">
        <v>103500000</v>
      </c>
      <c r="M30" s="139">
        <v>91557692.307692319</v>
      </c>
      <c r="N30" s="139">
        <v>7659334.6200000104</v>
      </c>
      <c r="O30" s="140">
        <v>0.18963118072626914</v>
      </c>
      <c r="P30" s="139">
        <v>-95840665.379999995</v>
      </c>
      <c r="Q30" s="140">
        <v>-0.91634417134215496</v>
      </c>
      <c r="R30" s="141">
        <v>-0.76054680160137011</v>
      </c>
      <c r="S30" s="138">
        <v>100212042.05999991</v>
      </c>
      <c r="T30" s="139">
        <v>1533414622</v>
      </c>
      <c r="U30" s="139">
        <v>448057692.30769229</v>
      </c>
      <c r="V30" s="139">
        <v>190170295.9500002</v>
      </c>
      <c r="W30" s="140">
        <v>0.2348328951798474</v>
      </c>
      <c r="X30" s="139">
        <v>-1343244326.0499997</v>
      </c>
      <c r="Y30" s="140">
        <v>-0.57556738961328768</v>
      </c>
      <c r="Z30" s="141">
        <v>0.8976790816830138</v>
      </c>
    </row>
    <row r="31" spans="2:26" ht="6.75" customHeight="1" x14ac:dyDescent="0.25">
      <c r="D31" s="4"/>
      <c r="E31" s="4"/>
      <c r="F31" s="4"/>
      <c r="H31" s="4"/>
      <c r="I31" s="46"/>
      <c r="J31" s="46"/>
      <c r="K31" s="4"/>
      <c r="L31" s="4"/>
      <c r="M31" s="4"/>
      <c r="N31" s="4"/>
      <c r="P31" s="4"/>
      <c r="Q31" s="46"/>
      <c r="R31" s="46"/>
      <c r="S31" s="4"/>
      <c r="T31" s="4"/>
      <c r="U31" s="4"/>
      <c r="V31" s="4"/>
      <c r="X31" s="4"/>
      <c r="Y31" s="46"/>
      <c r="Z31" s="46"/>
    </row>
    <row r="32" spans="2:26" s="56" customFormat="1" ht="17.25" customHeight="1" x14ac:dyDescent="0.25">
      <c r="B32" s="65" t="s">
        <v>8</v>
      </c>
      <c r="C32" s="66"/>
      <c r="D32" s="67">
        <v>13108100.25</v>
      </c>
      <c r="E32" s="68">
        <v>20614808.615384616</v>
      </c>
      <c r="F32" s="68">
        <v>767721.31</v>
      </c>
      <c r="G32" s="69">
        <v>1</v>
      </c>
      <c r="H32" s="68">
        <v>-19847087.305384617</v>
      </c>
      <c r="I32" s="69">
        <v>-0.96275874666975769</v>
      </c>
      <c r="J32" s="70">
        <v>-0.94143153505405941</v>
      </c>
      <c r="K32" s="67">
        <v>189446452.95000002</v>
      </c>
      <c r="L32" s="68">
        <v>535985024</v>
      </c>
      <c r="M32" s="68">
        <v>474140598.15384603</v>
      </c>
      <c r="N32" s="68">
        <v>40390692.030000009</v>
      </c>
      <c r="O32" s="69">
        <v>1</v>
      </c>
      <c r="P32" s="68">
        <v>-495594331.96999997</v>
      </c>
      <c r="Q32" s="69">
        <v>-0.91481283782222267</v>
      </c>
      <c r="R32" s="70">
        <v>-0.78679626141820558</v>
      </c>
      <c r="S32" s="67">
        <v>759625234.71000004</v>
      </c>
      <c r="T32" s="68">
        <v>7354644370</v>
      </c>
      <c r="U32" s="68">
        <v>2216708004.1538463</v>
      </c>
      <c r="V32" s="68">
        <v>809811145.9400003</v>
      </c>
      <c r="W32" s="69">
        <v>1</v>
      </c>
      <c r="X32" s="68">
        <v>-6544833224.0599995</v>
      </c>
      <c r="Y32" s="69">
        <v>-0.63467847618066475</v>
      </c>
      <c r="Z32" s="70">
        <v>6.6066672007229377E-2</v>
      </c>
    </row>
    <row r="33" spans="2:26" x14ac:dyDescent="0.25">
      <c r="K33" s="58"/>
      <c r="L33" s="58"/>
      <c r="M33" s="58"/>
      <c r="N33" s="58"/>
      <c r="O33" s="58"/>
      <c r="P33" s="58"/>
      <c r="Q33" s="58"/>
      <c r="R33" s="58"/>
      <c r="S33" s="58"/>
      <c r="T33" s="58"/>
      <c r="U33" s="58"/>
      <c r="V33" s="58"/>
      <c r="W33" s="58"/>
      <c r="X33" s="58"/>
      <c r="Y33" s="58"/>
      <c r="Z33" s="58"/>
    </row>
    <row r="34" spans="2:26" s="47" customFormat="1" x14ac:dyDescent="0.25"/>
    <row r="36" spans="2:26" s="44" customFormat="1" ht="21" customHeight="1" x14ac:dyDescent="0.4">
      <c r="M36" s="42" t="s">
        <v>374</v>
      </c>
      <c r="N36" s="43"/>
      <c r="O36" s="43"/>
      <c r="P36" s="43"/>
      <c r="Q36" s="43"/>
    </row>
    <row r="38" spans="2:26" ht="15.75" x14ac:dyDescent="0.25">
      <c r="C38" s="1"/>
      <c r="D38" s="166" t="s">
        <v>449</v>
      </c>
      <c r="E38" s="167"/>
      <c r="F38" s="167"/>
      <c r="G38" s="167"/>
      <c r="H38" s="167"/>
      <c r="I38" s="167"/>
      <c r="J38" s="168"/>
      <c r="K38" s="166" t="s">
        <v>453</v>
      </c>
      <c r="L38" s="167"/>
      <c r="M38" s="167"/>
      <c r="N38" s="167"/>
      <c r="O38" s="167"/>
      <c r="P38" s="167"/>
      <c r="Q38" s="167"/>
      <c r="R38" s="168"/>
      <c r="S38" s="166" t="s">
        <v>451</v>
      </c>
      <c r="T38" s="167"/>
      <c r="U38" s="167"/>
      <c r="V38" s="167"/>
      <c r="W38" s="167"/>
      <c r="X38" s="167"/>
      <c r="Y38" s="167"/>
      <c r="Z38" s="168"/>
    </row>
    <row r="39" spans="2:26" x14ac:dyDescent="0.25">
      <c r="B39" s="60" t="s">
        <v>36</v>
      </c>
      <c r="C39" s="61" t="s">
        <v>330</v>
      </c>
      <c r="D39" s="62" t="s">
        <v>17</v>
      </c>
      <c r="E39" s="63" t="s">
        <v>18</v>
      </c>
      <c r="F39" s="63" t="s">
        <v>19</v>
      </c>
      <c r="G39" s="63" t="s">
        <v>20</v>
      </c>
      <c r="H39" s="63" t="s">
        <v>35</v>
      </c>
      <c r="I39" s="63" t="s">
        <v>31</v>
      </c>
      <c r="J39" s="64" t="s">
        <v>32</v>
      </c>
      <c r="K39" s="62" t="s">
        <v>17</v>
      </c>
      <c r="L39" s="63" t="s">
        <v>21</v>
      </c>
      <c r="M39" s="63" t="s">
        <v>22</v>
      </c>
      <c r="N39" s="63" t="s">
        <v>23</v>
      </c>
      <c r="O39" s="63" t="s">
        <v>20</v>
      </c>
      <c r="P39" s="63" t="s">
        <v>28</v>
      </c>
      <c r="Q39" s="63" t="s">
        <v>31</v>
      </c>
      <c r="R39" s="64" t="s">
        <v>32</v>
      </c>
      <c r="S39" s="62" t="s">
        <v>17</v>
      </c>
      <c r="T39" s="63" t="s">
        <v>25</v>
      </c>
      <c r="U39" s="63" t="s">
        <v>24</v>
      </c>
      <c r="V39" s="63" t="s">
        <v>26</v>
      </c>
      <c r="W39" s="63" t="s">
        <v>20</v>
      </c>
      <c r="X39" s="63" t="s">
        <v>27</v>
      </c>
      <c r="Y39" s="63" t="s">
        <v>31</v>
      </c>
      <c r="Z39" s="64" t="s">
        <v>32</v>
      </c>
    </row>
    <row r="40" spans="2:26" ht="17.25" customHeight="1" x14ac:dyDescent="0.25">
      <c r="B40" s="80" t="s">
        <v>331</v>
      </c>
      <c r="C40" s="96" t="s">
        <v>358</v>
      </c>
      <c r="D40" s="99">
        <v>0</v>
      </c>
      <c r="E40" s="81">
        <v>488.26923076923077</v>
      </c>
      <c r="F40" s="81">
        <v>0</v>
      </c>
      <c r="G40" s="82">
        <v>0</v>
      </c>
      <c r="H40" s="83">
        <v>-488.26923076923077</v>
      </c>
      <c r="I40" s="84">
        <v>-1</v>
      </c>
      <c r="J40" s="85" t="s">
        <v>452</v>
      </c>
      <c r="K40" s="99">
        <v>3519</v>
      </c>
      <c r="L40" s="81">
        <v>12695</v>
      </c>
      <c r="M40" s="81">
        <v>11230.192307692309</v>
      </c>
      <c r="N40" s="81">
        <v>102</v>
      </c>
      <c r="O40" s="82">
        <v>5.1179126944305067E-3</v>
      </c>
      <c r="P40" s="83">
        <v>-12593</v>
      </c>
      <c r="Q40" s="84">
        <v>-0.99091734164426259</v>
      </c>
      <c r="R40" s="85">
        <v>-0.97101449275362317</v>
      </c>
      <c r="S40" s="99">
        <v>22257</v>
      </c>
      <c r="T40" s="81">
        <v>184344</v>
      </c>
      <c r="U40" s="81">
        <v>50624.192307692312</v>
      </c>
      <c r="V40" s="81">
        <v>8356</v>
      </c>
      <c r="W40" s="82">
        <v>2.8985406701054171E-2</v>
      </c>
      <c r="X40" s="83">
        <v>-175988</v>
      </c>
      <c r="Y40" s="84">
        <v>-0.83494057644984276</v>
      </c>
      <c r="Z40" s="85">
        <v>-0.62456755178146195</v>
      </c>
    </row>
    <row r="41" spans="2:26" ht="17.25" customHeight="1" x14ac:dyDescent="0.25">
      <c r="B41" s="86" t="s">
        <v>332</v>
      </c>
      <c r="C41" s="97" t="s">
        <v>359</v>
      </c>
      <c r="D41" s="100">
        <v>0</v>
      </c>
      <c r="E41" s="87">
        <v>427.73076923076923</v>
      </c>
      <c r="F41" s="87">
        <v>0</v>
      </c>
      <c r="G41" s="88">
        <v>0</v>
      </c>
      <c r="H41" s="89">
        <v>-427.73076923076923</v>
      </c>
      <c r="I41" s="90">
        <v>-1</v>
      </c>
      <c r="J41" s="91" t="s">
        <v>452</v>
      </c>
      <c r="K41" s="100">
        <v>4695</v>
      </c>
      <c r="L41" s="87">
        <v>11121</v>
      </c>
      <c r="M41" s="87">
        <v>9837.8076923076915</v>
      </c>
      <c r="N41" s="87">
        <v>1870</v>
      </c>
      <c r="O41" s="88">
        <v>9.3828399397892628E-2</v>
      </c>
      <c r="P41" s="89">
        <v>-9251</v>
      </c>
      <c r="Q41" s="90">
        <v>-0.80991699995699484</v>
      </c>
      <c r="R41" s="91">
        <v>-0.60170394036208741</v>
      </c>
      <c r="S41" s="100">
        <v>28141</v>
      </c>
      <c r="T41" s="87">
        <v>153444</v>
      </c>
      <c r="U41" s="87">
        <v>42566.807692307688</v>
      </c>
      <c r="V41" s="87">
        <v>9155</v>
      </c>
      <c r="W41" s="88">
        <v>3.1756988792263158E-2</v>
      </c>
      <c r="X41" s="89">
        <v>-144289</v>
      </c>
      <c r="Y41" s="90">
        <v>-0.78492631944174629</v>
      </c>
      <c r="Z41" s="91">
        <v>-0.67467396325645856</v>
      </c>
    </row>
    <row r="42" spans="2:26" ht="17.25" customHeight="1" x14ac:dyDescent="0.25">
      <c r="B42" s="86" t="s">
        <v>333</v>
      </c>
      <c r="C42" s="97" t="s">
        <v>357</v>
      </c>
      <c r="D42" s="100">
        <v>30</v>
      </c>
      <c r="E42" s="87">
        <v>386.42307692307691</v>
      </c>
      <c r="F42" s="87">
        <v>0</v>
      </c>
      <c r="G42" s="88">
        <v>0</v>
      </c>
      <c r="H42" s="89">
        <v>-386.42307692307691</v>
      </c>
      <c r="I42" s="90">
        <v>-1</v>
      </c>
      <c r="J42" s="91">
        <v>-1</v>
      </c>
      <c r="K42" s="100">
        <v>4414</v>
      </c>
      <c r="L42" s="87">
        <v>10047</v>
      </c>
      <c r="M42" s="87">
        <v>8887.7307692307695</v>
      </c>
      <c r="N42" s="87">
        <v>591</v>
      </c>
      <c r="O42" s="88">
        <v>2.9653788258906171E-2</v>
      </c>
      <c r="P42" s="89">
        <v>-9456</v>
      </c>
      <c r="Q42" s="90">
        <v>-0.93350383631713552</v>
      </c>
      <c r="R42" s="91">
        <v>-0.86610783869506114</v>
      </c>
      <c r="S42" s="100">
        <v>27981</v>
      </c>
      <c r="T42" s="87">
        <v>138633</v>
      </c>
      <c r="U42" s="87">
        <v>38456.730769230766</v>
      </c>
      <c r="V42" s="87">
        <v>21220</v>
      </c>
      <c r="W42" s="88">
        <v>7.360822525088194E-2</v>
      </c>
      <c r="X42" s="89">
        <v>-117413</v>
      </c>
      <c r="Y42" s="90">
        <v>-0.44821102637829724</v>
      </c>
      <c r="Z42" s="91">
        <v>-0.24162824773953751</v>
      </c>
    </row>
    <row r="43" spans="2:26" s="56" customFormat="1" ht="17.25" customHeight="1" x14ac:dyDescent="0.25">
      <c r="B43" s="92" t="s">
        <v>344</v>
      </c>
      <c r="C43" s="98"/>
      <c r="D43" s="101">
        <v>30</v>
      </c>
      <c r="E43" s="93">
        <v>1302.4230769230769</v>
      </c>
      <c r="F43" s="93">
        <v>0</v>
      </c>
      <c r="G43" s="94">
        <v>0</v>
      </c>
      <c r="H43" s="93">
        <v>-1302.4230769230769</v>
      </c>
      <c r="I43" s="94">
        <v>-1</v>
      </c>
      <c r="J43" s="95">
        <v>-1</v>
      </c>
      <c r="K43" s="101">
        <v>12628</v>
      </c>
      <c r="L43" s="93">
        <v>33863</v>
      </c>
      <c r="M43" s="93">
        <v>29955.73076923077</v>
      </c>
      <c r="N43" s="93">
        <v>2563</v>
      </c>
      <c r="O43" s="94">
        <v>0.12860010035122929</v>
      </c>
      <c r="P43" s="93">
        <v>-31300</v>
      </c>
      <c r="Q43" s="94">
        <v>-0.91444041142763233</v>
      </c>
      <c r="R43" s="95">
        <v>-0.79703832752613235</v>
      </c>
      <c r="S43" s="101">
        <v>78379</v>
      </c>
      <c r="T43" s="93">
        <v>476421</v>
      </c>
      <c r="U43" s="93">
        <v>131647.73076923075</v>
      </c>
      <c r="V43" s="93">
        <v>38731</v>
      </c>
      <c r="W43" s="94">
        <v>0.13435062074419929</v>
      </c>
      <c r="X43" s="93">
        <v>-437690</v>
      </c>
      <c r="Y43" s="94">
        <v>-0.70579819512504383</v>
      </c>
      <c r="Z43" s="95">
        <v>-0.50584978119139057</v>
      </c>
    </row>
    <row r="44" spans="2:26" ht="17.25" customHeight="1" x14ac:dyDescent="0.25">
      <c r="B44" s="86" t="s">
        <v>337</v>
      </c>
      <c r="C44" s="97" t="s">
        <v>360</v>
      </c>
      <c r="D44" s="100">
        <v>0</v>
      </c>
      <c r="E44" s="87">
        <v>820.96153846153845</v>
      </c>
      <c r="F44" s="87">
        <v>0</v>
      </c>
      <c r="G44" s="88">
        <v>0</v>
      </c>
      <c r="H44" s="89">
        <v>-820.96153846153845</v>
      </c>
      <c r="I44" s="90">
        <v>-1</v>
      </c>
      <c r="J44" s="91" t="s">
        <v>452</v>
      </c>
      <c r="K44" s="100">
        <v>7170</v>
      </c>
      <c r="L44" s="87">
        <v>21345</v>
      </c>
      <c r="M44" s="87">
        <v>18882.115384615383</v>
      </c>
      <c r="N44" s="87">
        <v>100</v>
      </c>
      <c r="O44" s="88">
        <v>5.0175614651279477E-3</v>
      </c>
      <c r="P44" s="89">
        <v>-21245</v>
      </c>
      <c r="Q44" s="90">
        <v>-0.99470398321570064</v>
      </c>
      <c r="R44" s="91">
        <v>-0.98605299860529982</v>
      </c>
      <c r="S44" s="100">
        <v>49991</v>
      </c>
      <c r="T44" s="87">
        <v>273843</v>
      </c>
      <c r="U44" s="87">
        <v>93969.115384615376</v>
      </c>
      <c r="V44" s="87">
        <v>49964</v>
      </c>
      <c r="W44" s="88">
        <v>0.17331580426178442</v>
      </c>
      <c r="X44" s="89">
        <v>-223879</v>
      </c>
      <c r="Y44" s="90">
        <v>-0.46829338772108831</v>
      </c>
      <c r="Z44" s="91">
        <v>-5.4009721749914696E-4</v>
      </c>
    </row>
    <row r="45" spans="2:26" ht="17.25" customHeight="1" x14ac:dyDescent="0.25">
      <c r="B45" s="86" t="s">
        <v>339</v>
      </c>
      <c r="C45" s="97" t="s">
        <v>361</v>
      </c>
      <c r="D45" s="100">
        <v>0</v>
      </c>
      <c r="E45" s="87">
        <v>222.80769230769232</v>
      </c>
      <c r="F45" s="87">
        <v>0</v>
      </c>
      <c r="G45" s="88">
        <v>0</v>
      </c>
      <c r="H45" s="89">
        <v>-222.80769230769232</v>
      </c>
      <c r="I45" s="90">
        <v>-1</v>
      </c>
      <c r="J45" s="91" t="s">
        <v>452</v>
      </c>
      <c r="K45" s="100">
        <v>3267</v>
      </c>
      <c r="L45" s="87">
        <v>5793</v>
      </c>
      <c r="M45" s="87">
        <v>5124.5769230769238</v>
      </c>
      <c r="N45" s="87">
        <v>0</v>
      </c>
      <c r="O45" s="88">
        <v>0</v>
      </c>
      <c r="P45" s="89">
        <v>-5793</v>
      </c>
      <c r="Q45" s="90">
        <v>-1</v>
      </c>
      <c r="R45" s="91">
        <v>-1</v>
      </c>
      <c r="S45" s="100">
        <v>15401</v>
      </c>
      <c r="T45" s="87">
        <v>74316</v>
      </c>
      <c r="U45" s="87">
        <v>25502.576923076922</v>
      </c>
      <c r="V45" s="87">
        <v>10840</v>
      </c>
      <c r="W45" s="88">
        <v>3.760193976058248E-2</v>
      </c>
      <c r="X45" s="89">
        <v>-63476</v>
      </c>
      <c r="Y45" s="90">
        <v>-0.57494491506891454</v>
      </c>
      <c r="Z45" s="91">
        <v>-0.29614960067528084</v>
      </c>
    </row>
    <row r="46" spans="2:26" ht="17.25" customHeight="1" x14ac:dyDescent="0.25">
      <c r="B46" s="86" t="s">
        <v>349</v>
      </c>
      <c r="C46" s="97" t="s">
        <v>357</v>
      </c>
      <c r="D46" s="100">
        <v>0</v>
      </c>
      <c r="E46" s="87">
        <v>274.69230769230768</v>
      </c>
      <c r="F46" s="87">
        <v>0</v>
      </c>
      <c r="G46" s="88">
        <v>0</v>
      </c>
      <c r="H46" s="89">
        <v>-274.69230769230768</v>
      </c>
      <c r="I46" s="90">
        <v>-1</v>
      </c>
      <c r="J46" s="91" t="s">
        <v>452</v>
      </c>
      <c r="K46" s="100">
        <v>0</v>
      </c>
      <c r="L46" s="87">
        <v>7142</v>
      </c>
      <c r="M46" s="87">
        <v>6317.9230769230762</v>
      </c>
      <c r="N46" s="87">
        <v>-25</v>
      </c>
      <c r="O46" s="88">
        <v>-1.2543903662819869E-3</v>
      </c>
      <c r="P46" s="89">
        <v>-7167</v>
      </c>
      <c r="Q46" s="90">
        <v>-1.0039569965787198</v>
      </c>
      <c r="R46" s="91" t="s">
        <v>452</v>
      </c>
      <c r="S46" s="100">
        <v>21874</v>
      </c>
      <c r="T46" s="87">
        <v>91623</v>
      </c>
      <c r="U46" s="87">
        <v>31440.923076923078</v>
      </c>
      <c r="V46" s="87">
        <v>12257</v>
      </c>
      <c r="W46" s="88">
        <v>4.2517248675780397E-2</v>
      </c>
      <c r="X46" s="89">
        <v>-79366</v>
      </c>
      <c r="Y46" s="90">
        <v>-0.61015775618253532</v>
      </c>
      <c r="Z46" s="91">
        <v>-0.43965438420042058</v>
      </c>
    </row>
    <row r="47" spans="2:26" ht="17.25" customHeight="1" x14ac:dyDescent="0.25">
      <c r="B47" s="86" t="s">
        <v>340</v>
      </c>
      <c r="C47" s="97" t="s">
        <v>357</v>
      </c>
      <c r="D47" s="100">
        <v>0</v>
      </c>
      <c r="E47" s="87">
        <v>153.69230769230768</v>
      </c>
      <c r="F47" s="87">
        <v>0</v>
      </c>
      <c r="G47" s="88">
        <v>0</v>
      </c>
      <c r="H47" s="89">
        <v>-153.69230769230768</v>
      </c>
      <c r="I47" s="90">
        <v>-1</v>
      </c>
      <c r="J47" s="91" t="s">
        <v>452</v>
      </c>
      <c r="K47" s="100">
        <v>3860</v>
      </c>
      <c r="L47" s="87">
        <v>3996</v>
      </c>
      <c r="M47" s="87">
        <v>3534.9230769230767</v>
      </c>
      <c r="N47" s="87">
        <v>0</v>
      </c>
      <c r="O47" s="88">
        <v>0</v>
      </c>
      <c r="P47" s="89">
        <v>-3996</v>
      </c>
      <c r="Q47" s="90">
        <v>-1</v>
      </c>
      <c r="R47" s="91">
        <v>-1</v>
      </c>
      <c r="S47" s="100">
        <v>14722</v>
      </c>
      <c r="T47" s="87">
        <v>51264</v>
      </c>
      <c r="U47" s="87">
        <v>17590.923076923078</v>
      </c>
      <c r="V47" s="87">
        <v>6620</v>
      </c>
      <c r="W47" s="88">
        <v>2.2963546237551296E-2</v>
      </c>
      <c r="X47" s="89">
        <v>-44644</v>
      </c>
      <c r="Y47" s="90">
        <v>-0.62366954985525758</v>
      </c>
      <c r="Z47" s="91">
        <v>-0.55033283521260701</v>
      </c>
    </row>
    <row r="48" spans="2:26" ht="17.25" customHeight="1" x14ac:dyDescent="0.25">
      <c r="B48" s="86" t="s">
        <v>338</v>
      </c>
      <c r="C48" s="97" t="s">
        <v>362</v>
      </c>
      <c r="D48" s="100">
        <v>0</v>
      </c>
      <c r="E48" s="87">
        <v>281.61538461538464</v>
      </c>
      <c r="F48" s="87">
        <v>0</v>
      </c>
      <c r="G48" s="88">
        <v>0</v>
      </c>
      <c r="H48" s="89">
        <v>-281.61538461538464</v>
      </c>
      <c r="I48" s="90">
        <v>-1</v>
      </c>
      <c r="J48" s="91" t="s">
        <v>452</v>
      </c>
      <c r="K48" s="100">
        <v>9950</v>
      </c>
      <c r="L48" s="87">
        <v>7322</v>
      </c>
      <c r="M48" s="87">
        <v>6477.1538461538466</v>
      </c>
      <c r="N48" s="87">
        <v>0</v>
      </c>
      <c r="O48" s="88">
        <v>0</v>
      </c>
      <c r="P48" s="89">
        <v>-7322</v>
      </c>
      <c r="Q48" s="90">
        <v>-1</v>
      </c>
      <c r="R48" s="91">
        <v>-1</v>
      </c>
      <c r="S48" s="100">
        <v>31801</v>
      </c>
      <c r="T48" s="87">
        <v>93930</v>
      </c>
      <c r="U48" s="87">
        <v>32231.153846153848</v>
      </c>
      <c r="V48" s="87">
        <v>3110</v>
      </c>
      <c r="W48" s="88">
        <v>1.0788010392565639E-2</v>
      </c>
      <c r="X48" s="89">
        <v>-90820</v>
      </c>
      <c r="Y48" s="90">
        <v>-0.90350950465984892</v>
      </c>
      <c r="Z48" s="91">
        <v>-0.90220433319706927</v>
      </c>
    </row>
    <row r="49" spans="2:26" s="56" customFormat="1" ht="17.25" customHeight="1" x14ac:dyDescent="0.25">
      <c r="B49" s="92" t="s">
        <v>345</v>
      </c>
      <c r="C49" s="98"/>
      <c r="D49" s="101">
        <v>0</v>
      </c>
      <c r="E49" s="93">
        <v>1753.7692307692305</v>
      </c>
      <c r="F49" s="93">
        <v>0</v>
      </c>
      <c r="G49" s="94">
        <v>0</v>
      </c>
      <c r="H49" s="93">
        <v>-1753.7692307692305</v>
      </c>
      <c r="I49" s="94">
        <v>-1</v>
      </c>
      <c r="J49" s="95" t="s">
        <v>452</v>
      </c>
      <c r="K49" s="101">
        <v>24247</v>
      </c>
      <c r="L49" s="93">
        <v>45598</v>
      </c>
      <c r="M49" s="93">
        <v>40336.692307692305</v>
      </c>
      <c r="N49" s="93">
        <v>75</v>
      </c>
      <c r="O49" s="94">
        <v>3.763171098845961E-3</v>
      </c>
      <c r="P49" s="93">
        <v>-45523</v>
      </c>
      <c r="Q49" s="94">
        <v>-0.99814065071503899</v>
      </c>
      <c r="R49" s="95">
        <v>-0.99690683383511358</v>
      </c>
      <c r="S49" s="101">
        <v>133789</v>
      </c>
      <c r="T49" s="93">
        <v>584976</v>
      </c>
      <c r="U49" s="93">
        <v>200734.69230769228</v>
      </c>
      <c r="V49" s="93">
        <v>82791</v>
      </c>
      <c r="W49" s="94">
        <v>0.28718654932826426</v>
      </c>
      <c r="X49" s="93">
        <v>-502185</v>
      </c>
      <c r="Y49" s="94">
        <v>-0.58756008217505618</v>
      </c>
      <c r="Z49" s="95">
        <v>-0.38118230945742926</v>
      </c>
    </row>
    <row r="50" spans="2:26" ht="17.25" customHeight="1" x14ac:dyDescent="0.25">
      <c r="B50" s="86" t="s">
        <v>355</v>
      </c>
      <c r="C50" s="97" t="s">
        <v>363</v>
      </c>
      <c r="D50" s="100">
        <v>0</v>
      </c>
      <c r="E50" s="87">
        <v>364.84615384615387</v>
      </c>
      <c r="F50" s="87">
        <v>0</v>
      </c>
      <c r="G50" s="88">
        <v>0</v>
      </c>
      <c r="H50" s="89">
        <v>-364.84615384615387</v>
      </c>
      <c r="I50" s="90">
        <v>-1</v>
      </c>
      <c r="J50" s="91" t="s">
        <v>452</v>
      </c>
      <c r="K50" s="100">
        <v>5548</v>
      </c>
      <c r="L50" s="87">
        <v>9486</v>
      </c>
      <c r="M50" s="87">
        <v>8391.461538461539</v>
      </c>
      <c r="N50" s="87">
        <v>0</v>
      </c>
      <c r="O50" s="88">
        <v>0</v>
      </c>
      <c r="P50" s="89">
        <v>-9486</v>
      </c>
      <c r="Q50" s="90">
        <v>-1</v>
      </c>
      <c r="R50" s="91">
        <v>-1</v>
      </c>
      <c r="S50" s="100">
        <v>20853</v>
      </c>
      <c r="T50" s="87">
        <v>129939</v>
      </c>
      <c r="U50" s="87">
        <v>37572.461538461539</v>
      </c>
      <c r="V50" s="87">
        <v>9856</v>
      </c>
      <c r="W50" s="88">
        <v>3.4188627147629241E-2</v>
      </c>
      <c r="X50" s="89">
        <v>-120083</v>
      </c>
      <c r="Y50" s="90">
        <v>-0.73768021587005217</v>
      </c>
      <c r="Z50" s="91">
        <v>-0.52735817388385364</v>
      </c>
    </row>
    <row r="51" spans="2:26" ht="17.25" customHeight="1" x14ac:dyDescent="0.25">
      <c r="B51" s="86" t="s">
        <v>356</v>
      </c>
      <c r="C51" s="97" t="s">
        <v>357</v>
      </c>
      <c r="D51" s="100">
        <v>0</v>
      </c>
      <c r="E51" s="87">
        <v>343.34615384615387</v>
      </c>
      <c r="F51" s="87">
        <v>0</v>
      </c>
      <c r="G51" s="88">
        <v>0</v>
      </c>
      <c r="H51" s="89">
        <v>-343.34615384615387</v>
      </c>
      <c r="I51" s="90">
        <v>-1</v>
      </c>
      <c r="J51" s="91" t="s">
        <v>452</v>
      </c>
      <c r="K51" s="100">
        <v>8777</v>
      </c>
      <c r="L51" s="87">
        <v>8927</v>
      </c>
      <c r="M51" s="87">
        <v>7896.961538461539</v>
      </c>
      <c r="N51" s="87">
        <v>1660</v>
      </c>
      <c r="O51" s="88">
        <v>8.3291520321123927E-2</v>
      </c>
      <c r="P51" s="89">
        <v>-7267</v>
      </c>
      <c r="Q51" s="90">
        <v>-0.78979256870948422</v>
      </c>
      <c r="R51" s="91">
        <v>-0.81086931753446512</v>
      </c>
      <c r="S51" s="100">
        <v>21224</v>
      </c>
      <c r="T51" s="87">
        <v>122280</v>
      </c>
      <c r="U51" s="87">
        <v>35357.961538461539</v>
      </c>
      <c r="V51" s="87">
        <v>4760</v>
      </c>
      <c r="W51" s="88">
        <v>1.651155288379821E-2</v>
      </c>
      <c r="X51" s="89">
        <v>-117520</v>
      </c>
      <c r="Y51" s="90">
        <v>-0.8653768545219388</v>
      </c>
      <c r="Z51" s="91">
        <v>-0.77572559366754623</v>
      </c>
    </row>
    <row r="52" spans="2:26" ht="17.25" customHeight="1" x14ac:dyDescent="0.25">
      <c r="B52" s="86" t="s">
        <v>343</v>
      </c>
      <c r="C52" s="97" t="s">
        <v>364</v>
      </c>
      <c r="D52" s="100">
        <v>0</v>
      </c>
      <c r="E52" s="87">
        <v>270.92307692307691</v>
      </c>
      <c r="F52" s="87">
        <v>0</v>
      </c>
      <c r="G52" s="88">
        <v>0</v>
      </c>
      <c r="H52" s="89">
        <v>-270.92307692307691</v>
      </c>
      <c r="I52" s="90">
        <v>-1</v>
      </c>
      <c r="J52" s="91" t="s">
        <v>452</v>
      </c>
      <c r="K52" s="100">
        <v>3363</v>
      </c>
      <c r="L52" s="87">
        <v>7044</v>
      </c>
      <c r="M52" s="87">
        <v>6231.2307692307686</v>
      </c>
      <c r="N52" s="87">
        <v>2870</v>
      </c>
      <c r="O52" s="88">
        <v>0.1440040140491721</v>
      </c>
      <c r="P52" s="89">
        <v>-4174</v>
      </c>
      <c r="Q52" s="90">
        <v>-0.53941683332098855</v>
      </c>
      <c r="R52" s="91">
        <v>-0.14659530181385672</v>
      </c>
      <c r="S52" s="100">
        <v>18525</v>
      </c>
      <c r="T52" s="87">
        <v>96497</v>
      </c>
      <c r="U52" s="87">
        <v>27902.23076923077</v>
      </c>
      <c r="V52" s="87">
        <v>11449</v>
      </c>
      <c r="W52" s="88">
        <v>3.9714447261891959E-2</v>
      </c>
      <c r="X52" s="89">
        <v>-85048</v>
      </c>
      <c r="Y52" s="90">
        <v>-0.58967438500919411</v>
      </c>
      <c r="Z52" s="91">
        <v>-0.38197031039136298</v>
      </c>
    </row>
    <row r="53" spans="2:26" ht="17.25" customHeight="1" x14ac:dyDescent="0.25">
      <c r="B53" s="86" t="s">
        <v>341</v>
      </c>
      <c r="C53" s="97" t="s">
        <v>365</v>
      </c>
      <c r="D53" s="100">
        <v>0</v>
      </c>
      <c r="E53" s="87">
        <v>103.07692307692308</v>
      </c>
      <c r="F53" s="87">
        <v>0</v>
      </c>
      <c r="G53" s="88">
        <v>0</v>
      </c>
      <c r="H53" s="89">
        <v>-103.07692307692308</v>
      </c>
      <c r="I53" s="90">
        <v>-1</v>
      </c>
      <c r="J53" s="91" t="s">
        <v>452</v>
      </c>
      <c r="K53" s="100">
        <v>0</v>
      </c>
      <c r="L53" s="87">
        <v>2680</v>
      </c>
      <c r="M53" s="87">
        <v>2370.7692307692309</v>
      </c>
      <c r="N53" s="87">
        <v>0</v>
      </c>
      <c r="O53" s="88">
        <v>0</v>
      </c>
      <c r="P53" s="89">
        <v>-2680</v>
      </c>
      <c r="Q53" s="90">
        <v>-1</v>
      </c>
      <c r="R53" s="91" t="s">
        <v>452</v>
      </c>
      <c r="S53" s="100">
        <v>4555</v>
      </c>
      <c r="T53" s="87">
        <v>36717</v>
      </c>
      <c r="U53" s="87">
        <v>10616.76923076923</v>
      </c>
      <c r="V53" s="87">
        <v>15459</v>
      </c>
      <c r="W53" s="88">
        <v>5.3624389922402642E-2</v>
      </c>
      <c r="X53" s="89">
        <v>-21258</v>
      </c>
      <c r="Y53" s="90">
        <v>0.45609268356301347</v>
      </c>
      <c r="Z53" s="91">
        <v>2.3938529088913283</v>
      </c>
    </row>
    <row r="54" spans="2:26" ht="17.25" customHeight="1" x14ac:dyDescent="0.25">
      <c r="B54" s="86" t="s">
        <v>342</v>
      </c>
      <c r="C54" s="97" t="s">
        <v>366</v>
      </c>
      <c r="D54" s="100">
        <v>0</v>
      </c>
      <c r="E54" s="87">
        <v>434.88461538461536</v>
      </c>
      <c r="F54" s="87">
        <v>0</v>
      </c>
      <c r="G54" s="88">
        <v>0</v>
      </c>
      <c r="H54" s="89">
        <v>-434.88461538461536</v>
      </c>
      <c r="I54" s="90">
        <v>-1</v>
      </c>
      <c r="J54" s="91" t="s">
        <v>452</v>
      </c>
      <c r="K54" s="100">
        <v>0</v>
      </c>
      <c r="L54" s="87">
        <v>11307</v>
      </c>
      <c r="M54" s="87">
        <v>10002.346153846152</v>
      </c>
      <c r="N54" s="87">
        <v>200</v>
      </c>
      <c r="O54" s="88">
        <v>1.0035122930255895E-2</v>
      </c>
      <c r="P54" s="89">
        <v>-11107</v>
      </c>
      <c r="Q54" s="90">
        <v>-0.98000469120706291</v>
      </c>
      <c r="R54" s="91" t="s">
        <v>452</v>
      </c>
      <c r="S54" s="100">
        <v>21813</v>
      </c>
      <c r="T54" s="87">
        <v>154887</v>
      </c>
      <c r="U54" s="87">
        <v>44786.346153846156</v>
      </c>
      <c r="V54" s="87">
        <v>15023</v>
      </c>
      <c r="W54" s="88">
        <v>5.2111987179264817E-2</v>
      </c>
      <c r="X54" s="89">
        <v>-139864</v>
      </c>
      <c r="Y54" s="90">
        <v>-0.6645629462963043</v>
      </c>
      <c r="Z54" s="91">
        <v>-0.3112822628707651</v>
      </c>
    </row>
    <row r="55" spans="2:26" s="56" customFormat="1" ht="17.25" customHeight="1" x14ac:dyDescent="0.25">
      <c r="B55" s="92" t="s">
        <v>347</v>
      </c>
      <c r="C55" s="98"/>
      <c r="D55" s="101">
        <v>0</v>
      </c>
      <c r="E55" s="93">
        <v>1517.0769230769229</v>
      </c>
      <c r="F55" s="93">
        <v>0</v>
      </c>
      <c r="G55" s="94">
        <v>0</v>
      </c>
      <c r="H55" s="93">
        <v>-1517.0769230769229</v>
      </c>
      <c r="I55" s="94">
        <v>-1</v>
      </c>
      <c r="J55" s="95" t="s">
        <v>452</v>
      </c>
      <c r="K55" s="101">
        <v>17688</v>
      </c>
      <c r="L55" s="93">
        <v>39444</v>
      </c>
      <c r="M55" s="93">
        <v>34892.769230769234</v>
      </c>
      <c r="N55" s="93">
        <v>4730</v>
      </c>
      <c r="O55" s="94">
        <v>0.23733065730055194</v>
      </c>
      <c r="P55" s="93">
        <v>-34714</v>
      </c>
      <c r="Q55" s="94">
        <v>-0.86444182837087691</v>
      </c>
      <c r="R55" s="95">
        <v>-0.73258706467661694</v>
      </c>
      <c r="S55" s="101">
        <v>86970</v>
      </c>
      <c r="T55" s="93">
        <v>540320</v>
      </c>
      <c r="U55" s="93">
        <v>156235.76923076925</v>
      </c>
      <c r="V55" s="93">
        <v>56547</v>
      </c>
      <c r="W55" s="94">
        <v>0.19615100439498687</v>
      </c>
      <c r="X55" s="93">
        <v>-483773</v>
      </c>
      <c r="Y55" s="94">
        <v>-0.63806623618643421</v>
      </c>
      <c r="Z55" s="95">
        <v>-0.34981027940669196</v>
      </c>
    </row>
    <row r="56" spans="2:26" ht="17.25" customHeight="1" x14ac:dyDescent="0.25">
      <c r="B56" s="86" t="s">
        <v>336</v>
      </c>
      <c r="C56" s="97" t="s">
        <v>367</v>
      </c>
      <c r="D56" s="100">
        <v>0</v>
      </c>
      <c r="E56" s="87">
        <v>531.65384615384619</v>
      </c>
      <c r="F56" s="87">
        <v>0</v>
      </c>
      <c r="G56" s="88">
        <v>0</v>
      </c>
      <c r="H56" s="89">
        <v>-531.65384615384619</v>
      </c>
      <c r="I56" s="90">
        <v>-1</v>
      </c>
      <c r="J56" s="91" t="s">
        <v>452</v>
      </c>
      <c r="K56" s="100">
        <v>5967</v>
      </c>
      <c r="L56" s="87">
        <v>13823</v>
      </c>
      <c r="M56" s="87">
        <v>12228.038461538463</v>
      </c>
      <c r="N56" s="87">
        <v>3835</v>
      </c>
      <c r="O56" s="88">
        <v>0.19242348218765679</v>
      </c>
      <c r="P56" s="89">
        <v>-9988</v>
      </c>
      <c r="Q56" s="90">
        <v>-0.68637651802761002</v>
      </c>
      <c r="R56" s="91">
        <v>-0.35729847494553379</v>
      </c>
      <c r="S56" s="100">
        <v>28596</v>
      </c>
      <c r="T56" s="87">
        <v>185882</v>
      </c>
      <c r="U56" s="87">
        <v>55501.038461538461</v>
      </c>
      <c r="V56" s="87">
        <v>23227</v>
      </c>
      <c r="W56" s="88">
        <v>8.0570134208399383E-2</v>
      </c>
      <c r="X56" s="89">
        <v>-162655</v>
      </c>
      <c r="Y56" s="90">
        <v>-0.58150332599459331</v>
      </c>
      <c r="Z56" s="91">
        <v>-0.18775353196251221</v>
      </c>
    </row>
    <row r="57" spans="2:26" ht="17.25" customHeight="1" x14ac:dyDescent="0.25">
      <c r="B57" s="86" t="s">
        <v>334</v>
      </c>
      <c r="C57" s="97" t="s">
        <v>368</v>
      </c>
      <c r="D57" s="100">
        <v>0</v>
      </c>
      <c r="E57" s="87">
        <v>291.38461538461536</v>
      </c>
      <c r="F57" s="87">
        <v>0</v>
      </c>
      <c r="G57" s="88">
        <v>0</v>
      </c>
      <c r="H57" s="89">
        <v>-291.38461538461536</v>
      </c>
      <c r="I57" s="90">
        <v>-1</v>
      </c>
      <c r="J57" s="91" t="s">
        <v>452</v>
      </c>
      <c r="K57" s="100">
        <v>3200</v>
      </c>
      <c r="L57" s="87">
        <v>7576</v>
      </c>
      <c r="M57" s="87">
        <v>6701.8461538461534</v>
      </c>
      <c r="N57" s="87">
        <v>3511</v>
      </c>
      <c r="O57" s="88">
        <v>0.17616658304064226</v>
      </c>
      <c r="P57" s="89">
        <v>-4065</v>
      </c>
      <c r="Q57" s="90">
        <v>-0.47611450346632378</v>
      </c>
      <c r="R57" s="91">
        <v>9.7187499999999982E-2</v>
      </c>
      <c r="S57" s="100">
        <v>17484</v>
      </c>
      <c r="T57" s="87">
        <v>101880</v>
      </c>
      <c r="U57" s="87">
        <v>30418.846153846152</v>
      </c>
      <c r="V57" s="87">
        <v>13784</v>
      </c>
      <c r="W57" s="88">
        <v>4.7814127090393815E-2</v>
      </c>
      <c r="X57" s="89">
        <v>-88096</v>
      </c>
      <c r="Y57" s="90">
        <v>-0.54685986673241538</v>
      </c>
      <c r="Z57" s="91">
        <v>-0.21162205444978266</v>
      </c>
    </row>
    <row r="58" spans="2:26" ht="17.25" customHeight="1" x14ac:dyDescent="0.25">
      <c r="B58" s="86" t="s">
        <v>335</v>
      </c>
      <c r="C58" s="97" t="s">
        <v>369</v>
      </c>
      <c r="D58" s="100">
        <v>0</v>
      </c>
      <c r="E58" s="87">
        <v>590.07692307692309</v>
      </c>
      <c r="F58" s="87">
        <v>0</v>
      </c>
      <c r="G58" s="88">
        <v>0</v>
      </c>
      <c r="H58" s="89">
        <v>-590.07692307692309</v>
      </c>
      <c r="I58" s="90">
        <v>-1</v>
      </c>
      <c r="J58" s="91" t="s">
        <v>452</v>
      </c>
      <c r="K58" s="100">
        <v>6984</v>
      </c>
      <c r="L58" s="87">
        <v>15342</v>
      </c>
      <c r="M58" s="87">
        <v>13571.76923076923</v>
      </c>
      <c r="N58" s="87">
        <v>2450</v>
      </c>
      <c r="O58" s="88">
        <v>0.12293025589563472</v>
      </c>
      <c r="P58" s="89">
        <v>-12892</v>
      </c>
      <c r="Q58" s="90">
        <v>-0.81947821552657385</v>
      </c>
      <c r="R58" s="91">
        <v>-0.64919816723940438</v>
      </c>
      <c r="S58" s="100">
        <v>35181</v>
      </c>
      <c r="T58" s="87">
        <v>206309</v>
      </c>
      <c r="U58" s="87">
        <v>61599.769230769234</v>
      </c>
      <c r="V58" s="87">
        <v>17005</v>
      </c>
      <c r="W58" s="88">
        <v>5.8987175796006007E-2</v>
      </c>
      <c r="X58" s="89">
        <v>-189304</v>
      </c>
      <c r="Y58" s="90">
        <v>-0.72394377101812313</v>
      </c>
      <c r="Z58" s="91">
        <v>-0.51664250589806993</v>
      </c>
    </row>
    <row r="59" spans="2:26" s="56" customFormat="1" ht="17.25" customHeight="1" x14ac:dyDescent="0.25">
      <c r="B59" s="92" t="s">
        <v>346</v>
      </c>
      <c r="C59" s="98"/>
      <c r="D59" s="101">
        <v>0</v>
      </c>
      <c r="E59" s="93">
        <v>1413.1153846153848</v>
      </c>
      <c r="F59" s="93">
        <v>0</v>
      </c>
      <c r="G59" s="94">
        <v>0</v>
      </c>
      <c r="H59" s="93">
        <v>-1413.1153846153848</v>
      </c>
      <c r="I59" s="94">
        <v>-1</v>
      </c>
      <c r="J59" s="95" t="s">
        <v>452</v>
      </c>
      <c r="K59" s="101">
        <v>16151</v>
      </c>
      <c r="L59" s="93">
        <v>36741</v>
      </c>
      <c r="M59" s="93">
        <v>32501.653846153848</v>
      </c>
      <c r="N59" s="93">
        <v>9796</v>
      </c>
      <c r="O59" s="94">
        <v>0.49152032112393379</v>
      </c>
      <c r="P59" s="93">
        <v>-26945</v>
      </c>
      <c r="Q59" s="94">
        <v>-0.69859995290180499</v>
      </c>
      <c r="R59" s="95">
        <v>-0.39347408829174668</v>
      </c>
      <c r="S59" s="101">
        <v>81261</v>
      </c>
      <c r="T59" s="93">
        <v>494071</v>
      </c>
      <c r="U59" s="93">
        <v>147519.65384615384</v>
      </c>
      <c r="V59" s="93">
        <v>54016</v>
      </c>
      <c r="W59" s="94">
        <v>0.1873714370947992</v>
      </c>
      <c r="X59" s="93">
        <v>-440055</v>
      </c>
      <c r="Y59" s="94">
        <v>-0.63383862019949877</v>
      </c>
      <c r="Z59" s="95">
        <v>-0.33527768548258086</v>
      </c>
    </row>
    <row r="60" spans="2:26" s="56" customFormat="1" ht="17.25" customHeight="1" x14ac:dyDescent="0.25">
      <c r="B60" s="136" t="s">
        <v>319</v>
      </c>
      <c r="C60" s="137"/>
      <c r="D60" s="138">
        <v>30</v>
      </c>
      <c r="E60" s="139">
        <v>5986.3846153846152</v>
      </c>
      <c r="F60" s="139">
        <v>0</v>
      </c>
      <c r="G60" s="140">
        <v>0</v>
      </c>
      <c r="H60" s="139">
        <v>-5986.3846153846152</v>
      </c>
      <c r="I60" s="140">
        <v>-1</v>
      </c>
      <c r="J60" s="141">
        <v>-1</v>
      </c>
      <c r="K60" s="138">
        <v>70714</v>
      </c>
      <c r="L60" s="139">
        <v>155646</v>
      </c>
      <c r="M60" s="139">
        <v>137686.84615384616</v>
      </c>
      <c r="N60" s="139">
        <v>17164</v>
      </c>
      <c r="O60" s="140">
        <v>0.86121424987456097</v>
      </c>
      <c r="P60" s="139">
        <v>-138482</v>
      </c>
      <c r="Q60" s="140">
        <v>-0.87534030679429187</v>
      </c>
      <c r="R60" s="141">
        <v>-0.75727578697287667</v>
      </c>
      <c r="S60" s="138">
        <v>380399</v>
      </c>
      <c r="T60" s="139">
        <v>2095788</v>
      </c>
      <c r="U60" s="139">
        <v>636137.84615384613</v>
      </c>
      <c r="V60" s="139">
        <v>232085</v>
      </c>
      <c r="W60" s="140">
        <v>0.80505961156224959</v>
      </c>
      <c r="X60" s="139">
        <v>-1863703</v>
      </c>
      <c r="Y60" s="140">
        <v>-0.63516555192681989</v>
      </c>
      <c r="Z60" s="141">
        <v>-0.38989061485440291</v>
      </c>
    </row>
    <row r="61" spans="2:26" ht="17.25" hidden="1" customHeight="1" x14ac:dyDescent="0.25">
      <c r="B61" s="86" t="s">
        <v>6</v>
      </c>
      <c r="C61" s="97"/>
      <c r="D61" s="100">
        <v>162</v>
      </c>
      <c r="E61" s="87">
        <v>0</v>
      </c>
      <c r="F61" s="87">
        <v>280</v>
      </c>
      <c r="G61" s="88">
        <v>1</v>
      </c>
      <c r="H61" s="89">
        <v>280</v>
      </c>
      <c r="I61" s="90" t="s">
        <v>452</v>
      </c>
      <c r="J61" s="91">
        <v>0.72839506172839497</v>
      </c>
      <c r="K61" s="100">
        <v>7503</v>
      </c>
      <c r="L61" s="87"/>
      <c r="M61" s="87"/>
      <c r="N61" s="87">
        <v>2766</v>
      </c>
      <c r="O61" s="88">
        <v>0.13878575012543903</v>
      </c>
      <c r="P61" s="89">
        <v>2766</v>
      </c>
      <c r="Q61" s="90" t="s">
        <v>452</v>
      </c>
      <c r="R61" s="91">
        <v>-0.6313474610155938</v>
      </c>
      <c r="S61" s="100">
        <v>34702</v>
      </c>
      <c r="T61" s="87"/>
      <c r="U61" s="87"/>
      <c r="V61" s="87">
        <v>40803</v>
      </c>
      <c r="W61" s="88">
        <v>0.14153800258773497</v>
      </c>
      <c r="X61" s="89">
        <v>40803</v>
      </c>
      <c r="Y61" s="90" t="s">
        <v>452</v>
      </c>
      <c r="Z61" s="91">
        <v>0.1758111924384762</v>
      </c>
    </row>
    <row r="62" spans="2:26" ht="17.25" hidden="1" customHeight="1" x14ac:dyDescent="0.25">
      <c r="B62" s="86" t="s">
        <v>2</v>
      </c>
      <c r="C62" s="97"/>
      <c r="D62" s="100">
        <v>0</v>
      </c>
      <c r="E62" s="87">
        <v>0</v>
      </c>
      <c r="F62" s="87">
        <v>0</v>
      </c>
      <c r="G62" s="88">
        <v>0</v>
      </c>
      <c r="H62" s="89">
        <v>0</v>
      </c>
      <c r="I62" s="90" t="s">
        <v>452</v>
      </c>
      <c r="J62" s="91" t="s">
        <v>452</v>
      </c>
      <c r="K62" s="100">
        <v>0</v>
      </c>
      <c r="L62" s="87"/>
      <c r="M62" s="87"/>
      <c r="N62" s="87">
        <v>0</v>
      </c>
      <c r="O62" s="88">
        <v>0</v>
      </c>
      <c r="P62" s="89">
        <v>0</v>
      </c>
      <c r="Q62" s="90" t="s">
        <v>452</v>
      </c>
      <c r="R62" s="91" t="s">
        <v>452</v>
      </c>
      <c r="S62" s="100">
        <v>0</v>
      </c>
      <c r="T62" s="87"/>
      <c r="U62" s="87"/>
      <c r="V62" s="87">
        <v>0</v>
      </c>
      <c r="W62" s="88">
        <v>0</v>
      </c>
      <c r="X62" s="89">
        <v>0</v>
      </c>
      <c r="Y62" s="90" t="s">
        <v>452</v>
      </c>
      <c r="Z62" s="91" t="s">
        <v>452</v>
      </c>
    </row>
    <row r="63" spans="2:26" ht="17.25" hidden="1" customHeight="1" x14ac:dyDescent="0.25">
      <c r="B63" s="86" t="s">
        <v>324</v>
      </c>
      <c r="C63" s="97"/>
      <c r="D63" s="100">
        <v>4490</v>
      </c>
      <c r="E63" s="87">
        <v>0</v>
      </c>
      <c r="F63" s="87">
        <v>0</v>
      </c>
      <c r="G63" s="88">
        <v>0</v>
      </c>
      <c r="H63" s="89">
        <v>0</v>
      </c>
      <c r="I63" s="90" t="s">
        <v>452</v>
      </c>
      <c r="J63" s="91">
        <v>-1</v>
      </c>
      <c r="K63" s="100">
        <v>4490</v>
      </c>
      <c r="L63" s="87"/>
      <c r="M63" s="87"/>
      <c r="N63" s="87">
        <v>0</v>
      </c>
      <c r="O63" s="88">
        <v>0</v>
      </c>
      <c r="P63" s="89">
        <v>0</v>
      </c>
      <c r="Q63" s="90" t="s">
        <v>452</v>
      </c>
      <c r="R63" s="91">
        <v>-1</v>
      </c>
      <c r="S63" s="100">
        <v>12715</v>
      </c>
      <c r="T63" s="87"/>
      <c r="U63" s="87"/>
      <c r="V63" s="87">
        <v>15395</v>
      </c>
      <c r="W63" s="88">
        <v>5.3402385850015437E-2</v>
      </c>
      <c r="X63" s="89">
        <v>15395</v>
      </c>
      <c r="Y63" s="90" t="s">
        <v>452</v>
      </c>
      <c r="Z63" s="91">
        <v>0.2107746755800235</v>
      </c>
    </row>
    <row r="64" spans="2:26" ht="17.25" hidden="1" customHeight="1" x14ac:dyDescent="0.25">
      <c r="B64" s="86" t="s">
        <v>5</v>
      </c>
      <c r="C64" s="97"/>
      <c r="D64" s="100">
        <v>0</v>
      </c>
      <c r="E64" s="87">
        <v>0</v>
      </c>
      <c r="F64" s="87">
        <v>0</v>
      </c>
      <c r="G64" s="88">
        <v>0</v>
      </c>
      <c r="H64" s="89">
        <v>0</v>
      </c>
      <c r="I64" s="90" t="s">
        <v>452</v>
      </c>
      <c r="J64" s="91" t="s">
        <v>452</v>
      </c>
      <c r="K64" s="100">
        <v>0</v>
      </c>
      <c r="L64" s="87"/>
      <c r="M64" s="87"/>
      <c r="N64" s="87">
        <v>0</v>
      </c>
      <c r="O64" s="88">
        <v>0</v>
      </c>
      <c r="P64" s="89">
        <v>0</v>
      </c>
      <c r="Q64" s="90" t="s">
        <v>452</v>
      </c>
      <c r="R64" s="91" t="s">
        <v>452</v>
      </c>
      <c r="S64" s="100">
        <v>0</v>
      </c>
      <c r="T64" s="87"/>
      <c r="U64" s="87"/>
      <c r="V64" s="87">
        <v>0</v>
      </c>
      <c r="W64" s="88">
        <v>0</v>
      </c>
      <c r="X64" s="89">
        <v>0</v>
      </c>
      <c r="Y64" s="90" t="s">
        <v>452</v>
      </c>
      <c r="Z64" s="91" t="s">
        <v>452</v>
      </c>
    </row>
    <row r="65" spans="2:26" s="56" customFormat="1" ht="17.25" customHeight="1" x14ac:dyDescent="0.25">
      <c r="B65" s="136" t="s">
        <v>320</v>
      </c>
      <c r="C65" s="137"/>
      <c r="D65" s="138">
        <v>4652</v>
      </c>
      <c r="E65" s="139">
        <v>1362.4615384615386</v>
      </c>
      <c r="F65" s="139">
        <v>280</v>
      </c>
      <c r="G65" s="140">
        <v>1</v>
      </c>
      <c r="H65" s="139">
        <v>-1082.4615384615386</v>
      </c>
      <c r="I65" s="140">
        <v>-0.79448961156278231</v>
      </c>
      <c r="J65" s="141">
        <v>-0.93981083404987098</v>
      </c>
      <c r="K65" s="138">
        <v>11993</v>
      </c>
      <c r="L65" s="139">
        <v>35424</v>
      </c>
      <c r="M65" s="139">
        <v>31336.615384615387</v>
      </c>
      <c r="N65" s="139">
        <v>2766</v>
      </c>
      <c r="O65" s="140">
        <v>0.13878575012543903</v>
      </c>
      <c r="P65" s="139">
        <v>-32658</v>
      </c>
      <c r="Q65" s="140">
        <v>-0.91173264993519498</v>
      </c>
      <c r="R65" s="141">
        <v>-0.76936546318685894</v>
      </c>
      <c r="S65" s="138">
        <v>47417</v>
      </c>
      <c r="T65" s="139">
        <v>550278</v>
      </c>
      <c r="U65" s="139">
        <v>159268.61538461538</v>
      </c>
      <c r="V65" s="139">
        <v>56198</v>
      </c>
      <c r="W65" s="140">
        <v>0.19494038843775041</v>
      </c>
      <c r="X65" s="139">
        <v>-494080</v>
      </c>
      <c r="Y65" s="140">
        <v>-0.64714956638325583</v>
      </c>
      <c r="Z65" s="141">
        <v>0.18518674736908713</v>
      </c>
    </row>
    <row r="66" spans="2:26" ht="6.75" customHeight="1" x14ac:dyDescent="0.25">
      <c r="D66" s="4"/>
      <c r="E66" s="4"/>
      <c r="F66" s="4"/>
      <c r="H66" s="4"/>
      <c r="I66" s="46"/>
      <c r="J66" s="46"/>
      <c r="K66" s="4"/>
      <c r="L66" s="4"/>
      <c r="M66" s="4"/>
      <c r="N66" s="4"/>
      <c r="P66" s="4"/>
      <c r="Q66" s="46"/>
      <c r="R66" s="46"/>
      <c r="S66" s="4"/>
      <c r="T66" s="4"/>
      <c r="U66" s="4"/>
      <c r="V66" s="4"/>
      <c r="X66" s="4"/>
      <c r="Y66" s="46"/>
      <c r="Z66" s="46"/>
    </row>
    <row r="67" spans="2:26" s="56" customFormat="1" ht="17.25" customHeight="1" x14ac:dyDescent="0.25">
      <c r="B67" s="65" t="s">
        <v>8</v>
      </c>
      <c r="C67" s="66"/>
      <c r="D67" s="67">
        <v>4682</v>
      </c>
      <c r="E67" s="68">
        <v>7348.8461538461543</v>
      </c>
      <c r="F67" s="68">
        <v>280</v>
      </c>
      <c r="G67" s="69">
        <v>1</v>
      </c>
      <c r="H67" s="68">
        <v>-7068.8461538461543</v>
      </c>
      <c r="I67" s="69">
        <v>-0.96189878055163025</v>
      </c>
      <c r="J67" s="70">
        <v>-0.94019649722340881</v>
      </c>
      <c r="K67" s="67">
        <v>82707</v>
      </c>
      <c r="L67" s="68">
        <v>191070</v>
      </c>
      <c r="M67" s="68">
        <v>169023.46153846153</v>
      </c>
      <c r="N67" s="68">
        <v>19930</v>
      </c>
      <c r="O67" s="69">
        <v>1</v>
      </c>
      <c r="P67" s="68">
        <v>-171140</v>
      </c>
      <c r="Q67" s="69">
        <v>-0.8820873752164583</v>
      </c>
      <c r="R67" s="70">
        <v>-0.75902886091866462</v>
      </c>
      <c r="S67" s="67">
        <v>427816</v>
      </c>
      <c r="T67" s="68">
        <v>2646066</v>
      </c>
      <c r="U67" s="68">
        <v>795406.4615384615</v>
      </c>
      <c r="V67" s="68">
        <v>288283</v>
      </c>
      <c r="W67" s="69">
        <v>1</v>
      </c>
      <c r="X67" s="68">
        <v>-2357783</v>
      </c>
      <c r="Y67" s="69">
        <v>-0.63756517712666305</v>
      </c>
      <c r="Z67" s="70">
        <v>-0.32615189707724812</v>
      </c>
    </row>
  </sheetData>
  <mergeCells count="6">
    <mergeCell ref="D3:J3"/>
    <mergeCell ref="K3:R3"/>
    <mergeCell ref="S3:Z3"/>
    <mergeCell ref="D38:J38"/>
    <mergeCell ref="K38:R38"/>
    <mergeCell ref="S38:Z38"/>
  </mergeCells>
  <conditionalFormatting sqref="H5:J24 H26:J29">
    <cfRule type="cellIs" dxfId="265" priority="45" operator="greaterThanOrEqual">
      <formula>0</formula>
    </cfRule>
    <cfRule type="cellIs" dxfId="264" priority="46" operator="lessThan">
      <formula>0</formula>
    </cfRule>
  </conditionalFormatting>
  <conditionalFormatting sqref="H32:J32">
    <cfRule type="cellIs" dxfId="263" priority="43" operator="greaterThanOrEqual">
      <formula>0</formula>
    </cfRule>
    <cfRule type="cellIs" dxfId="262" priority="44" operator="lessThan">
      <formula>0</formula>
    </cfRule>
  </conditionalFormatting>
  <conditionalFormatting sqref="P32:R32">
    <cfRule type="cellIs" dxfId="261" priority="39" operator="greaterThanOrEqual">
      <formula>0</formula>
    </cfRule>
    <cfRule type="cellIs" dxfId="260" priority="40" operator="lessThan">
      <formula>0</formula>
    </cfRule>
  </conditionalFormatting>
  <conditionalFormatting sqref="X32:Z32">
    <cfRule type="cellIs" dxfId="259" priority="35" operator="greaterThanOrEqual">
      <formula>0</formula>
    </cfRule>
    <cfRule type="cellIs" dxfId="258" priority="36" operator="lessThan">
      <formula>0</formula>
    </cfRule>
  </conditionalFormatting>
  <conditionalFormatting sqref="H67:J67">
    <cfRule type="cellIs" dxfId="257" priority="31" operator="greaterThanOrEqual">
      <formula>0</formula>
    </cfRule>
    <cfRule type="cellIs" dxfId="256" priority="32" operator="lessThan">
      <formula>0</formula>
    </cfRule>
  </conditionalFormatting>
  <conditionalFormatting sqref="P67:R67">
    <cfRule type="cellIs" dxfId="255" priority="27" operator="greaterThanOrEqual">
      <formula>0</formula>
    </cfRule>
    <cfRule type="cellIs" dxfId="254" priority="28" operator="lessThan">
      <formula>0</formula>
    </cfRule>
  </conditionalFormatting>
  <conditionalFormatting sqref="X67:Z67">
    <cfRule type="cellIs" dxfId="253" priority="23" operator="greaterThanOrEqual">
      <formula>0</formula>
    </cfRule>
    <cfRule type="cellIs" dxfId="252" priority="24" operator="lessThan">
      <formula>0</formula>
    </cfRule>
  </conditionalFormatting>
  <conditionalFormatting sqref="P5:R24 P26:R29">
    <cfRule type="cellIs" dxfId="251" priority="21" operator="greaterThanOrEqual">
      <formula>0</formula>
    </cfRule>
    <cfRule type="cellIs" dxfId="250" priority="22" operator="lessThan">
      <formula>0</formula>
    </cfRule>
  </conditionalFormatting>
  <conditionalFormatting sqref="X5:Z24 X26:Z29">
    <cfRule type="cellIs" dxfId="249" priority="19" operator="greaterThanOrEqual">
      <formula>0</formula>
    </cfRule>
    <cfRule type="cellIs" dxfId="248" priority="20" operator="lessThan">
      <formula>0</formula>
    </cfRule>
  </conditionalFormatting>
  <conditionalFormatting sqref="H40:J65">
    <cfRule type="cellIs" dxfId="247" priority="17" operator="greaterThanOrEqual">
      <formula>0</formula>
    </cfRule>
    <cfRule type="cellIs" dxfId="246" priority="18" operator="lessThan">
      <formula>0</formula>
    </cfRule>
  </conditionalFormatting>
  <conditionalFormatting sqref="P40:R65">
    <cfRule type="cellIs" dxfId="245" priority="15" operator="greaterThanOrEqual">
      <formula>0</formula>
    </cfRule>
    <cfRule type="cellIs" dxfId="244" priority="16" operator="lessThan">
      <formula>0</formula>
    </cfRule>
  </conditionalFormatting>
  <conditionalFormatting sqref="X40:Z65">
    <cfRule type="cellIs" dxfId="243" priority="13" operator="greaterThanOrEqual">
      <formula>0</formula>
    </cfRule>
    <cfRule type="cellIs" dxfId="242" priority="14" operator="lessThan">
      <formula>0</formula>
    </cfRule>
  </conditionalFormatting>
  <conditionalFormatting sqref="H30:J30">
    <cfRule type="cellIs" dxfId="241" priority="11" operator="greaterThanOrEqual">
      <formula>0</formula>
    </cfRule>
    <cfRule type="cellIs" dxfId="240" priority="12" operator="lessThan">
      <formula>0</formula>
    </cfRule>
  </conditionalFormatting>
  <conditionalFormatting sqref="P30:R30">
    <cfRule type="cellIs" dxfId="239" priority="9" operator="greaterThanOrEqual">
      <formula>0</formula>
    </cfRule>
    <cfRule type="cellIs" dxfId="238" priority="10" operator="lessThan">
      <formula>0</formula>
    </cfRule>
  </conditionalFormatting>
  <conditionalFormatting sqref="X30:Z30">
    <cfRule type="cellIs" dxfId="237" priority="7" operator="greaterThanOrEqual">
      <formula>0</formula>
    </cfRule>
    <cfRule type="cellIs" dxfId="236" priority="8" operator="lessThan">
      <formula>0</formula>
    </cfRule>
  </conditionalFormatting>
  <conditionalFormatting sqref="H25:J25">
    <cfRule type="cellIs" dxfId="235" priority="5" operator="greaterThanOrEqual">
      <formula>0</formula>
    </cfRule>
    <cfRule type="cellIs" dxfId="234" priority="6" operator="lessThan">
      <formula>0</formula>
    </cfRule>
  </conditionalFormatting>
  <conditionalFormatting sqref="P25:R25">
    <cfRule type="cellIs" dxfId="233" priority="3" operator="greaterThanOrEqual">
      <formula>0</formula>
    </cfRule>
    <cfRule type="cellIs" dxfId="232" priority="4" operator="lessThan">
      <formula>0</formula>
    </cfRule>
  </conditionalFormatting>
  <conditionalFormatting sqref="X25:Z25">
    <cfRule type="cellIs" dxfId="231" priority="1" operator="greaterThanOrEqual">
      <formula>0</formula>
    </cfRule>
    <cfRule type="cellIs" dxfId="230" priority="2" operator="lessThan">
      <formula>0</formula>
    </cfRule>
  </conditionalFormatting>
  <hyperlinks>
    <hyperlink ref="C1" location="Dashboard!A1" display="Back to Dashboard" xr:uid="{0231960C-962F-41A0-82C3-4E94034FB6F5}"/>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FDE1B-11D6-4CB1-AE9D-B0CA6A865367}">
  <sheetPr>
    <tabColor theme="5" tint="-0.249977111117893"/>
  </sheetPr>
  <dimension ref="A1:EU87"/>
  <sheetViews>
    <sheetView showGridLines="0" showRowColHeaders="0" topLeftCell="B1" zoomScale="75" zoomScaleNormal="75" workbookViewId="0">
      <selection activeCell="G1" sqref="G1"/>
    </sheetView>
  </sheetViews>
  <sheetFormatPr defaultColWidth="9.140625" defaultRowHeight="15" x14ac:dyDescent="0.25"/>
  <cols>
    <col min="1" max="1" width="14.5703125" style="54" hidden="1" customWidth="1"/>
    <col min="2" max="2" width="11.42578125" style="54" bestFit="1" customWidth="1"/>
    <col min="3" max="3" width="0.85546875" style="53" customWidth="1"/>
    <col min="4" max="4" width="1.85546875" style="53" customWidth="1"/>
    <col min="5" max="5" width="1.140625" style="53" customWidth="1"/>
    <col min="6" max="6" width="7.42578125" style="53" bestFit="1" customWidth="1"/>
    <col min="7" max="7" width="40.85546875" style="53" bestFit="1" customWidth="1"/>
    <col min="8" max="8" width="14.5703125" style="53" customWidth="1"/>
    <col min="9" max="9" width="16.5703125" style="53" customWidth="1"/>
    <col min="10" max="10" width="13.85546875" style="53" bestFit="1" customWidth="1"/>
    <col min="11" max="11" width="18.85546875" style="53" customWidth="1"/>
    <col min="12" max="12" width="9.140625" style="53"/>
    <col min="13" max="13" width="14.42578125" style="53" customWidth="1"/>
    <col min="14" max="15" width="9.5703125" style="53" customWidth="1"/>
    <col min="16" max="16" width="13.85546875" style="53" customWidth="1"/>
    <col min="17" max="18" width="15.7109375" style="53" bestFit="1" customWidth="1"/>
    <col min="19" max="19" width="14.7109375" style="53" customWidth="1"/>
    <col min="20" max="20" width="9.140625" style="53"/>
    <col min="21" max="21" width="15.140625" style="53" customWidth="1"/>
    <col min="22" max="22" width="9.140625" style="53" customWidth="1"/>
    <col min="23" max="23" width="9.140625" style="53"/>
    <col min="24" max="24" width="0.85546875" style="53" customWidth="1"/>
    <col min="25" max="25" width="1.85546875" style="53" customWidth="1"/>
    <col min="26" max="26" width="1" style="53" customWidth="1"/>
    <col min="27" max="27" width="7.42578125" style="53" bestFit="1" customWidth="1"/>
    <col min="28" max="28" width="40.85546875" style="53" bestFit="1" customWidth="1"/>
    <col min="29" max="29" width="14.5703125" style="53" customWidth="1"/>
    <col min="30" max="30" width="16.5703125" style="53" customWidth="1"/>
    <col min="31" max="31" width="13.85546875" style="53" bestFit="1" customWidth="1"/>
    <col min="32" max="32" width="18.85546875" style="53" customWidth="1"/>
    <col min="33" max="33" width="9.140625" style="53"/>
    <col min="34" max="34" width="14.42578125" style="53" customWidth="1"/>
    <col min="35" max="36" width="9.5703125" style="53" customWidth="1"/>
    <col min="37" max="37" width="13.85546875" style="53" bestFit="1" customWidth="1"/>
    <col min="38" max="39" width="15.7109375" style="53" bestFit="1" customWidth="1"/>
    <col min="40" max="40" width="14.7109375" style="53" customWidth="1"/>
    <col min="41" max="41" width="9.140625" style="53"/>
    <col min="42" max="42" width="15.140625" style="53" customWidth="1"/>
    <col min="43" max="43" width="9.140625" style="53" customWidth="1"/>
    <col min="44" max="44" width="9.140625" style="53"/>
    <col min="45" max="45" width="0.85546875" style="53" customWidth="1"/>
    <col min="46" max="46" width="1.85546875" style="53" customWidth="1"/>
    <col min="47" max="47" width="1" style="53" customWidth="1"/>
    <col min="48" max="48" width="7.42578125" style="53" bestFit="1" customWidth="1"/>
    <col min="49" max="49" width="40.85546875" style="53" bestFit="1" customWidth="1"/>
    <col min="50" max="50" width="14.5703125" style="53" customWidth="1"/>
    <col min="51" max="51" width="16.5703125" style="53" customWidth="1"/>
    <col min="52" max="52" width="13.140625" style="53" customWidth="1"/>
    <col min="53" max="53" width="18.85546875" style="53" customWidth="1"/>
    <col min="54" max="54" width="9.140625" style="53"/>
    <col min="55" max="55" width="14.42578125" style="53" customWidth="1"/>
    <col min="56" max="57" width="9.5703125" style="53" customWidth="1"/>
    <col min="58" max="58" width="13.85546875" style="53" bestFit="1" customWidth="1"/>
    <col min="59" max="59" width="15.7109375" style="53" bestFit="1" customWidth="1"/>
    <col min="60" max="60" width="15" style="53" customWidth="1"/>
    <col min="61" max="61" width="14.7109375" style="53" customWidth="1"/>
    <col min="62" max="62" width="9.140625" style="53"/>
    <col min="63" max="63" width="15.140625" style="53" customWidth="1"/>
    <col min="64" max="64" width="9.140625" style="53" customWidth="1"/>
    <col min="65" max="65" width="9.140625" style="53"/>
    <col min="66" max="66" width="0.85546875" style="53" customWidth="1"/>
    <col min="67" max="67" width="1.85546875" style="53" customWidth="1"/>
    <col min="68" max="68" width="1" style="53" customWidth="1"/>
    <col min="69" max="69" width="7.42578125" style="53" bestFit="1" customWidth="1"/>
    <col min="70" max="70" width="40.85546875" style="53" bestFit="1" customWidth="1"/>
    <col min="71" max="71" width="14.5703125" style="53" customWidth="1"/>
    <col min="72" max="72" width="16.5703125" style="53" customWidth="1"/>
    <col min="73" max="73" width="13.140625" style="53" customWidth="1"/>
    <col min="74" max="74" width="18.85546875" style="53" customWidth="1"/>
    <col min="75" max="75" width="9.140625" style="53"/>
    <col min="76" max="76" width="14.42578125" style="53" customWidth="1"/>
    <col min="77" max="78" width="9.5703125" style="53" customWidth="1"/>
    <col min="79" max="79" width="13.85546875" style="53" bestFit="1" customWidth="1"/>
    <col min="80" max="80" width="15.7109375" style="53" bestFit="1" customWidth="1"/>
    <col min="81" max="81" width="15" style="53" customWidth="1"/>
    <col min="82" max="82" width="14.7109375" style="53" customWidth="1"/>
    <col min="83" max="83" width="9.140625" style="53"/>
    <col min="84" max="84" width="15.140625" style="53" customWidth="1"/>
    <col min="85" max="85" width="9.140625" style="53" customWidth="1"/>
    <col min="86" max="86" width="9.140625" style="53"/>
    <col min="87" max="87" width="0.85546875" style="53" customWidth="1"/>
    <col min="88" max="88" width="1.85546875" style="53" customWidth="1"/>
    <col min="89" max="89" width="1" style="53" customWidth="1"/>
    <col min="90" max="90" width="7.42578125" style="53" bestFit="1" customWidth="1"/>
    <col min="91" max="91" width="40.85546875" style="53" bestFit="1" customWidth="1"/>
    <col min="92" max="92" width="14.5703125" style="53" customWidth="1"/>
    <col min="93" max="93" width="16.5703125" style="53" customWidth="1"/>
    <col min="94" max="94" width="13.140625" style="53" customWidth="1"/>
    <col min="95" max="95" width="18.85546875" style="53" customWidth="1"/>
    <col min="96" max="96" width="9.140625" style="53"/>
    <col min="97" max="97" width="14.42578125" style="53" customWidth="1"/>
    <col min="98" max="99" width="9.5703125" style="53" customWidth="1"/>
    <col min="100" max="100" width="13.85546875" style="53" bestFit="1" customWidth="1"/>
    <col min="101" max="101" width="15.7109375" style="53" bestFit="1" customWidth="1"/>
    <col min="102" max="102" width="15" style="53" customWidth="1"/>
    <col min="103" max="103" width="14.7109375" style="53" customWidth="1"/>
    <col min="104" max="104" width="9.140625" style="53"/>
    <col min="105" max="105" width="15.140625" style="53" customWidth="1"/>
    <col min="106" max="106" width="9.140625" style="53" customWidth="1"/>
    <col min="107" max="107" width="9.140625" style="53"/>
    <col min="108" max="108" width="0.85546875" style="53" customWidth="1"/>
    <col min="109" max="109" width="1.85546875" style="53" customWidth="1"/>
    <col min="110" max="110" width="1" style="53" customWidth="1"/>
    <col min="111" max="111" width="7.42578125" style="53" bestFit="1" customWidth="1"/>
    <col min="112" max="112" width="40.85546875" style="53" bestFit="1" customWidth="1"/>
    <col min="113" max="113" width="14.5703125" style="53" customWidth="1"/>
    <col min="114" max="114" width="16.5703125" style="53" customWidth="1"/>
    <col min="115" max="115" width="13.140625" style="53" customWidth="1"/>
    <col min="116" max="116" width="18.85546875" style="53" customWidth="1"/>
    <col min="117" max="117" width="9.140625" style="53"/>
    <col min="118" max="118" width="14.42578125" style="53" customWidth="1"/>
    <col min="119" max="120" width="9.5703125" style="53" customWidth="1"/>
    <col min="121" max="121" width="13.85546875" style="53" bestFit="1" customWidth="1"/>
    <col min="122" max="122" width="15.7109375" style="53" bestFit="1" customWidth="1"/>
    <col min="123" max="123" width="15" style="53" customWidth="1"/>
    <col min="124" max="124" width="14.7109375" style="53" customWidth="1"/>
    <col min="125" max="125" width="9.140625" style="53"/>
    <col min="126" max="126" width="15.140625" style="53" customWidth="1"/>
    <col min="127" max="127" width="9.140625" style="53" customWidth="1"/>
    <col min="128" max="128" width="9.140625" style="53"/>
    <col min="129" max="129" width="0.85546875" style="53" customWidth="1"/>
    <col min="130" max="130" width="1.85546875" style="53" customWidth="1"/>
    <col min="131" max="131" width="1" style="53" customWidth="1"/>
    <col min="132" max="132" width="7.42578125" style="53" bestFit="1" customWidth="1"/>
    <col min="133" max="133" width="40.85546875" style="53" bestFit="1" customWidth="1"/>
    <col min="134" max="134" width="14.5703125" style="53" customWidth="1"/>
    <col min="135" max="135" width="16.5703125" style="53" customWidth="1"/>
    <col min="136" max="136" width="13.140625" style="53" customWidth="1"/>
    <col min="137" max="137" width="18.85546875" style="53" customWidth="1"/>
    <col min="138" max="138" width="9.140625" style="53"/>
    <col min="139" max="139" width="14.42578125" style="53" customWidth="1"/>
    <col min="140" max="141" width="9.5703125" style="53" customWidth="1"/>
    <col min="142" max="142" width="13.85546875" style="53" bestFit="1" customWidth="1"/>
    <col min="143" max="143" width="15.7109375" style="53" bestFit="1" customWidth="1"/>
    <col min="144" max="144" width="15" style="53" customWidth="1"/>
    <col min="145" max="145" width="14.7109375" style="53" customWidth="1"/>
    <col min="146" max="146" width="9.140625" style="53"/>
    <col min="147" max="147" width="15.140625" style="53" customWidth="1"/>
    <col min="148" max="148" width="9.140625" style="53" customWidth="1"/>
    <col min="149" max="149" width="9.140625" style="53"/>
    <col min="150" max="150" width="0.85546875" style="53" customWidth="1"/>
    <col min="151" max="151" width="1.85546875" style="53" customWidth="1"/>
    <col min="152" max="16384" width="9.140625" style="53"/>
  </cols>
  <sheetData>
    <row r="1" spans="1:151" ht="21" customHeight="1" x14ac:dyDescent="0.4">
      <c r="A1" s="45"/>
      <c r="B1" s="45"/>
      <c r="C1"/>
      <c r="D1" s="47"/>
      <c r="E1" s="44"/>
      <c r="F1" s="44"/>
      <c r="G1" s="151" t="s">
        <v>424</v>
      </c>
      <c r="H1" s="176" t="s">
        <v>68</v>
      </c>
      <c r="I1" s="176"/>
      <c r="J1" s="176"/>
      <c r="K1" s="176"/>
      <c r="L1" s="176"/>
      <c r="M1" s="176"/>
      <c r="N1" s="176"/>
      <c r="O1" s="176"/>
      <c r="P1" s="176"/>
      <c r="Q1" s="176"/>
      <c r="R1" s="176"/>
      <c r="S1" s="176"/>
      <c r="T1" s="176"/>
      <c r="U1" s="176"/>
      <c r="V1" s="176"/>
      <c r="W1" s="176"/>
      <c r="X1" s="44"/>
      <c r="Y1" s="47"/>
      <c r="Z1" s="44"/>
      <c r="AA1" s="44"/>
      <c r="AB1" s="42"/>
      <c r="AC1" s="176" t="s">
        <v>74</v>
      </c>
      <c r="AD1" s="176"/>
      <c r="AE1" s="176"/>
      <c r="AF1" s="176"/>
      <c r="AG1" s="176"/>
      <c r="AH1" s="176"/>
      <c r="AI1" s="176"/>
      <c r="AJ1" s="176"/>
      <c r="AK1" s="176"/>
      <c r="AL1" s="176"/>
      <c r="AM1" s="176"/>
      <c r="AN1" s="176"/>
      <c r="AO1" s="176"/>
      <c r="AP1" s="176"/>
      <c r="AQ1" s="176"/>
      <c r="AR1" s="176"/>
      <c r="AS1" s="44"/>
      <c r="AT1" s="47"/>
      <c r="AU1" s="44"/>
      <c r="AV1" s="44"/>
      <c r="AW1" s="42"/>
      <c r="AX1" s="176" t="s">
        <v>76</v>
      </c>
      <c r="AY1" s="176"/>
      <c r="AZ1" s="176"/>
      <c r="BA1" s="176"/>
      <c r="BB1" s="176"/>
      <c r="BC1" s="176"/>
      <c r="BD1" s="176"/>
      <c r="BE1" s="176"/>
      <c r="BF1" s="176"/>
      <c r="BG1" s="176"/>
      <c r="BH1" s="176"/>
      <c r="BI1" s="176"/>
      <c r="BJ1" s="176"/>
      <c r="BK1" s="176"/>
      <c r="BL1" s="176"/>
      <c r="BM1" s="176"/>
      <c r="BN1" s="44"/>
      <c r="BO1" s="47"/>
      <c r="BP1" s="44"/>
      <c r="BQ1" s="44"/>
      <c r="BR1" s="42"/>
      <c r="BS1" s="176" t="s">
        <v>78</v>
      </c>
      <c r="BT1" s="176"/>
      <c r="BU1" s="176"/>
      <c r="BV1" s="176"/>
      <c r="BW1" s="176"/>
      <c r="BX1" s="176"/>
      <c r="BY1" s="176"/>
      <c r="BZ1" s="176"/>
      <c r="CA1" s="176"/>
      <c r="CB1" s="176"/>
      <c r="CC1" s="176"/>
      <c r="CD1" s="176"/>
      <c r="CE1" s="176"/>
      <c r="CF1" s="176"/>
      <c r="CG1" s="176"/>
      <c r="CH1" s="176"/>
      <c r="CI1" s="44"/>
      <c r="CJ1" s="47"/>
      <c r="CK1" s="44"/>
      <c r="CL1" s="44"/>
      <c r="CM1" s="42"/>
      <c r="CN1" s="176" t="s">
        <v>80</v>
      </c>
      <c r="CO1" s="176"/>
      <c r="CP1" s="176"/>
      <c r="CQ1" s="176"/>
      <c r="CR1" s="176"/>
      <c r="CS1" s="176"/>
      <c r="CT1" s="176"/>
      <c r="CU1" s="176"/>
      <c r="CV1" s="176"/>
      <c r="CW1" s="176"/>
      <c r="CX1" s="176"/>
      <c r="CY1" s="176"/>
      <c r="CZ1" s="176"/>
      <c r="DA1" s="176"/>
      <c r="DB1" s="176"/>
      <c r="DC1" s="176"/>
      <c r="DD1" s="44"/>
      <c r="DE1" s="47"/>
      <c r="DF1" s="44"/>
      <c r="DG1" s="44"/>
      <c r="DH1" s="42"/>
      <c r="DI1" s="176" t="s">
        <v>327</v>
      </c>
      <c r="DJ1" s="176"/>
      <c r="DK1" s="176"/>
      <c r="DL1" s="176"/>
      <c r="DM1" s="176"/>
      <c r="DN1" s="176"/>
      <c r="DO1" s="176"/>
      <c r="DP1" s="176"/>
      <c r="DQ1" s="176"/>
      <c r="DR1" s="176"/>
      <c r="DS1" s="176"/>
      <c r="DT1" s="176"/>
      <c r="DU1" s="176"/>
      <c r="DV1" s="176"/>
      <c r="DW1" s="176"/>
      <c r="DX1" s="176"/>
      <c r="DY1" s="44"/>
      <c r="DZ1" s="47"/>
      <c r="EA1" s="44"/>
      <c r="EB1" s="44"/>
      <c r="EC1" s="42"/>
      <c r="ED1" s="176" t="s">
        <v>82</v>
      </c>
      <c r="EE1" s="176"/>
      <c r="EF1" s="176"/>
      <c r="EG1" s="176"/>
      <c r="EH1" s="176"/>
      <c r="EI1" s="176"/>
      <c r="EJ1" s="176"/>
      <c r="EK1" s="176"/>
      <c r="EL1" s="176"/>
      <c r="EM1" s="176"/>
      <c r="EN1" s="176"/>
      <c r="EO1" s="176"/>
      <c r="EP1" s="176"/>
      <c r="EQ1" s="176"/>
      <c r="ER1" s="176"/>
      <c r="ES1" s="176"/>
      <c r="ET1" s="44"/>
      <c r="EU1" s="47"/>
    </row>
    <row r="2" spans="1:151" x14ac:dyDescent="0.25">
      <c r="A2" s="45"/>
      <c r="B2" s="45"/>
      <c r="C2"/>
      <c r="D2" s="47"/>
      <c r="E2"/>
      <c r="F2"/>
      <c r="G2"/>
      <c r="H2"/>
      <c r="I2"/>
      <c r="J2"/>
      <c r="K2"/>
      <c r="L2"/>
      <c r="M2"/>
      <c r="N2"/>
      <c r="O2"/>
      <c r="P2"/>
      <c r="Q2"/>
      <c r="R2"/>
      <c r="S2"/>
      <c r="T2"/>
      <c r="U2"/>
      <c r="V2"/>
      <c r="W2"/>
      <c r="X2"/>
      <c r="Y2" s="47"/>
      <c r="Z2"/>
      <c r="AA2"/>
      <c r="AB2"/>
      <c r="AC2"/>
      <c r="AD2"/>
      <c r="AE2"/>
      <c r="AF2"/>
      <c r="AG2"/>
      <c r="AH2"/>
      <c r="AI2"/>
      <c r="AJ2"/>
      <c r="AK2"/>
      <c r="AL2"/>
      <c r="AM2"/>
      <c r="AN2"/>
      <c r="AO2"/>
      <c r="AP2"/>
      <c r="AQ2" s="169" t="s">
        <v>448</v>
      </c>
      <c r="AR2" s="169"/>
      <c r="AS2"/>
      <c r="AT2" s="47"/>
      <c r="AU2"/>
      <c r="AV2"/>
      <c r="AW2"/>
      <c r="AX2"/>
      <c r="AY2"/>
      <c r="AZ2"/>
      <c r="BA2"/>
      <c r="BB2"/>
      <c r="BC2"/>
      <c r="BD2"/>
      <c r="BE2"/>
      <c r="BF2"/>
      <c r="BG2"/>
      <c r="BH2"/>
      <c r="BI2"/>
      <c r="BJ2"/>
      <c r="BK2"/>
      <c r="BL2" s="169" t="s">
        <v>448</v>
      </c>
      <c r="BM2" s="169"/>
      <c r="BN2"/>
      <c r="BO2" s="47"/>
      <c r="BP2"/>
      <c r="BQ2"/>
      <c r="BR2"/>
      <c r="BS2"/>
      <c r="BT2"/>
      <c r="BU2"/>
      <c r="BV2"/>
      <c r="BW2"/>
      <c r="BX2"/>
      <c r="BY2"/>
      <c r="BZ2"/>
      <c r="CA2"/>
      <c r="CB2"/>
      <c r="CC2"/>
      <c r="CD2"/>
      <c r="CE2"/>
      <c r="CF2"/>
      <c r="CG2" s="169" t="s">
        <v>448</v>
      </c>
      <c r="CH2" s="169"/>
      <c r="CI2"/>
      <c r="CJ2" s="47"/>
      <c r="CK2"/>
      <c r="CL2"/>
      <c r="CM2"/>
      <c r="CN2"/>
      <c r="CO2"/>
      <c r="CP2"/>
      <c r="CQ2"/>
      <c r="CR2"/>
      <c r="CS2"/>
      <c r="CT2"/>
      <c r="CU2"/>
      <c r="CV2"/>
      <c r="CW2"/>
      <c r="CX2"/>
      <c r="CY2"/>
      <c r="CZ2"/>
      <c r="DA2"/>
      <c r="DB2" s="169" t="s">
        <v>448</v>
      </c>
      <c r="DC2" s="169"/>
      <c r="DD2"/>
      <c r="DE2" s="47"/>
      <c r="DF2"/>
      <c r="DG2"/>
      <c r="DH2"/>
      <c r="DI2"/>
      <c r="DJ2"/>
      <c r="DK2"/>
      <c r="DL2"/>
      <c r="DM2"/>
      <c r="DN2"/>
      <c r="DO2"/>
      <c r="DP2"/>
      <c r="DQ2"/>
      <c r="DR2"/>
      <c r="DS2"/>
      <c r="DT2"/>
      <c r="DU2"/>
      <c r="DV2"/>
      <c r="DW2" s="169" t="s">
        <v>448</v>
      </c>
      <c r="DX2" s="169"/>
      <c r="DY2"/>
      <c r="DZ2" s="47"/>
      <c r="EA2"/>
      <c r="EB2"/>
      <c r="EC2"/>
      <c r="ED2"/>
      <c r="EE2"/>
      <c r="EF2"/>
      <c r="EG2"/>
      <c r="EH2"/>
      <c r="EI2"/>
      <c r="EJ2"/>
      <c r="EK2"/>
      <c r="EL2"/>
      <c r="EM2"/>
      <c r="EN2"/>
      <c r="EO2"/>
      <c r="EP2"/>
      <c r="EQ2"/>
      <c r="ER2" s="169" t="s">
        <v>448</v>
      </c>
      <c r="ES2" s="169"/>
      <c r="ET2"/>
      <c r="EU2" s="47"/>
    </row>
    <row r="3" spans="1:151" ht="18" customHeight="1" x14ac:dyDescent="0.25">
      <c r="A3" s="45"/>
      <c r="B3" s="48" t="s">
        <v>71</v>
      </c>
      <c r="C3"/>
      <c r="D3" s="47"/>
      <c r="E3"/>
      <c r="F3"/>
      <c r="G3" s="1"/>
      <c r="H3" s="177" t="s">
        <v>450</v>
      </c>
      <c r="I3" s="178"/>
      <c r="J3" s="178"/>
      <c r="K3" s="178"/>
      <c r="L3" s="178"/>
      <c r="M3" s="178"/>
      <c r="N3" s="178"/>
      <c r="O3" s="179"/>
      <c r="P3" s="177" t="s">
        <v>451</v>
      </c>
      <c r="Q3" s="178"/>
      <c r="R3" s="178"/>
      <c r="S3" s="178"/>
      <c r="T3" s="178"/>
      <c r="U3" s="178"/>
      <c r="V3" s="178"/>
      <c r="W3" s="179"/>
      <c r="X3"/>
      <c r="Y3" s="47"/>
      <c r="Z3"/>
      <c r="AA3"/>
      <c r="AB3" s="1"/>
      <c r="AC3" s="177" t="s">
        <v>453</v>
      </c>
      <c r="AD3" s="178"/>
      <c r="AE3" s="178"/>
      <c r="AF3" s="178"/>
      <c r="AG3" s="178"/>
      <c r="AH3" s="178"/>
      <c r="AI3" s="178"/>
      <c r="AJ3" s="179"/>
      <c r="AK3" s="177" t="s">
        <v>451</v>
      </c>
      <c r="AL3" s="178"/>
      <c r="AM3" s="178"/>
      <c r="AN3" s="178"/>
      <c r="AO3" s="178"/>
      <c r="AP3" s="178"/>
      <c r="AQ3" s="178"/>
      <c r="AR3" s="179"/>
      <c r="AS3"/>
      <c r="AT3" s="47"/>
      <c r="AU3"/>
      <c r="AV3"/>
      <c r="AW3" s="1"/>
      <c r="AX3" s="173" t="s">
        <v>453</v>
      </c>
      <c r="AY3" s="174"/>
      <c r="AZ3" s="174"/>
      <c r="BA3" s="174"/>
      <c r="BB3" s="174"/>
      <c r="BC3" s="174"/>
      <c r="BD3" s="174"/>
      <c r="BE3" s="175"/>
      <c r="BF3" s="173" t="s">
        <v>451</v>
      </c>
      <c r="BG3" s="174"/>
      <c r="BH3" s="174"/>
      <c r="BI3" s="174"/>
      <c r="BJ3" s="174"/>
      <c r="BK3" s="174"/>
      <c r="BL3" s="174"/>
      <c r="BM3" s="175"/>
      <c r="BN3"/>
      <c r="BO3" s="47"/>
      <c r="BP3"/>
      <c r="BQ3"/>
      <c r="BR3" s="1"/>
      <c r="BS3" s="173" t="s">
        <v>453</v>
      </c>
      <c r="BT3" s="174"/>
      <c r="BU3" s="174"/>
      <c r="BV3" s="174"/>
      <c r="BW3" s="174"/>
      <c r="BX3" s="174"/>
      <c r="BY3" s="174"/>
      <c r="BZ3" s="175"/>
      <c r="CA3" s="173" t="s">
        <v>451</v>
      </c>
      <c r="CB3" s="174"/>
      <c r="CC3" s="174"/>
      <c r="CD3" s="174"/>
      <c r="CE3" s="174"/>
      <c r="CF3" s="174"/>
      <c r="CG3" s="174"/>
      <c r="CH3" s="175"/>
      <c r="CI3"/>
      <c r="CJ3" s="47"/>
      <c r="CK3"/>
      <c r="CL3"/>
      <c r="CM3" s="1"/>
      <c r="CN3" s="173" t="s">
        <v>453</v>
      </c>
      <c r="CO3" s="174"/>
      <c r="CP3" s="174"/>
      <c r="CQ3" s="174"/>
      <c r="CR3" s="174"/>
      <c r="CS3" s="174"/>
      <c r="CT3" s="174"/>
      <c r="CU3" s="175"/>
      <c r="CV3" s="173" t="s">
        <v>451</v>
      </c>
      <c r="CW3" s="174"/>
      <c r="CX3" s="174"/>
      <c r="CY3" s="174"/>
      <c r="CZ3" s="174"/>
      <c r="DA3" s="174"/>
      <c r="DB3" s="174"/>
      <c r="DC3" s="175"/>
      <c r="DD3"/>
      <c r="DE3" s="47"/>
      <c r="DF3"/>
      <c r="DG3"/>
      <c r="DH3" s="1"/>
      <c r="DI3" s="173" t="s">
        <v>453</v>
      </c>
      <c r="DJ3" s="174"/>
      <c r="DK3" s="174"/>
      <c r="DL3" s="174"/>
      <c r="DM3" s="174"/>
      <c r="DN3" s="174"/>
      <c r="DO3" s="174"/>
      <c r="DP3" s="175"/>
      <c r="DQ3" s="173" t="s">
        <v>451</v>
      </c>
      <c r="DR3" s="174"/>
      <c r="DS3" s="174"/>
      <c r="DT3" s="174"/>
      <c r="DU3" s="174"/>
      <c r="DV3" s="174"/>
      <c r="DW3" s="174"/>
      <c r="DX3" s="175"/>
      <c r="DY3"/>
      <c r="DZ3" s="47"/>
      <c r="EA3"/>
      <c r="EB3"/>
      <c r="EC3" s="1"/>
      <c r="ED3" s="173" t="s">
        <v>453</v>
      </c>
      <c r="EE3" s="174"/>
      <c r="EF3" s="174"/>
      <c r="EG3" s="174"/>
      <c r="EH3" s="174"/>
      <c r="EI3" s="174"/>
      <c r="EJ3" s="174"/>
      <c r="EK3" s="175"/>
      <c r="EL3" s="173" t="s">
        <v>451</v>
      </c>
      <c r="EM3" s="174"/>
      <c r="EN3" s="174"/>
      <c r="EO3" s="174"/>
      <c r="EP3" s="174"/>
      <c r="EQ3" s="174"/>
      <c r="ER3" s="174"/>
      <c r="ES3" s="175"/>
      <c r="ET3"/>
      <c r="EU3" s="47"/>
    </row>
    <row r="4" spans="1:151" ht="18.75" customHeight="1" x14ac:dyDescent="0.25">
      <c r="A4" s="45"/>
      <c r="B4" s="45"/>
      <c r="C4"/>
      <c r="D4" s="47"/>
      <c r="E4"/>
      <c r="F4" s="37" t="s">
        <v>38</v>
      </c>
      <c r="G4" s="38" t="s">
        <v>39</v>
      </c>
      <c r="H4" s="39" t="s">
        <v>17</v>
      </c>
      <c r="I4" s="40" t="s">
        <v>21</v>
      </c>
      <c r="J4" s="40" t="s">
        <v>22</v>
      </c>
      <c r="K4" s="40" t="s">
        <v>23</v>
      </c>
      <c r="L4" s="40" t="s">
        <v>20</v>
      </c>
      <c r="M4" s="40" t="s">
        <v>28</v>
      </c>
      <c r="N4" s="40" t="s">
        <v>31</v>
      </c>
      <c r="O4" s="41" t="s">
        <v>32</v>
      </c>
      <c r="P4" s="39" t="s">
        <v>17</v>
      </c>
      <c r="Q4" s="40" t="s">
        <v>25</v>
      </c>
      <c r="R4" s="40" t="s">
        <v>24</v>
      </c>
      <c r="S4" s="40" t="s">
        <v>26</v>
      </c>
      <c r="T4" s="40" t="s">
        <v>20</v>
      </c>
      <c r="U4" s="40" t="s">
        <v>27</v>
      </c>
      <c r="V4" s="40" t="s">
        <v>31</v>
      </c>
      <c r="W4" s="41" t="s">
        <v>32</v>
      </c>
      <c r="X4"/>
      <c r="Y4" s="47"/>
      <c r="Z4"/>
      <c r="AA4" s="37" t="s">
        <v>38</v>
      </c>
      <c r="AB4" s="38" t="s">
        <v>39</v>
      </c>
      <c r="AC4" s="39" t="s">
        <v>17</v>
      </c>
      <c r="AD4" s="40" t="s">
        <v>21</v>
      </c>
      <c r="AE4" s="40" t="s">
        <v>22</v>
      </c>
      <c r="AF4" s="40" t="s">
        <v>23</v>
      </c>
      <c r="AG4" s="40" t="s">
        <v>20</v>
      </c>
      <c r="AH4" s="40" t="s">
        <v>28</v>
      </c>
      <c r="AI4" s="40" t="s">
        <v>31</v>
      </c>
      <c r="AJ4" s="41" t="s">
        <v>32</v>
      </c>
      <c r="AK4" s="39" t="s">
        <v>17</v>
      </c>
      <c r="AL4" s="40" t="s">
        <v>25</v>
      </c>
      <c r="AM4" s="40" t="s">
        <v>24</v>
      </c>
      <c r="AN4" s="40" t="s">
        <v>26</v>
      </c>
      <c r="AO4" s="40" t="s">
        <v>20</v>
      </c>
      <c r="AP4" s="40" t="s">
        <v>27</v>
      </c>
      <c r="AQ4" s="40" t="s">
        <v>31</v>
      </c>
      <c r="AR4" s="41" t="s">
        <v>32</v>
      </c>
      <c r="AS4"/>
      <c r="AT4" s="47"/>
      <c r="AU4"/>
      <c r="AV4" s="37" t="s">
        <v>38</v>
      </c>
      <c r="AW4" s="38" t="s">
        <v>39</v>
      </c>
      <c r="AX4" s="39" t="s">
        <v>17</v>
      </c>
      <c r="AY4" s="40" t="s">
        <v>21</v>
      </c>
      <c r="AZ4" s="40" t="s">
        <v>22</v>
      </c>
      <c r="BA4" s="40" t="s">
        <v>23</v>
      </c>
      <c r="BB4" s="40" t="s">
        <v>20</v>
      </c>
      <c r="BC4" s="40" t="s">
        <v>28</v>
      </c>
      <c r="BD4" s="40" t="s">
        <v>31</v>
      </c>
      <c r="BE4" s="41" t="s">
        <v>32</v>
      </c>
      <c r="BF4" s="39" t="s">
        <v>17</v>
      </c>
      <c r="BG4" s="40" t="s">
        <v>25</v>
      </c>
      <c r="BH4" s="40" t="s">
        <v>24</v>
      </c>
      <c r="BI4" s="40" t="s">
        <v>26</v>
      </c>
      <c r="BJ4" s="40" t="s">
        <v>20</v>
      </c>
      <c r="BK4" s="40" t="s">
        <v>27</v>
      </c>
      <c r="BL4" s="40" t="s">
        <v>31</v>
      </c>
      <c r="BM4" s="41" t="s">
        <v>32</v>
      </c>
      <c r="BN4"/>
      <c r="BO4" s="47"/>
      <c r="BP4"/>
      <c r="BQ4" s="37" t="s">
        <v>38</v>
      </c>
      <c r="BR4" s="38" t="s">
        <v>39</v>
      </c>
      <c r="BS4" s="39" t="s">
        <v>17</v>
      </c>
      <c r="BT4" s="40" t="s">
        <v>21</v>
      </c>
      <c r="BU4" s="40" t="s">
        <v>22</v>
      </c>
      <c r="BV4" s="40" t="s">
        <v>23</v>
      </c>
      <c r="BW4" s="40" t="s">
        <v>20</v>
      </c>
      <c r="BX4" s="40" t="s">
        <v>28</v>
      </c>
      <c r="BY4" s="40" t="s">
        <v>31</v>
      </c>
      <c r="BZ4" s="41" t="s">
        <v>32</v>
      </c>
      <c r="CA4" s="39" t="s">
        <v>17</v>
      </c>
      <c r="CB4" s="40" t="s">
        <v>25</v>
      </c>
      <c r="CC4" s="40" t="s">
        <v>24</v>
      </c>
      <c r="CD4" s="40" t="s">
        <v>26</v>
      </c>
      <c r="CE4" s="40" t="s">
        <v>20</v>
      </c>
      <c r="CF4" s="40" t="s">
        <v>27</v>
      </c>
      <c r="CG4" s="40" t="s">
        <v>31</v>
      </c>
      <c r="CH4" s="41" t="s">
        <v>32</v>
      </c>
      <c r="CI4"/>
      <c r="CJ4" s="47"/>
      <c r="CK4"/>
      <c r="CL4" s="37" t="s">
        <v>38</v>
      </c>
      <c r="CM4" s="38" t="s">
        <v>39</v>
      </c>
      <c r="CN4" s="39" t="s">
        <v>17</v>
      </c>
      <c r="CO4" s="40" t="s">
        <v>21</v>
      </c>
      <c r="CP4" s="40" t="s">
        <v>22</v>
      </c>
      <c r="CQ4" s="40" t="s">
        <v>23</v>
      </c>
      <c r="CR4" s="40" t="s">
        <v>20</v>
      </c>
      <c r="CS4" s="40" t="s">
        <v>28</v>
      </c>
      <c r="CT4" s="40" t="s">
        <v>31</v>
      </c>
      <c r="CU4" s="41" t="s">
        <v>32</v>
      </c>
      <c r="CV4" s="39" t="s">
        <v>17</v>
      </c>
      <c r="CW4" s="40" t="s">
        <v>25</v>
      </c>
      <c r="CX4" s="40" t="s">
        <v>24</v>
      </c>
      <c r="CY4" s="40" t="s">
        <v>26</v>
      </c>
      <c r="CZ4" s="40" t="s">
        <v>20</v>
      </c>
      <c r="DA4" s="40" t="s">
        <v>27</v>
      </c>
      <c r="DB4" s="40" t="s">
        <v>31</v>
      </c>
      <c r="DC4" s="41" t="s">
        <v>32</v>
      </c>
      <c r="DD4"/>
      <c r="DE4" s="47"/>
      <c r="DF4"/>
      <c r="DG4" s="37" t="s">
        <v>38</v>
      </c>
      <c r="DH4" s="38" t="s">
        <v>39</v>
      </c>
      <c r="DI4" s="39" t="s">
        <v>17</v>
      </c>
      <c r="DJ4" s="40" t="s">
        <v>21</v>
      </c>
      <c r="DK4" s="40" t="s">
        <v>22</v>
      </c>
      <c r="DL4" s="40" t="s">
        <v>23</v>
      </c>
      <c r="DM4" s="40" t="s">
        <v>20</v>
      </c>
      <c r="DN4" s="40" t="s">
        <v>28</v>
      </c>
      <c r="DO4" s="40" t="s">
        <v>31</v>
      </c>
      <c r="DP4" s="41" t="s">
        <v>32</v>
      </c>
      <c r="DQ4" s="39" t="s">
        <v>17</v>
      </c>
      <c r="DR4" s="40" t="s">
        <v>25</v>
      </c>
      <c r="DS4" s="40" t="s">
        <v>24</v>
      </c>
      <c r="DT4" s="40" t="s">
        <v>26</v>
      </c>
      <c r="DU4" s="40" t="s">
        <v>20</v>
      </c>
      <c r="DV4" s="40" t="s">
        <v>27</v>
      </c>
      <c r="DW4" s="40" t="s">
        <v>31</v>
      </c>
      <c r="DX4" s="41" t="s">
        <v>32</v>
      </c>
      <c r="DY4"/>
      <c r="DZ4" s="47"/>
      <c r="EA4"/>
      <c r="EB4" s="37" t="s">
        <v>38</v>
      </c>
      <c r="EC4" s="38" t="s">
        <v>39</v>
      </c>
      <c r="ED4" s="39" t="s">
        <v>17</v>
      </c>
      <c r="EE4" s="40" t="s">
        <v>21</v>
      </c>
      <c r="EF4" s="40" t="s">
        <v>22</v>
      </c>
      <c r="EG4" s="40" t="s">
        <v>23</v>
      </c>
      <c r="EH4" s="40" t="s">
        <v>20</v>
      </c>
      <c r="EI4" s="40" t="s">
        <v>28</v>
      </c>
      <c r="EJ4" s="40" t="s">
        <v>31</v>
      </c>
      <c r="EK4" s="41" t="s">
        <v>32</v>
      </c>
      <c r="EL4" s="39" t="s">
        <v>17</v>
      </c>
      <c r="EM4" s="40" t="s">
        <v>25</v>
      </c>
      <c r="EN4" s="40" t="s">
        <v>24</v>
      </c>
      <c r="EO4" s="40" t="s">
        <v>26</v>
      </c>
      <c r="EP4" s="40" t="s">
        <v>20</v>
      </c>
      <c r="EQ4" s="40" t="s">
        <v>27</v>
      </c>
      <c r="ER4" s="40" t="s">
        <v>31</v>
      </c>
      <c r="ES4" s="41" t="s">
        <v>32</v>
      </c>
      <c r="ET4"/>
      <c r="EU4" s="47"/>
    </row>
    <row r="5" spans="1:151" ht="15" customHeight="1" x14ac:dyDescent="0.25">
      <c r="A5" s="45" t="s">
        <v>304</v>
      </c>
      <c r="B5" s="49"/>
      <c r="C5"/>
      <c r="D5" s="47"/>
      <c r="E5"/>
      <c r="F5" s="170" t="s">
        <v>55</v>
      </c>
      <c r="G5" s="102" t="s">
        <v>84</v>
      </c>
      <c r="H5" s="105">
        <v>3599526.3</v>
      </c>
      <c r="I5" s="106">
        <v>11529800.582826611</v>
      </c>
      <c r="J5" s="106">
        <v>10199438.977115847</v>
      </c>
      <c r="K5" s="106">
        <v>1096119.3899999999</v>
      </c>
      <c r="L5" s="121">
        <v>2.7137920518565572E-2</v>
      </c>
      <c r="M5" s="123">
        <v>-10433681.19282661</v>
      </c>
      <c r="N5" s="124">
        <v>-0.89253140369197481</v>
      </c>
      <c r="O5" s="125">
        <v>-0.69548232221556483</v>
      </c>
      <c r="P5" s="105">
        <v>12646346.810000001</v>
      </c>
      <c r="Q5" s="106">
        <v>158468712.04763958</v>
      </c>
      <c r="R5" s="106">
        <v>47831112.690523155</v>
      </c>
      <c r="S5" s="106">
        <v>28715037.16</v>
      </c>
      <c r="T5" s="121">
        <v>3.5458930522212807E-2</v>
      </c>
      <c r="U5" s="123">
        <v>-129753674.88763958</v>
      </c>
      <c r="V5" s="124">
        <v>-0.39965776364451266</v>
      </c>
      <c r="W5" s="125">
        <v>1.2706191433318756</v>
      </c>
      <c r="X5"/>
      <c r="Y5" s="47"/>
      <c r="Z5"/>
      <c r="AA5" s="170" t="s">
        <v>55</v>
      </c>
      <c r="AB5" s="102" t="s">
        <v>84</v>
      </c>
      <c r="AC5" s="105">
        <v>3196331.21</v>
      </c>
      <c r="AD5" s="106">
        <v>9045800.5828266107</v>
      </c>
      <c r="AE5" s="106">
        <v>8002054.3617312321</v>
      </c>
      <c r="AF5" s="106">
        <v>774883.85</v>
      </c>
      <c r="AG5" s="121">
        <v>2.3674051775294219E-2</v>
      </c>
      <c r="AH5" s="123">
        <v>-8270916.732826611</v>
      </c>
      <c r="AI5" s="124">
        <v>-0.90316438567253687</v>
      </c>
      <c r="AJ5" s="125">
        <v>-0.75757085261511437</v>
      </c>
      <c r="AK5" s="105">
        <v>10787436.450000001</v>
      </c>
      <c r="AL5" s="106">
        <v>121666761.10194138</v>
      </c>
      <c r="AM5" s="106">
        <v>37077728.075138539</v>
      </c>
      <c r="AN5" s="106">
        <v>24599459.02</v>
      </c>
      <c r="AO5" s="121">
        <v>3.9699543728269351E-2</v>
      </c>
      <c r="AP5" s="123">
        <v>-97067302.081941381</v>
      </c>
      <c r="AQ5" s="124">
        <v>-0.33654351825039419</v>
      </c>
      <c r="AR5" s="125">
        <v>1.2803804345934289</v>
      </c>
      <c r="AS5"/>
      <c r="AT5" s="47"/>
      <c r="AU5"/>
      <c r="AV5" s="170" t="s">
        <v>55</v>
      </c>
      <c r="AW5" s="102" t="s">
        <v>84</v>
      </c>
      <c r="AX5" s="105">
        <v>403195.09</v>
      </c>
      <c r="AY5" s="106">
        <v>2484000.0000000005</v>
      </c>
      <c r="AZ5" s="106">
        <v>2197384.615384616</v>
      </c>
      <c r="BA5" s="106">
        <v>321235.53999999998</v>
      </c>
      <c r="BB5" s="121">
        <v>4.1940397689531936E-2</v>
      </c>
      <c r="BC5" s="123">
        <v>-2162764.4600000004</v>
      </c>
      <c r="BD5" s="124">
        <v>-0.85381005321010994</v>
      </c>
      <c r="BE5" s="125">
        <v>-0.20327516885188268</v>
      </c>
      <c r="BF5" s="105">
        <v>1858910.3599999999</v>
      </c>
      <c r="BG5" s="106">
        <v>36801950.945698194</v>
      </c>
      <c r="BH5" s="106">
        <v>10753384.615384616</v>
      </c>
      <c r="BI5" s="106">
        <v>4115578.1399999997</v>
      </c>
      <c r="BJ5" s="121">
        <v>2.1641540385897474E-2</v>
      </c>
      <c r="BK5" s="123">
        <v>-32686372.805698194</v>
      </c>
      <c r="BL5" s="124">
        <v>-0.61727602171767026</v>
      </c>
      <c r="BM5" s="125">
        <v>1.2139734268843387</v>
      </c>
      <c r="BN5"/>
      <c r="BO5" s="47"/>
      <c r="BP5"/>
      <c r="BQ5" s="170" t="s">
        <v>55</v>
      </c>
      <c r="BR5" s="102" t="s">
        <v>84</v>
      </c>
      <c r="BS5" s="105">
        <v>531633.51</v>
      </c>
      <c r="BT5" s="106">
        <v>2107799.2253957437</v>
      </c>
      <c r="BU5" s="106">
        <v>1864591.6224654655</v>
      </c>
      <c r="BV5" s="106">
        <v>102790.83</v>
      </c>
      <c r="BW5" s="121">
        <v>2.0150281542678752E-2</v>
      </c>
      <c r="BX5" s="123">
        <v>-2005008.3953957437</v>
      </c>
      <c r="BY5" s="124">
        <v>-0.94487220216934986</v>
      </c>
      <c r="BZ5" s="125">
        <v>-0.80665095772461748</v>
      </c>
      <c r="CA5" s="105">
        <v>2582924.7300000004</v>
      </c>
      <c r="CB5" s="106">
        <v>29683086.059072509</v>
      </c>
      <c r="CC5" s="106">
        <v>8200731.3402477819</v>
      </c>
      <c r="CD5" s="106">
        <v>3065955.4600000014</v>
      </c>
      <c r="CE5" s="121">
        <v>3.5745161624940319E-2</v>
      </c>
      <c r="CF5" s="123">
        <v>-26617130.599072509</v>
      </c>
      <c r="CG5" s="124">
        <v>-0.62613633677367064</v>
      </c>
      <c r="CH5" s="125">
        <v>0.1870092164861501</v>
      </c>
      <c r="CI5"/>
      <c r="CJ5" s="47"/>
      <c r="CK5"/>
      <c r="CL5" s="170" t="s">
        <v>55</v>
      </c>
      <c r="CM5" s="102" t="s">
        <v>84</v>
      </c>
      <c r="CN5" s="105">
        <v>1251627.9200000002</v>
      </c>
      <c r="CO5" s="106">
        <v>2903712.4220756218</v>
      </c>
      <c r="CP5" s="106">
        <v>2568668.6810668958</v>
      </c>
      <c r="CQ5" s="106">
        <v>0</v>
      </c>
      <c r="CR5" s="121">
        <v>0</v>
      </c>
      <c r="CS5" s="123">
        <v>-2903712.4220756218</v>
      </c>
      <c r="CT5" s="124">
        <v>-1</v>
      </c>
      <c r="CU5" s="125">
        <v>-1</v>
      </c>
      <c r="CV5" s="105">
        <v>3355814</v>
      </c>
      <c r="CW5" s="106">
        <v>37252208.433717623</v>
      </c>
      <c r="CX5" s="106">
        <v>12783081.850811802</v>
      </c>
      <c r="CY5" s="106">
        <v>15419731.780000001</v>
      </c>
      <c r="CZ5" s="121">
        <v>6.1747781011013456E-2</v>
      </c>
      <c r="DA5" s="123">
        <v>-21832476.653717622</v>
      </c>
      <c r="DB5" s="124">
        <v>0.20626089701684536</v>
      </c>
      <c r="DC5" s="125">
        <v>3.5949304043668695</v>
      </c>
      <c r="DD5"/>
      <c r="DE5" s="47"/>
      <c r="DF5"/>
      <c r="DG5" s="170" t="s">
        <v>55</v>
      </c>
      <c r="DH5" s="102" t="s">
        <v>84</v>
      </c>
      <c r="DI5" s="105">
        <v>1140976.75</v>
      </c>
      <c r="DJ5" s="106">
        <v>1919548.2318794713</v>
      </c>
      <c r="DK5" s="106">
        <v>1698061.8974318402</v>
      </c>
      <c r="DL5" s="106">
        <v>465116.28</v>
      </c>
      <c r="DM5" s="121">
        <v>3.4417469426041861E-2</v>
      </c>
      <c r="DN5" s="123">
        <v>-1454431.9518794713</v>
      </c>
      <c r="DO5" s="124">
        <v>-0.72608991421134594</v>
      </c>
      <c r="DP5" s="125">
        <v>-0.59235253479091488</v>
      </c>
      <c r="DQ5" s="105">
        <v>2954930.25</v>
      </c>
      <c r="DR5" s="106">
        <v>26294400.457591843</v>
      </c>
      <c r="DS5" s="106">
        <v>7603124.8689529821</v>
      </c>
      <c r="DT5" s="106">
        <v>3980374.83</v>
      </c>
      <c r="DU5" s="121">
        <v>2.2593196628879712E-2</v>
      </c>
      <c r="DV5" s="123">
        <v>-22314025.627591841</v>
      </c>
      <c r="DW5" s="124">
        <v>-0.47648172315916038</v>
      </c>
      <c r="DX5" s="125">
        <v>0.34702835371494811</v>
      </c>
      <c r="DY5"/>
      <c r="DZ5" s="47"/>
      <c r="EA5"/>
      <c r="EB5" s="170" t="s">
        <v>55</v>
      </c>
      <c r="EC5" s="102" t="s">
        <v>84</v>
      </c>
      <c r="ED5" s="105">
        <v>272093.03000000003</v>
      </c>
      <c r="EE5" s="106">
        <v>2114740.7034757743</v>
      </c>
      <c r="EF5" s="106">
        <v>1870732.1607670309</v>
      </c>
      <c r="EG5" s="106">
        <v>206976.74</v>
      </c>
      <c r="EH5" s="121">
        <v>1.5072073320504331E-2</v>
      </c>
      <c r="EI5" s="123">
        <v>-1907763.9634757743</v>
      </c>
      <c r="EJ5" s="124">
        <v>-0.88936056997323654</v>
      </c>
      <c r="EK5" s="125">
        <v>-0.23931627355540874</v>
      </c>
      <c r="EL5" s="105">
        <v>1893767.4700000002</v>
      </c>
      <c r="EM5" s="106">
        <v>28437066.151559394</v>
      </c>
      <c r="EN5" s="106">
        <v>8490790.015125975</v>
      </c>
      <c r="EO5" s="106">
        <v>2133396.9500000002</v>
      </c>
      <c r="EP5" s="121">
        <v>1.9758943526622885E-2</v>
      </c>
      <c r="EQ5" s="123">
        <v>-26303669.201559395</v>
      </c>
      <c r="ER5" s="124">
        <v>-0.74873987624244087</v>
      </c>
      <c r="ES5" s="125">
        <v>0.12653585183824068</v>
      </c>
      <c r="ET5"/>
      <c r="EU5" s="47"/>
    </row>
    <row r="6" spans="1:151" x14ac:dyDescent="0.25">
      <c r="A6" s="45" t="s">
        <v>305</v>
      </c>
      <c r="B6" s="48" t="s">
        <v>69</v>
      </c>
      <c r="C6"/>
      <c r="D6" s="47"/>
      <c r="E6"/>
      <c r="F6" s="171"/>
      <c r="G6" s="103" t="s">
        <v>85</v>
      </c>
      <c r="H6" s="107">
        <v>5309891.53</v>
      </c>
      <c r="I6" s="108">
        <v>15459730.624153296</v>
      </c>
      <c r="J6" s="108">
        <v>13675915.552135605</v>
      </c>
      <c r="K6" s="108">
        <v>577875.74</v>
      </c>
      <c r="L6" s="122">
        <v>1.4307151250857139E-2</v>
      </c>
      <c r="M6" s="126">
        <v>-14881854.884153295</v>
      </c>
      <c r="N6" s="127">
        <v>-0.95774500523953876</v>
      </c>
      <c r="O6" s="128">
        <v>-0.89116995389922782</v>
      </c>
      <c r="P6" s="107">
        <v>23740400.520000003</v>
      </c>
      <c r="Q6" s="108">
        <v>212038051.06378695</v>
      </c>
      <c r="R6" s="108">
        <v>63898775.789715387</v>
      </c>
      <c r="S6" s="108">
        <v>30977313.479999997</v>
      </c>
      <c r="T6" s="122">
        <v>3.8252515583794083E-2</v>
      </c>
      <c r="U6" s="126">
        <v>-181060737.58378696</v>
      </c>
      <c r="V6" s="127">
        <v>-0.51521272360610948</v>
      </c>
      <c r="W6" s="128">
        <v>0.30483533560873521</v>
      </c>
      <c r="X6"/>
      <c r="Y6" s="47"/>
      <c r="Z6"/>
      <c r="AA6" s="171"/>
      <c r="AB6" s="103" t="s">
        <v>85</v>
      </c>
      <c r="AC6" s="107">
        <v>4834548.9000000004</v>
      </c>
      <c r="AD6" s="108">
        <v>12509980.624153296</v>
      </c>
      <c r="AE6" s="108">
        <v>11066521.321366375</v>
      </c>
      <c r="AF6" s="108">
        <v>223535.06</v>
      </c>
      <c r="AG6" s="122">
        <v>6.8293855705387329E-3</v>
      </c>
      <c r="AH6" s="126">
        <v>-12286445.564153295</v>
      </c>
      <c r="AI6" s="127">
        <v>-0.97980078350651922</v>
      </c>
      <c r="AJ6" s="128">
        <v>-0.95376299534378484</v>
      </c>
      <c r="AK6" s="107">
        <v>20264255.060000002</v>
      </c>
      <c r="AL6" s="108">
        <v>168335734.31577036</v>
      </c>
      <c r="AM6" s="108">
        <v>51129131.558946155</v>
      </c>
      <c r="AN6" s="108">
        <v>26702885.479999997</v>
      </c>
      <c r="AO6" s="122">
        <v>4.3094133449127721E-2</v>
      </c>
      <c r="AP6" s="126">
        <v>-141632848.83577037</v>
      </c>
      <c r="AQ6" s="127">
        <v>-0.47773637717248207</v>
      </c>
      <c r="AR6" s="128">
        <v>0.31773338822157493</v>
      </c>
      <c r="AS6"/>
      <c r="AT6" s="47"/>
      <c r="AU6"/>
      <c r="AV6" s="171"/>
      <c r="AW6" s="103" t="s">
        <v>85</v>
      </c>
      <c r="AX6" s="107">
        <v>475342.62999999995</v>
      </c>
      <c r="AY6" s="108">
        <v>2949750.0000000005</v>
      </c>
      <c r="AZ6" s="108">
        <v>2609394.230769231</v>
      </c>
      <c r="BA6" s="108">
        <v>354340.68</v>
      </c>
      <c r="BB6" s="122">
        <v>4.6262592977038518E-2</v>
      </c>
      <c r="BC6" s="126">
        <v>-2595409.3200000003</v>
      </c>
      <c r="BD6" s="127">
        <v>-0.86420577012790323</v>
      </c>
      <c r="BE6" s="128">
        <v>-0.25455732846851953</v>
      </c>
      <c r="BF6" s="107">
        <v>3476145.4599999995</v>
      </c>
      <c r="BG6" s="108">
        <v>43702316.748016596</v>
      </c>
      <c r="BH6" s="108">
        <v>12769644.230769232</v>
      </c>
      <c r="BI6" s="108">
        <v>4274427.9999999991</v>
      </c>
      <c r="BJ6" s="122">
        <v>2.2476843602976995E-2</v>
      </c>
      <c r="BK6" s="126">
        <v>-39427888.748016596</v>
      </c>
      <c r="BL6" s="127">
        <v>-0.66526647706437225</v>
      </c>
      <c r="BM6" s="128">
        <v>0.22964589634865273</v>
      </c>
      <c r="BN6"/>
      <c r="BO6" s="47"/>
      <c r="BP6"/>
      <c r="BQ6" s="171"/>
      <c r="BR6" s="103" t="s">
        <v>85</v>
      </c>
      <c r="BS6" s="107">
        <v>662455.81000000006</v>
      </c>
      <c r="BT6" s="108">
        <v>2771592.1292442484</v>
      </c>
      <c r="BU6" s="108">
        <v>2451793.0374083738</v>
      </c>
      <c r="BV6" s="108">
        <v>199442.06</v>
      </c>
      <c r="BW6" s="122">
        <v>3.9097005641960746E-2</v>
      </c>
      <c r="BX6" s="126">
        <v>-2572150.0692442483</v>
      </c>
      <c r="BY6" s="127">
        <v>-0.9186546103374138</v>
      </c>
      <c r="BZ6" s="128">
        <v>-0.69893529954850875</v>
      </c>
      <c r="CA6" s="107">
        <v>4996571.1999999993</v>
      </c>
      <c r="CB6" s="108">
        <v>38930224.371411145</v>
      </c>
      <c r="CC6" s="108">
        <v>10761026.936776679</v>
      </c>
      <c r="CD6" s="108">
        <v>4851426.6399999987</v>
      </c>
      <c r="CE6" s="122">
        <v>5.6561496610371839E-2</v>
      </c>
      <c r="CF6" s="126">
        <v>-34078797.731411144</v>
      </c>
      <c r="CG6" s="127">
        <v>-0.54916694582188463</v>
      </c>
      <c r="CH6" s="128">
        <v>-2.9048832527394097E-2</v>
      </c>
      <c r="CI6"/>
      <c r="CJ6" s="47"/>
      <c r="CK6"/>
      <c r="CL6" s="171"/>
      <c r="CM6" s="103" t="s">
        <v>85</v>
      </c>
      <c r="CN6" s="107">
        <v>1360465.1400000001</v>
      </c>
      <c r="CO6" s="108">
        <v>3678035.7346291207</v>
      </c>
      <c r="CP6" s="108">
        <v>3253646.9960180679</v>
      </c>
      <c r="CQ6" s="108">
        <v>-20093.04</v>
      </c>
      <c r="CR6" s="122">
        <v>-5.2363648645281903E-2</v>
      </c>
      <c r="CS6" s="126">
        <v>-3698128.7746291207</v>
      </c>
      <c r="CT6" s="127">
        <v>-1.006175543943332</v>
      </c>
      <c r="CU6" s="128">
        <v>-1.0147692428194082</v>
      </c>
      <c r="CV6" s="107">
        <v>5433516.3100000005</v>
      </c>
      <c r="CW6" s="108">
        <v>47186130.682709001</v>
      </c>
      <c r="CX6" s="108">
        <v>16191903.67769495</v>
      </c>
      <c r="CY6" s="108">
        <v>14988755.550000001</v>
      </c>
      <c r="CZ6" s="122">
        <v>6.0021951648306336E-2</v>
      </c>
      <c r="DA6" s="126">
        <v>-32197375.132709</v>
      </c>
      <c r="DB6" s="127">
        <v>-7.4305538844844921E-2</v>
      </c>
      <c r="DC6" s="128">
        <v>1.7585737660185656</v>
      </c>
      <c r="DD6"/>
      <c r="DE6" s="47"/>
      <c r="DF6"/>
      <c r="DG6" s="171"/>
      <c r="DH6" s="103" t="s">
        <v>85</v>
      </c>
      <c r="DI6" s="107">
        <v>544186.06000000006</v>
      </c>
      <c r="DJ6" s="108">
        <v>2888241.7050662646</v>
      </c>
      <c r="DK6" s="108">
        <v>2554983.0467893877</v>
      </c>
      <c r="DL6" s="108">
        <v>0</v>
      </c>
      <c r="DM6" s="122">
        <v>0</v>
      </c>
      <c r="DN6" s="126">
        <v>-2888241.7050662646</v>
      </c>
      <c r="DO6" s="127">
        <v>-1</v>
      </c>
      <c r="DP6" s="128">
        <v>-1</v>
      </c>
      <c r="DQ6" s="107">
        <v>4716279.1300000008</v>
      </c>
      <c r="DR6" s="108">
        <v>39563780.034311123</v>
      </c>
      <c r="DS6" s="108">
        <v>11440015.921785563</v>
      </c>
      <c r="DT6" s="108">
        <v>4422422.2300000004</v>
      </c>
      <c r="DU6" s="122">
        <v>2.510232309410888E-2</v>
      </c>
      <c r="DV6" s="126">
        <v>-35141357.804311126</v>
      </c>
      <c r="DW6" s="127">
        <v>-0.6134251682658719</v>
      </c>
      <c r="DX6" s="128">
        <v>-6.2306935594798052E-2</v>
      </c>
      <c r="DY6"/>
      <c r="DZ6" s="47"/>
      <c r="EA6"/>
      <c r="EB6" s="171"/>
      <c r="EC6" s="103" t="s">
        <v>85</v>
      </c>
      <c r="ED6" s="107">
        <v>2267441.89</v>
      </c>
      <c r="EE6" s="108">
        <v>3172111.0552136614</v>
      </c>
      <c r="EF6" s="108">
        <v>2806098.2411505468</v>
      </c>
      <c r="EG6" s="108">
        <v>44186.04</v>
      </c>
      <c r="EH6" s="122">
        <v>3.2176332211181669E-3</v>
      </c>
      <c r="EI6" s="126">
        <v>-3127925.0152136614</v>
      </c>
      <c r="EJ6" s="127">
        <v>-0.98425356626791405</v>
      </c>
      <c r="EK6" s="128">
        <v>-0.98051282363844838</v>
      </c>
      <c r="EL6" s="107">
        <v>5117888.42</v>
      </c>
      <c r="EM6" s="108">
        <v>42655599.227339081</v>
      </c>
      <c r="EN6" s="108">
        <v>12736185.022688963</v>
      </c>
      <c r="EO6" s="108">
        <v>2440281.06</v>
      </c>
      <c r="EP6" s="122">
        <v>2.2601220862168869E-2</v>
      </c>
      <c r="EQ6" s="126">
        <v>-40215318.167339079</v>
      </c>
      <c r="ER6" s="127">
        <v>-0.80839780078157275</v>
      </c>
      <c r="ES6" s="128">
        <v>-0.52318595879040286</v>
      </c>
      <c r="ET6"/>
      <c r="EU6" s="47"/>
    </row>
    <row r="7" spans="1:151" x14ac:dyDescent="0.25">
      <c r="A7" s="45" t="s">
        <v>310</v>
      </c>
      <c r="B7" s="134" t="s">
        <v>70</v>
      </c>
      <c r="C7"/>
      <c r="D7" s="47"/>
      <c r="E7"/>
      <c r="F7" s="171"/>
      <c r="G7" s="103" t="s">
        <v>86</v>
      </c>
      <c r="H7" s="107">
        <v>4117734.0599999996</v>
      </c>
      <c r="I7" s="108">
        <v>19186272.401768859</v>
      </c>
      <c r="J7" s="108">
        <v>16972471.740026299</v>
      </c>
      <c r="K7" s="108">
        <v>76964.22</v>
      </c>
      <c r="L7" s="122">
        <v>1.9054939673436438E-3</v>
      </c>
      <c r="M7" s="126">
        <v>-19109308.181768861</v>
      </c>
      <c r="N7" s="127">
        <v>-0.99546534993966174</v>
      </c>
      <c r="O7" s="128">
        <v>-0.98130908434625819</v>
      </c>
      <c r="P7" s="107">
        <v>25064638.439999998</v>
      </c>
      <c r="Q7" s="108">
        <v>261696087.9570789</v>
      </c>
      <c r="R7" s="108">
        <v>79610614.620224029</v>
      </c>
      <c r="S7" s="108">
        <v>28722056.41</v>
      </c>
      <c r="T7" s="122">
        <v>3.5467598283869577E-2</v>
      </c>
      <c r="U7" s="126">
        <v>-232974031.54707891</v>
      </c>
      <c r="V7" s="127">
        <v>-0.63921825566833967</v>
      </c>
      <c r="W7" s="128">
        <v>0.1459194386049163</v>
      </c>
      <c r="X7"/>
      <c r="Y7" s="47"/>
      <c r="Z7"/>
      <c r="AA7" s="171"/>
      <c r="AB7" s="103" t="s">
        <v>86</v>
      </c>
      <c r="AC7" s="107">
        <v>3703657.7199999997</v>
      </c>
      <c r="AD7" s="108">
        <v>16081272.401768859</v>
      </c>
      <c r="AE7" s="108">
        <v>14225740.970795529</v>
      </c>
      <c r="AF7" s="108">
        <v>-27906.97</v>
      </c>
      <c r="AG7" s="122">
        <v>-8.526065586107938E-4</v>
      </c>
      <c r="AH7" s="126">
        <v>-16109179.37176886</v>
      </c>
      <c r="AI7" s="127">
        <v>-1.0019617234741791</v>
      </c>
      <c r="AJ7" s="128">
        <v>-1.0075349754512413</v>
      </c>
      <c r="AK7" s="107">
        <v>21812282.949999999</v>
      </c>
      <c r="AL7" s="108">
        <v>215693649.27495617</v>
      </c>
      <c r="AM7" s="108">
        <v>66168883.850993261</v>
      </c>
      <c r="AN7" s="108">
        <v>25321225.359999999</v>
      </c>
      <c r="AO7" s="122">
        <v>4.0864357733045906E-2</v>
      </c>
      <c r="AP7" s="126">
        <v>-190372423.91495615</v>
      </c>
      <c r="AQ7" s="127">
        <v>-0.61732427862889061</v>
      </c>
      <c r="AR7" s="128">
        <v>0.16087002071463585</v>
      </c>
      <c r="AS7"/>
      <c r="AT7" s="47"/>
      <c r="AU7"/>
      <c r="AV7" s="171"/>
      <c r="AW7" s="103" t="s">
        <v>86</v>
      </c>
      <c r="AX7" s="107">
        <v>414076.33999999991</v>
      </c>
      <c r="AY7" s="108">
        <v>3105000.0000000005</v>
      </c>
      <c r="AZ7" s="108">
        <v>2746730.7692307695</v>
      </c>
      <c r="BA7" s="108">
        <v>104871.19</v>
      </c>
      <c r="BB7" s="122">
        <v>1.369194521494871E-2</v>
      </c>
      <c r="BC7" s="126">
        <v>-3000128.8100000005</v>
      </c>
      <c r="BD7" s="127">
        <v>-0.96181963257018832</v>
      </c>
      <c r="BE7" s="128">
        <v>-0.74673464801200662</v>
      </c>
      <c r="BF7" s="107">
        <v>3252355.4899999998</v>
      </c>
      <c r="BG7" s="108">
        <v>46002438.682122737</v>
      </c>
      <c r="BH7" s="108">
        <v>13441730.76923077</v>
      </c>
      <c r="BI7" s="108">
        <v>3400831.0499999993</v>
      </c>
      <c r="BJ7" s="122">
        <v>1.7883082281652196E-2</v>
      </c>
      <c r="BK7" s="126">
        <v>-42601607.63212274</v>
      </c>
      <c r="BL7" s="127">
        <v>-0.74699455684793348</v>
      </c>
      <c r="BM7" s="128">
        <v>4.5651700884640878E-2</v>
      </c>
      <c r="BN7"/>
      <c r="BO7" s="47"/>
      <c r="BP7"/>
      <c r="BQ7" s="171"/>
      <c r="BR7" s="103" t="s">
        <v>86</v>
      </c>
      <c r="BS7" s="107">
        <v>126541.4</v>
      </c>
      <c r="BT7" s="108">
        <v>3220471.3985360507</v>
      </c>
      <c r="BU7" s="108">
        <v>2848878.5448588142</v>
      </c>
      <c r="BV7" s="108">
        <v>-18604.650000000001</v>
      </c>
      <c r="BW7" s="122">
        <v>-3.647104858507303E-3</v>
      </c>
      <c r="BX7" s="126">
        <v>-3239076.0485360506</v>
      </c>
      <c r="BY7" s="127">
        <v>-1.0065305170813879</v>
      </c>
      <c r="BZ7" s="128">
        <v>-1.1470242149999921</v>
      </c>
      <c r="CA7" s="107">
        <v>4232896.79</v>
      </c>
      <c r="CB7" s="108">
        <v>45388651.230480745</v>
      </c>
      <c r="CC7" s="108">
        <v>12537809.361767959</v>
      </c>
      <c r="CD7" s="108">
        <v>4688189.1399999997</v>
      </c>
      <c r="CE7" s="122">
        <v>5.4658353888020886E-2</v>
      </c>
      <c r="CF7" s="126">
        <v>-40700462.090480745</v>
      </c>
      <c r="CG7" s="127">
        <v>-0.62607589533974872</v>
      </c>
      <c r="CH7" s="128">
        <v>0.10756046570178701</v>
      </c>
      <c r="CI7"/>
      <c r="CJ7" s="47"/>
      <c r="CK7"/>
      <c r="CL7" s="171"/>
      <c r="CM7" s="103" t="s">
        <v>86</v>
      </c>
      <c r="CN7" s="107">
        <v>1478372.11</v>
      </c>
      <c r="CO7" s="108">
        <v>5613844.0160128688</v>
      </c>
      <c r="CP7" s="108">
        <v>4966092.7833959991</v>
      </c>
      <c r="CQ7" s="108">
        <v>0</v>
      </c>
      <c r="CR7" s="122">
        <v>0</v>
      </c>
      <c r="CS7" s="126">
        <v>-5613844.0160128688</v>
      </c>
      <c r="CT7" s="127">
        <v>-1</v>
      </c>
      <c r="CU7" s="128">
        <v>-1</v>
      </c>
      <c r="CV7" s="107">
        <v>6370604.6700000009</v>
      </c>
      <c r="CW7" s="108">
        <v>72020936.305187404</v>
      </c>
      <c r="CX7" s="108">
        <v>24713958.244902816</v>
      </c>
      <c r="CY7" s="108">
        <v>13982147.449999999</v>
      </c>
      <c r="CZ7" s="122">
        <v>5.5991024430536503E-2</v>
      </c>
      <c r="DA7" s="126">
        <v>-58038788.855187401</v>
      </c>
      <c r="DB7" s="127">
        <v>-0.43424087265002242</v>
      </c>
      <c r="DC7" s="128">
        <v>1.1947912599009221</v>
      </c>
      <c r="DD7"/>
      <c r="DE7" s="47"/>
      <c r="DF7"/>
      <c r="DG7" s="171"/>
      <c r="DH7" s="103" t="s">
        <v>86</v>
      </c>
      <c r="DI7" s="107">
        <v>1645255.83</v>
      </c>
      <c r="DJ7" s="108">
        <v>3319581.3950506458</v>
      </c>
      <c r="DK7" s="108">
        <v>2936552.7725448017</v>
      </c>
      <c r="DL7" s="108">
        <v>0</v>
      </c>
      <c r="DM7" s="122">
        <v>0</v>
      </c>
      <c r="DN7" s="126">
        <v>-3319581.3950506458</v>
      </c>
      <c r="DO7" s="127">
        <v>-1</v>
      </c>
      <c r="DP7" s="128">
        <v>-1</v>
      </c>
      <c r="DQ7" s="107">
        <v>6230930.29</v>
      </c>
      <c r="DR7" s="108">
        <v>45472367.457820572</v>
      </c>
      <c r="DS7" s="108">
        <v>13148506.216231389</v>
      </c>
      <c r="DT7" s="108">
        <v>3471723.8</v>
      </c>
      <c r="DU7" s="122">
        <v>1.9706018102461337E-2</v>
      </c>
      <c r="DV7" s="126">
        <v>-42000643.657820575</v>
      </c>
      <c r="DW7" s="127">
        <v>-0.73596059180363216</v>
      </c>
      <c r="DX7" s="128">
        <v>-0.44282416293891813</v>
      </c>
      <c r="DY7"/>
      <c r="DZ7" s="47"/>
      <c r="EA7"/>
      <c r="EB7" s="171"/>
      <c r="EC7" s="103" t="s">
        <v>86</v>
      </c>
      <c r="ED7" s="107">
        <v>453488.38</v>
      </c>
      <c r="EE7" s="108">
        <v>3927375.5921692951</v>
      </c>
      <c r="EF7" s="108">
        <v>3474216.8699959149</v>
      </c>
      <c r="EG7" s="108">
        <v>-9302.3200000000015</v>
      </c>
      <c r="EH7" s="122">
        <v>-6.7739616099274673E-4</v>
      </c>
      <c r="EI7" s="126">
        <v>-3936677.9121692949</v>
      </c>
      <c r="EJ7" s="127">
        <v>-1.0026775300299577</v>
      </c>
      <c r="EK7" s="128">
        <v>-1.020512807847469</v>
      </c>
      <c r="EL7" s="107">
        <v>4977851.1999999993</v>
      </c>
      <c r="EM7" s="108">
        <v>52811694.281467445</v>
      </c>
      <c r="EN7" s="108">
        <v>15768610.028091095</v>
      </c>
      <c r="EO7" s="108">
        <v>3179164.97</v>
      </c>
      <c r="EP7" s="122">
        <v>2.9444563096449418E-2</v>
      </c>
      <c r="EQ7" s="126">
        <v>-49632529.311467446</v>
      </c>
      <c r="ER7" s="127">
        <v>-0.7983864802074212</v>
      </c>
      <c r="ES7" s="128">
        <v>-0.36133788611439399</v>
      </c>
      <c r="ET7"/>
      <c r="EU7" s="47"/>
    </row>
    <row r="8" spans="1:151" x14ac:dyDescent="0.25">
      <c r="A8" s="45" t="s">
        <v>105</v>
      </c>
      <c r="B8" s="134" t="s">
        <v>6</v>
      </c>
      <c r="C8"/>
      <c r="D8" s="47"/>
      <c r="E8"/>
      <c r="F8" s="171"/>
      <c r="G8" s="103" t="s">
        <v>40</v>
      </c>
      <c r="H8" s="107">
        <v>3042498.8</v>
      </c>
      <c r="I8" s="108">
        <v>8409459.7930684611</v>
      </c>
      <c r="J8" s="108">
        <v>7439137.5092528695</v>
      </c>
      <c r="K8" s="108">
        <v>235955.01</v>
      </c>
      <c r="L8" s="122">
        <v>5.8418164715956216E-3</v>
      </c>
      <c r="M8" s="126">
        <v>-8173504.7830684613</v>
      </c>
      <c r="N8" s="127">
        <v>-0.96828193998208567</v>
      </c>
      <c r="O8" s="128">
        <v>-0.92244696694703709</v>
      </c>
      <c r="P8" s="107">
        <v>15755473.850000003</v>
      </c>
      <c r="Q8" s="108">
        <v>115849553.17600237</v>
      </c>
      <c r="R8" s="108">
        <v>34580234.234913528</v>
      </c>
      <c r="S8" s="108">
        <v>10150915.170000002</v>
      </c>
      <c r="T8" s="122">
        <v>1.2534916592457096E-2</v>
      </c>
      <c r="U8" s="126">
        <v>-105698638.00600237</v>
      </c>
      <c r="V8" s="127">
        <v>-0.70645325589636265</v>
      </c>
      <c r="W8" s="128">
        <v>-0.35572136600639281</v>
      </c>
      <c r="X8"/>
      <c r="Y8" s="47"/>
      <c r="Z8"/>
      <c r="AA8" s="171"/>
      <c r="AB8" s="103" t="s">
        <v>40</v>
      </c>
      <c r="AC8" s="107">
        <v>2497814</v>
      </c>
      <c r="AD8" s="108">
        <v>6701709.7930684611</v>
      </c>
      <c r="AE8" s="108">
        <v>5928435.5861759465</v>
      </c>
      <c r="AF8" s="108">
        <v>108000.09000000001</v>
      </c>
      <c r="AG8" s="122">
        <v>3.2995909288810648E-3</v>
      </c>
      <c r="AH8" s="126">
        <v>-6593709.7030684613</v>
      </c>
      <c r="AI8" s="127">
        <v>-0.98178269993321055</v>
      </c>
      <c r="AJ8" s="128">
        <v>-0.95676215682993204</v>
      </c>
      <c r="AK8" s="107">
        <v>13697235.540000003</v>
      </c>
      <c r="AL8" s="108">
        <v>90548211.900834858</v>
      </c>
      <c r="AM8" s="108">
        <v>27187282.311836604</v>
      </c>
      <c r="AN8" s="108">
        <v>8966016.7700000014</v>
      </c>
      <c r="AO8" s="122">
        <v>1.4469699294590885E-2</v>
      </c>
      <c r="AP8" s="126">
        <v>-81582195.130834863</v>
      </c>
      <c r="AQ8" s="127">
        <v>-0.6702128345466718</v>
      </c>
      <c r="AR8" s="128">
        <v>-0.34541413529638409</v>
      </c>
      <c r="AS8"/>
      <c r="AT8" s="47"/>
      <c r="AU8"/>
      <c r="AV8" s="171"/>
      <c r="AW8" s="103" t="s">
        <v>40</v>
      </c>
      <c r="AX8" s="107">
        <v>544684.80000000005</v>
      </c>
      <c r="AY8" s="108">
        <v>1707750.0000000002</v>
      </c>
      <c r="AZ8" s="108">
        <v>1510701.9230769232</v>
      </c>
      <c r="BA8" s="108">
        <v>127954.92000000001</v>
      </c>
      <c r="BB8" s="122">
        <v>1.6705748782131158E-2</v>
      </c>
      <c r="BC8" s="126">
        <v>-1579795.0800000003</v>
      </c>
      <c r="BD8" s="127">
        <v>-0.91530101468369895</v>
      </c>
      <c r="BE8" s="128">
        <v>-0.76508446720011281</v>
      </c>
      <c r="BF8" s="107">
        <v>2058238.3100000003</v>
      </c>
      <c r="BG8" s="108">
        <v>25301341.27516751</v>
      </c>
      <c r="BH8" s="108">
        <v>7392951.923076923</v>
      </c>
      <c r="BI8" s="108">
        <v>1184898.3999999999</v>
      </c>
      <c r="BJ8" s="122">
        <v>6.2307228060029737E-3</v>
      </c>
      <c r="BK8" s="126">
        <v>-24116442.875167511</v>
      </c>
      <c r="BL8" s="127">
        <v>-0.83972594271831147</v>
      </c>
      <c r="BM8" s="128">
        <v>-0.42431428166352625</v>
      </c>
      <c r="BN8"/>
      <c r="BO8" s="47"/>
      <c r="BP8"/>
      <c r="BQ8" s="171"/>
      <c r="BR8" s="103" t="s">
        <v>40</v>
      </c>
      <c r="BS8" s="107">
        <v>522418.6399999999</v>
      </c>
      <c r="BT8" s="108">
        <v>1250566.1168966857</v>
      </c>
      <c r="BU8" s="108">
        <v>1106270.0264855297</v>
      </c>
      <c r="BV8" s="108">
        <v>113023.35</v>
      </c>
      <c r="BW8" s="122">
        <v>2.215618186366158E-2</v>
      </c>
      <c r="BX8" s="126">
        <v>-1137542.7668966856</v>
      </c>
      <c r="BY8" s="127">
        <v>-0.89783384951768064</v>
      </c>
      <c r="BZ8" s="128">
        <v>-0.78365368050420248</v>
      </c>
      <c r="CA8" s="107">
        <v>2914733.0900000008</v>
      </c>
      <c r="CB8" s="108">
        <v>17526590.728074841</v>
      </c>
      <c r="CC8" s="108">
        <v>4846821.0266688857</v>
      </c>
      <c r="CD8" s="108">
        <v>539498.12</v>
      </c>
      <c r="CE8" s="122">
        <v>6.2898655076194217E-3</v>
      </c>
      <c r="CF8" s="126">
        <v>-16987092.60807484</v>
      </c>
      <c r="CG8" s="127">
        <v>-0.88869031535691234</v>
      </c>
      <c r="CH8" s="128">
        <v>-0.81490651001598235</v>
      </c>
      <c r="CI8"/>
      <c r="CJ8" s="47"/>
      <c r="CK8"/>
      <c r="CL8" s="171"/>
      <c r="CM8" s="103" t="s">
        <v>40</v>
      </c>
      <c r="CN8" s="107">
        <v>1438465.1300000001</v>
      </c>
      <c r="CO8" s="108">
        <v>1548646.6251069985</v>
      </c>
      <c r="CP8" s="108">
        <v>1369956.6299023449</v>
      </c>
      <c r="CQ8" s="108">
        <v>-5023.26</v>
      </c>
      <c r="CR8" s="122">
        <v>-1.3090912161320476E-2</v>
      </c>
      <c r="CS8" s="126">
        <v>-1553669.8851069985</v>
      </c>
      <c r="CT8" s="127">
        <v>-1.0036667292163535</v>
      </c>
      <c r="CU8" s="128">
        <v>-1.0034920971633146</v>
      </c>
      <c r="CV8" s="107">
        <v>5060930.29</v>
      </c>
      <c r="CW8" s="108">
        <v>19867844.497982733</v>
      </c>
      <c r="CX8" s="108">
        <v>6817643.6537662949</v>
      </c>
      <c r="CY8" s="108">
        <v>3928189.3200000008</v>
      </c>
      <c r="CZ8" s="122">
        <v>1.5730297865217596E-2</v>
      </c>
      <c r="DA8" s="126">
        <v>-15939655.177982733</v>
      </c>
      <c r="DB8" s="127">
        <v>-0.42382008806958726</v>
      </c>
      <c r="DC8" s="128">
        <v>-0.22382070194450343</v>
      </c>
      <c r="DD8"/>
      <c r="DE8" s="47"/>
      <c r="DF8"/>
      <c r="DG8" s="171"/>
      <c r="DH8" s="103" t="s">
        <v>40</v>
      </c>
      <c r="DI8" s="107">
        <v>536930.23</v>
      </c>
      <c r="DJ8" s="108">
        <v>2694073.7919357629</v>
      </c>
      <c r="DK8" s="108">
        <v>2383219.1236354825</v>
      </c>
      <c r="DL8" s="108">
        <v>0</v>
      </c>
      <c r="DM8" s="122">
        <v>0</v>
      </c>
      <c r="DN8" s="126">
        <v>-2694073.7919357629</v>
      </c>
      <c r="DO8" s="127">
        <v>-1</v>
      </c>
      <c r="DP8" s="128">
        <v>-1</v>
      </c>
      <c r="DQ8" s="107">
        <v>4358930.2800000012</v>
      </c>
      <c r="DR8" s="108">
        <v>36904024.588171914</v>
      </c>
      <c r="DS8" s="108">
        <v>10670937.622758007</v>
      </c>
      <c r="DT8" s="108">
        <v>2923537.3200000003</v>
      </c>
      <c r="DU8" s="122">
        <v>1.6594430510613E-2</v>
      </c>
      <c r="DV8" s="126">
        <v>-33980487.268171914</v>
      </c>
      <c r="DW8" s="127">
        <v>-0.72602807519322898</v>
      </c>
      <c r="DX8" s="128">
        <v>-0.32929936195263043</v>
      </c>
      <c r="DY8"/>
      <c r="DZ8" s="47"/>
      <c r="EA8"/>
      <c r="EB8" s="171"/>
      <c r="EC8" s="103" t="s">
        <v>40</v>
      </c>
      <c r="ED8" s="107">
        <v>0</v>
      </c>
      <c r="EE8" s="108">
        <v>1208423.2591290141</v>
      </c>
      <c r="EF8" s="108">
        <v>1068989.8061525894</v>
      </c>
      <c r="EG8" s="108">
        <v>0</v>
      </c>
      <c r="EH8" s="122">
        <v>0</v>
      </c>
      <c r="EI8" s="126">
        <v>-1208423.2591290141</v>
      </c>
      <c r="EJ8" s="127">
        <v>-1</v>
      </c>
      <c r="EK8" s="128" t="s">
        <v>452</v>
      </c>
      <c r="EL8" s="107">
        <v>1362641.88</v>
      </c>
      <c r="EM8" s="108">
        <v>16249752.086605363</v>
      </c>
      <c r="EN8" s="108">
        <v>4851880.0086434139</v>
      </c>
      <c r="EO8" s="108">
        <v>1574792.01</v>
      </c>
      <c r="EP8" s="122">
        <v>1.4585296183050671E-2</v>
      </c>
      <c r="EQ8" s="126">
        <v>-14674960.076605363</v>
      </c>
      <c r="ER8" s="127">
        <v>-0.67542643115770051</v>
      </c>
      <c r="ES8" s="128">
        <v>0.15569030507120485</v>
      </c>
      <c r="ET8"/>
      <c r="EU8" s="47"/>
    </row>
    <row r="9" spans="1:151" x14ac:dyDescent="0.25">
      <c r="A9" s="45" t="s">
        <v>326</v>
      </c>
      <c r="B9" s="134" t="s">
        <v>2</v>
      </c>
      <c r="C9"/>
      <c r="D9" s="47"/>
      <c r="E9"/>
      <c r="F9" s="171"/>
      <c r="G9" s="103" t="s">
        <v>328</v>
      </c>
      <c r="H9" s="107">
        <v>3793953.9100000006</v>
      </c>
      <c r="I9" s="108">
        <v>17579323.125002518</v>
      </c>
      <c r="J9" s="108">
        <v>15550939.687502224</v>
      </c>
      <c r="K9" s="108">
        <v>2186644.65</v>
      </c>
      <c r="L9" s="122">
        <v>5.4137340562916816E-2</v>
      </c>
      <c r="M9" s="126">
        <v>-15392678.475002518</v>
      </c>
      <c r="N9" s="127">
        <v>-0.8593882624496747</v>
      </c>
      <c r="O9" s="128">
        <v>-0.42365018082151673</v>
      </c>
      <c r="P9" s="107">
        <v>21937248.309999999</v>
      </c>
      <c r="Q9" s="108">
        <v>241227611.82037163</v>
      </c>
      <c r="R9" s="108">
        <v>72658634.958892956</v>
      </c>
      <c r="S9" s="108">
        <v>27684107.649999999</v>
      </c>
      <c r="T9" s="122">
        <v>3.4185881225264281E-2</v>
      </c>
      <c r="U9" s="126">
        <v>-213543504.17037162</v>
      </c>
      <c r="V9" s="127">
        <v>-0.61898392853564554</v>
      </c>
      <c r="W9" s="128">
        <v>0.26196810369239976</v>
      </c>
      <c r="X9"/>
      <c r="Y9" s="47"/>
      <c r="Z9"/>
      <c r="AA9" s="171"/>
      <c r="AB9" s="103" t="s">
        <v>328</v>
      </c>
      <c r="AC9" s="107">
        <v>3491207.4800000004</v>
      </c>
      <c r="AD9" s="108">
        <v>14319073.125002516</v>
      </c>
      <c r="AE9" s="108">
        <v>12666872.379809916</v>
      </c>
      <c r="AF9" s="108">
        <v>2158139.54</v>
      </c>
      <c r="AG9" s="122">
        <v>6.593492328981905E-2</v>
      </c>
      <c r="AH9" s="126">
        <v>-12160933.585002515</v>
      </c>
      <c r="AI9" s="127">
        <v>-0.82962332963582086</v>
      </c>
      <c r="AJ9" s="128">
        <v>-0.38183578250124517</v>
      </c>
      <c r="AK9" s="107">
        <v>18479397.309999999</v>
      </c>
      <c r="AL9" s="108">
        <v>192925051.20414275</v>
      </c>
      <c r="AM9" s="108">
        <v>58544817.651200652</v>
      </c>
      <c r="AN9" s="108">
        <v>24091702</v>
      </c>
      <c r="AO9" s="122">
        <v>3.8880106113708929E-2</v>
      </c>
      <c r="AP9" s="126">
        <v>-168833349.20414275</v>
      </c>
      <c r="AQ9" s="127">
        <v>-0.58849129664159228</v>
      </c>
      <c r="AR9" s="128">
        <v>0.30370604602796991</v>
      </c>
      <c r="AS9"/>
      <c r="AT9" s="47"/>
      <c r="AU9"/>
      <c r="AV9" s="171"/>
      <c r="AW9" s="103" t="s">
        <v>328</v>
      </c>
      <c r="AX9" s="107">
        <v>302746.43</v>
      </c>
      <c r="AY9" s="108">
        <v>3260250.0000000005</v>
      </c>
      <c r="AZ9" s="108">
        <v>2884067.307692308</v>
      </c>
      <c r="BA9" s="108">
        <v>28505.11</v>
      </c>
      <c r="BB9" s="122">
        <v>3.7216170090764358E-3</v>
      </c>
      <c r="BC9" s="126">
        <v>-3231744.8900000006</v>
      </c>
      <c r="BD9" s="127">
        <v>-0.99011635063995496</v>
      </c>
      <c r="BE9" s="128">
        <v>-0.90584493432342039</v>
      </c>
      <c r="BF9" s="107">
        <v>3457850.9999999995</v>
      </c>
      <c r="BG9" s="108">
        <v>48302560.616228878</v>
      </c>
      <c r="BH9" s="108">
        <v>14113817.307692308</v>
      </c>
      <c r="BI9" s="108">
        <v>3592405.6499999994</v>
      </c>
      <c r="BJ9" s="122">
        <v>1.8890466736953087E-2</v>
      </c>
      <c r="BK9" s="126">
        <v>-44710154.96622888</v>
      </c>
      <c r="BL9" s="127">
        <v>-0.74546888544163969</v>
      </c>
      <c r="BM9" s="128">
        <v>3.8912795837646064E-2</v>
      </c>
      <c r="BN9"/>
      <c r="BO9" s="47"/>
      <c r="BP9"/>
      <c r="BQ9" s="171"/>
      <c r="BR9" s="103" t="s">
        <v>328</v>
      </c>
      <c r="BS9" s="107">
        <v>431067.92000000004</v>
      </c>
      <c r="BT9" s="108">
        <v>3151036.1591584566</v>
      </c>
      <c r="BU9" s="108">
        <v>2787455.0638709422</v>
      </c>
      <c r="BV9" s="108">
        <v>232558.14</v>
      </c>
      <c r="BW9" s="122">
        <v>4.5588813671819765E-2</v>
      </c>
      <c r="BX9" s="126">
        <v>-2918478.0191584565</v>
      </c>
      <c r="BY9" s="127">
        <v>-0.91656972590724162</v>
      </c>
      <c r="BZ9" s="128">
        <v>-0.46050696604841301</v>
      </c>
      <c r="CA9" s="107">
        <v>2913862.3699999987</v>
      </c>
      <c r="CB9" s="108">
        <v>44402658.290181659</v>
      </c>
      <c r="CC9" s="108">
        <v>12265851.625684109</v>
      </c>
      <c r="CD9" s="108">
        <v>4049733.4099999992</v>
      </c>
      <c r="CE9" s="122">
        <v>4.7214767848705347E-2</v>
      </c>
      <c r="CF9" s="126">
        <v>-40352924.880181663</v>
      </c>
      <c r="CG9" s="127">
        <v>-0.66983675218114902</v>
      </c>
      <c r="CH9" s="128">
        <v>0.38981629732910172</v>
      </c>
      <c r="CI9"/>
      <c r="CJ9" s="47"/>
      <c r="CK9"/>
      <c r="CL9" s="171"/>
      <c r="CM9" s="103" t="s">
        <v>328</v>
      </c>
      <c r="CN9" s="107">
        <v>874325.59</v>
      </c>
      <c r="CO9" s="108">
        <v>4258778.2190442458</v>
      </c>
      <c r="CP9" s="108">
        <v>3767380.7322314479</v>
      </c>
      <c r="CQ9" s="108">
        <v>0</v>
      </c>
      <c r="CR9" s="122">
        <v>0</v>
      </c>
      <c r="CS9" s="126">
        <v>-4258778.2190442458</v>
      </c>
      <c r="CT9" s="127">
        <v>-1</v>
      </c>
      <c r="CU9" s="128">
        <v>-1</v>
      </c>
      <c r="CV9" s="107">
        <v>6706548.8399999989</v>
      </c>
      <c r="CW9" s="108">
        <v>54636572.369452521</v>
      </c>
      <c r="CX9" s="108">
        <v>18748520.047857314</v>
      </c>
      <c r="CY9" s="108">
        <v>11664009.720000001</v>
      </c>
      <c r="CZ9" s="122">
        <v>4.6708122305671673E-2</v>
      </c>
      <c r="DA9" s="126">
        <v>-42972562.649452522</v>
      </c>
      <c r="DB9" s="127">
        <v>-0.37787037642296306</v>
      </c>
      <c r="DC9" s="128">
        <v>0.7391970144811475</v>
      </c>
      <c r="DD9"/>
      <c r="DE9" s="47"/>
      <c r="DF9"/>
      <c r="DG9" s="171"/>
      <c r="DH9" s="103" t="s">
        <v>328</v>
      </c>
      <c r="DI9" s="107">
        <v>916046.52</v>
      </c>
      <c r="DJ9" s="108">
        <v>3888200.5989772789</v>
      </c>
      <c r="DK9" s="108">
        <v>3439562.0683260541</v>
      </c>
      <c r="DL9" s="108">
        <v>372093.02</v>
      </c>
      <c r="DM9" s="122">
        <v>2.7533975244843252E-2</v>
      </c>
      <c r="DN9" s="126">
        <v>-3516107.5789772789</v>
      </c>
      <c r="DO9" s="127">
        <v>-0.89181965244165862</v>
      </c>
      <c r="DP9" s="128">
        <v>-0.59380554166615906</v>
      </c>
      <c r="DQ9" s="107">
        <v>4400651.2000000011</v>
      </c>
      <c r="DR9" s="108">
        <v>53261440.327995151</v>
      </c>
      <c r="DS9" s="108">
        <v>15400745.956050696</v>
      </c>
      <c r="DT9" s="108">
        <v>4943259.620000001</v>
      </c>
      <c r="DU9" s="122">
        <v>2.8058673203463412E-2</v>
      </c>
      <c r="DV9" s="126">
        <v>-48318180.707995147</v>
      </c>
      <c r="DW9" s="127">
        <v>-0.67902466321393495</v>
      </c>
      <c r="DX9" s="128">
        <v>0.12330184678122169</v>
      </c>
      <c r="DY9"/>
      <c r="DZ9" s="47"/>
      <c r="EA9"/>
      <c r="EB9" s="171"/>
      <c r="EC9" s="103" t="s">
        <v>328</v>
      </c>
      <c r="ED9" s="107">
        <v>1269767.45</v>
      </c>
      <c r="EE9" s="108">
        <v>3021058.1478225347</v>
      </c>
      <c r="EF9" s="108">
        <v>2672474.5153814731</v>
      </c>
      <c r="EG9" s="108">
        <v>1553488.3800000001</v>
      </c>
      <c r="EH9" s="122">
        <v>0.11312522733671183</v>
      </c>
      <c r="EI9" s="126">
        <v>-1467569.7678225345</v>
      </c>
      <c r="EJ9" s="127">
        <v>-0.41870787876222171</v>
      </c>
      <c r="EK9" s="128">
        <v>0.22344322182774512</v>
      </c>
      <c r="EL9" s="107">
        <v>4458334.8999999994</v>
      </c>
      <c r="EM9" s="108">
        <v>40624380.216513418</v>
      </c>
      <c r="EN9" s="108">
        <v>12129700.021608535</v>
      </c>
      <c r="EO9" s="108">
        <v>3434699.25</v>
      </c>
      <c r="EP9" s="122">
        <v>3.1811252243368948E-2</v>
      </c>
      <c r="EQ9" s="126">
        <v>-37189680.966513418</v>
      </c>
      <c r="ER9" s="127">
        <v>-0.71683559825212229</v>
      </c>
      <c r="ES9" s="128">
        <v>-0.22960043894414472</v>
      </c>
      <c r="ET9"/>
      <c r="EU9" s="47"/>
    </row>
    <row r="10" spans="1:151" x14ac:dyDescent="0.25">
      <c r="A10" s="45" t="s">
        <v>122</v>
      </c>
      <c r="B10" s="134" t="s">
        <v>324</v>
      </c>
      <c r="C10"/>
      <c r="D10" s="47"/>
      <c r="E10"/>
      <c r="F10" s="171"/>
      <c r="G10" s="103" t="s">
        <v>41</v>
      </c>
      <c r="H10" s="107">
        <v>1701812.11</v>
      </c>
      <c r="I10" s="108">
        <v>8233167.0820452459</v>
      </c>
      <c r="J10" s="108">
        <v>7283186.2648861799</v>
      </c>
      <c r="K10" s="108">
        <v>347571.77</v>
      </c>
      <c r="L10" s="122">
        <v>8.6052442414663918E-3</v>
      </c>
      <c r="M10" s="126">
        <v>-7885595.3120452464</v>
      </c>
      <c r="N10" s="127">
        <v>-0.95227751188024412</v>
      </c>
      <c r="O10" s="128">
        <v>-0.79576372270614526</v>
      </c>
      <c r="P10" s="107">
        <v>14332863.23</v>
      </c>
      <c r="Q10" s="108">
        <v>113916638.38944747</v>
      </c>
      <c r="R10" s="108">
        <v>33926827.870544411</v>
      </c>
      <c r="S10" s="108">
        <v>9897767.5299999993</v>
      </c>
      <c r="T10" s="122">
        <v>1.2222315757967275E-2</v>
      </c>
      <c r="U10" s="126">
        <v>-104018870.85944746</v>
      </c>
      <c r="V10" s="127">
        <v>-0.70826133325027607</v>
      </c>
      <c r="W10" s="128">
        <v>-0.30943543022980491</v>
      </c>
      <c r="X10"/>
      <c r="Y10" s="47"/>
      <c r="Z10"/>
      <c r="AA10" s="171"/>
      <c r="AB10" s="103" t="s">
        <v>41</v>
      </c>
      <c r="AC10" s="107">
        <v>1419745.1400000001</v>
      </c>
      <c r="AD10" s="108">
        <v>6214917.0820452459</v>
      </c>
      <c r="AE10" s="108">
        <v>5497811.2648861799</v>
      </c>
      <c r="AF10" s="108">
        <v>138139.65000000002</v>
      </c>
      <c r="AG10" s="122">
        <v>4.2204070020571763E-3</v>
      </c>
      <c r="AH10" s="126">
        <v>-6076777.4320452455</v>
      </c>
      <c r="AI10" s="127">
        <v>-0.97487370094308612</v>
      </c>
      <c r="AJ10" s="128">
        <v>-0.90270109323987546</v>
      </c>
      <c r="AK10" s="107">
        <v>11833071.630000001</v>
      </c>
      <c r="AL10" s="108">
        <v>84015053.246067688</v>
      </c>
      <c r="AM10" s="108">
        <v>25189702.870544411</v>
      </c>
      <c r="AN10" s="108">
        <v>8466704.7299999986</v>
      </c>
      <c r="AO10" s="122">
        <v>1.3663890510344235E-2</v>
      </c>
      <c r="AP10" s="126">
        <v>-75548348.516067684</v>
      </c>
      <c r="AQ10" s="127">
        <v>-0.66388231042214696</v>
      </c>
      <c r="AR10" s="128">
        <v>-0.28448800153168696</v>
      </c>
      <c r="AS10"/>
      <c r="AT10" s="47"/>
      <c r="AU10"/>
      <c r="AV10" s="171"/>
      <c r="AW10" s="103" t="s">
        <v>41</v>
      </c>
      <c r="AX10" s="107">
        <v>282066.97000000003</v>
      </c>
      <c r="AY10" s="108">
        <v>2018250</v>
      </c>
      <c r="AZ10" s="108">
        <v>1785375</v>
      </c>
      <c r="BA10" s="108">
        <v>209432.12</v>
      </c>
      <c r="BB10" s="122">
        <v>2.7343382994801185E-2</v>
      </c>
      <c r="BC10" s="126">
        <v>-1808817.88</v>
      </c>
      <c r="BD10" s="127">
        <v>-0.88269572498774762</v>
      </c>
      <c r="BE10" s="128">
        <v>-0.25750923619309285</v>
      </c>
      <c r="BF10" s="107">
        <v>2499791.6000000006</v>
      </c>
      <c r="BG10" s="108">
        <v>29901585.143379778</v>
      </c>
      <c r="BH10" s="108">
        <v>8737125</v>
      </c>
      <c r="BI10" s="108">
        <v>1431062.8000000003</v>
      </c>
      <c r="BJ10" s="122">
        <v>7.5251647101409495E-3</v>
      </c>
      <c r="BK10" s="126">
        <v>-28470522.343379777</v>
      </c>
      <c r="BL10" s="127">
        <v>-0.83620895889666214</v>
      </c>
      <c r="BM10" s="128">
        <v>-0.42752715866394619</v>
      </c>
      <c r="BN10"/>
      <c r="BO10" s="47"/>
      <c r="BP10"/>
      <c r="BQ10" s="171"/>
      <c r="BR10" s="103" t="s">
        <v>41</v>
      </c>
      <c r="BS10" s="107">
        <v>59280.009999999995</v>
      </c>
      <c r="BT10" s="108">
        <v>1420436.8113305443</v>
      </c>
      <c r="BU10" s="108">
        <v>1256540.25617702</v>
      </c>
      <c r="BV10" s="108">
        <v>175814.1</v>
      </c>
      <c r="BW10" s="122">
        <v>3.4465171787918011E-2</v>
      </c>
      <c r="BX10" s="126">
        <v>-1244622.7113305442</v>
      </c>
      <c r="BY10" s="127">
        <v>-0.8600808058988032</v>
      </c>
      <c r="BZ10" s="128">
        <v>1.965824398477666</v>
      </c>
      <c r="CA10" s="107">
        <v>2029015.88</v>
      </c>
      <c r="CB10" s="108">
        <v>19934133.588071901</v>
      </c>
      <c r="CC10" s="108">
        <v>5511125.6518778261</v>
      </c>
      <c r="CD10" s="108">
        <v>668093.58000000007</v>
      </c>
      <c r="CE10" s="122">
        <v>7.7891258725868726E-3</v>
      </c>
      <c r="CF10" s="126">
        <v>-19266040.008071899</v>
      </c>
      <c r="CG10" s="127">
        <v>-0.87877366218780406</v>
      </c>
      <c r="CH10" s="128">
        <v>-0.6707302359802132</v>
      </c>
      <c r="CI10"/>
      <c r="CJ10" s="47"/>
      <c r="CK10"/>
      <c r="CL10" s="171"/>
      <c r="CM10" s="103" t="s">
        <v>41</v>
      </c>
      <c r="CN10" s="107">
        <v>272093.03000000003</v>
      </c>
      <c r="CO10" s="108">
        <v>1355065.7969686238</v>
      </c>
      <c r="CP10" s="108">
        <v>1198712.0511645519</v>
      </c>
      <c r="CQ10" s="108">
        <v>-37674.449999999997</v>
      </c>
      <c r="CR10" s="122">
        <v>-9.8181841209903545E-2</v>
      </c>
      <c r="CS10" s="126">
        <v>-1392740.2469686237</v>
      </c>
      <c r="CT10" s="127">
        <v>-1.0314291075687436</v>
      </c>
      <c r="CU10" s="128">
        <v>-1.1384616504141984</v>
      </c>
      <c r="CV10" s="107">
        <v>5159972.1500000013</v>
      </c>
      <c r="CW10" s="108">
        <v>17384363.935734894</v>
      </c>
      <c r="CX10" s="108">
        <v>5965438.1970455078</v>
      </c>
      <c r="CY10" s="108">
        <v>4689213.209999999</v>
      </c>
      <c r="CZ10" s="122">
        <v>1.8777791633223299E-2</v>
      </c>
      <c r="DA10" s="126">
        <v>-12695150.725734895</v>
      </c>
      <c r="DB10" s="127">
        <v>-0.21393650305145773</v>
      </c>
      <c r="DC10" s="128">
        <v>-9.1232845123011441E-2</v>
      </c>
      <c r="DD10"/>
      <c r="DE10" s="47"/>
      <c r="DF10"/>
      <c r="DG10" s="171"/>
      <c r="DH10" s="103" t="s">
        <v>41</v>
      </c>
      <c r="DI10" s="107">
        <v>181395.35</v>
      </c>
      <c r="DJ10" s="108">
        <v>1777832.4924436845</v>
      </c>
      <c r="DK10" s="108">
        <v>1572697.9740847978</v>
      </c>
      <c r="DL10" s="108">
        <v>0</v>
      </c>
      <c r="DM10" s="122">
        <v>0</v>
      </c>
      <c r="DN10" s="126">
        <v>-1777832.4924436845</v>
      </c>
      <c r="DO10" s="127">
        <v>-1</v>
      </c>
      <c r="DP10" s="128">
        <v>-1</v>
      </c>
      <c r="DQ10" s="107">
        <v>1859302.1600000001</v>
      </c>
      <c r="DR10" s="108">
        <v>24353146.603178516</v>
      </c>
      <c r="DS10" s="108">
        <v>7041804.0097363815</v>
      </c>
      <c r="DT10" s="108">
        <v>2612095.2000000002</v>
      </c>
      <c r="DU10" s="122">
        <v>1.4826638944190309E-2</v>
      </c>
      <c r="DV10" s="126">
        <v>-21741051.403178517</v>
      </c>
      <c r="DW10" s="127">
        <v>-0.62905880419444005</v>
      </c>
      <c r="DX10" s="128">
        <v>0.40487934462465214</v>
      </c>
      <c r="DY10"/>
      <c r="DZ10" s="47"/>
      <c r="EA10"/>
      <c r="EB10" s="171"/>
      <c r="EC10" s="103" t="s">
        <v>41</v>
      </c>
      <c r="ED10" s="107">
        <v>906976.75</v>
      </c>
      <c r="EE10" s="108">
        <v>1661581.9813023941</v>
      </c>
      <c r="EF10" s="108">
        <v>1469860.98345981</v>
      </c>
      <c r="EG10" s="108">
        <v>0</v>
      </c>
      <c r="EH10" s="122">
        <v>0</v>
      </c>
      <c r="EI10" s="126">
        <v>-1661581.9813023941</v>
      </c>
      <c r="EJ10" s="127">
        <v>-1</v>
      </c>
      <c r="EK10" s="128">
        <v>-1</v>
      </c>
      <c r="EL10" s="107">
        <v>2784781.44</v>
      </c>
      <c r="EM10" s="108">
        <v>22343409.11908238</v>
      </c>
      <c r="EN10" s="108">
        <v>6671335.0118846949</v>
      </c>
      <c r="EO10" s="108">
        <v>497302.74</v>
      </c>
      <c r="EP10" s="122">
        <v>4.6058830051738959E-3</v>
      </c>
      <c r="EQ10" s="126">
        <v>-21846106.379082382</v>
      </c>
      <c r="ER10" s="127">
        <v>-0.92545678801707953</v>
      </c>
      <c r="ES10" s="128">
        <v>-0.82142126744424149</v>
      </c>
      <c r="ET10"/>
      <c r="EU10" s="47"/>
    </row>
    <row r="11" spans="1:151" s="73" customFormat="1" x14ac:dyDescent="0.25">
      <c r="A11" s="71"/>
      <c r="B11" s="134" t="s">
        <v>5</v>
      </c>
      <c r="C11" s="56"/>
      <c r="D11" s="72"/>
      <c r="E11" s="56"/>
      <c r="F11" s="172"/>
      <c r="G11" s="104" t="s">
        <v>7</v>
      </c>
      <c r="H11" s="109">
        <v>21565416.710000001</v>
      </c>
      <c r="I11" s="110">
        <v>80397753.608864978</v>
      </c>
      <c r="J11" s="110">
        <v>71121089.730919033</v>
      </c>
      <c r="K11" s="110">
        <v>4521130.7799999993</v>
      </c>
      <c r="L11" s="111">
        <v>0.11193496701274516</v>
      </c>
      <c r="M11" s="110">
        <v>-75876622.828864992</v>
      </c>
      <c r="N11" s="111">
        <v>-0.93643051875181693</v>
      </c>
      <c r="O11" s="112">
        <v>-0.79035272812959245</v>
      </c>
      <c r="P11" s="109">
        <v>113476971.16000001</v>
      </c>
      <c r="Q11" s="110">
        <v>1103196654.4543269</v>
      </c>
      <c r="R11" s="110">
        <v>332506200.16481346</v>
      </c>
      <c r="S11" s="110">
        <v>136147197.40000001</v>
      </c>
      <c r="T11" s="111">
        <v>0.16812215796556512</v>
      </c>
      <c r="U11" s="110">
        <v>-967049457.05432689</v>
      </c>
      <c r="V11" s="111">
        <v>-0.5905423798638465</v>
      </c>
      <c r="W11" s="112">
        <v>0.19977821057662415</v>
      </c>
      <c r="X11" s="56"/>
      <c r="Y11" s="72"/>
      <c r="Z11" s="56"/>
      <c r="AA11" s="172"/>
      <c r="AB11" s="104" t="s">
        <v>7</v>
      </c>
      <c r="AC11" s="109">
        <v>19143304.450000003</v>
      </c>
      <c r="AD11" s="110">
        <v>64872753.608864993</v>
      </c>
      <c r="AE11" s="110">
        <v>57387435.884765178</v>
      </c>
      <c r="AF11" s="110">
        <v>3374791.22</v>
      </c>
      <c r="AG11" s="111">
        <v>0.10310575200797945</v>
      </c>
      <c r="AH11" s="110">
        <v>-61497962.388864987</v>
      </c>
      <c r="AI11" s="111">
        <v>-0.94119285575371181</v>
      </c>
      <c r="AJ11" s="112">
        <v>-0.82370905562231711</v>
      </c>
      <c r="AK11" s="109">
        <v>96873678.940000013</v>
      </c>
      <c r="AL11" s="110">
        <v>873184461.04371321</v>
      </c>
      <c r="AM11" s="110">
        <v>265297546.31865963</v>
      </c>
      <c r="AN11" s="110">
        <v>118147993.36</v>
      </c>
      <c r="AO11" s="111">
        <v>0.19067173082908703</v>
      </c>
      <c r="AP11" s="110">
        <v>-755036467.6837132</v>
      </c>
      <c r="AQ11" s="111">
        <v>-0.55465855225781979</v>
      </c>
      <c r="AR11" s="112">
        <v>0.21960882102120349</v>
      </c>
      <c r="AS11" s="56"/>
      <c r="AT11" s="72"/>
      <c r="AU11" s="56"/>
      <c r="AV11" s="172"/>
      <c r="AW11" s="104" t="s">
        <v>7</v>
      </c>
      <c r="AX11" s="109">
        <v>2422112.2600000002</v>
      </c>
      <c r="AY11" s="110">
        <v>15525000.000000002</v>
      </c>
      <c r="AZ11" s="110">
        <v>13733653.846153848</v>
      </c>
      <c r="BA11" s="110">
        <v>1146339.56</v>
      </c>
      <c r="BB11" s="111">
        <v>0.14966568466752794</v>
      </c>
      <c r="BC11" s="110">
        <v>-14378660.440000001</v>
      </c>
      <c r="BD11" s="111">
        <v>-0.91653062084996151</v>
      </c>
      <c r="BE11" s="112">
        <v>-0.52671906297192028</v>
      </c>
      <c r="BF11" s="109">
        <v>16603292.219999999</v>
      </c>
      <c r="BG11" s="110">
        <v>230012193.41061369</v>
      </c>
      <c r="BH11" s="110">
        <v>67208653.84615384</v>
      </c>
      <c r="BI11" s="110">
        <v>17999204.039999999</v>
      </c>
      <c r="BJ11" s="111">
        <v>9.464782052362368E-2</v>
      </c>
      <c r="BK11" s="110">
        <v>-212012989.37061366</v>
      </c>
      <c r="BL11" s="111">
        <v>-0.73218918978496927</v>
      </c>
      <c r="BM11" s="112">
        <v>8.4074399312114245E-2</v>
      </c>
      <c r="BN11" s="56"/>
      <c r="BO11" s="72"/>
      <c r="BP11" s="56"/>
      <c r="BQ11" s="172"/>
      <c r="BR11" s="104" t="s">
        <v>7</v>
      </c>
      <c r="BS11" s="109">
        <v>2333397.2899999996</v>
      </c>
      <c r="BT11" s="110">
        <v>13921901.840561729</v>
      </c>
      <c r="BU11" s="110">
        <v>12315528.551266145</v>
      </c>
      <c r="BV11" s="110">
        <v>805023.83</v>
      </c>
      <c r="BW11" s="111">
        <v>0.15781034964953153</v>
      </c>
      <c r="BX11" s="110">
        <v>-13116878.010561729</v>
      </c>
      <c r="BY11" s="111">
        <v>-0.9346334323655775</v>
      </c>
      <c r="BZ11" s="112">
        <v>-0.65499924361358963</v>
      </c>
      <c r="CA11" s="109">
        <v>19670004.059999995</v>
      </c>
      <c r="CB11" s="110">
        <v>195865344.26729283</v>
      </c>
      <c r="CC11" s="110">
        <v>54123365.943023242</v>
      </c>
      <c r="CD11" s="110">
        <v>17862896.349999994</v>
      </c>
      <c r="CE11" s="111">
        <v>0.20825877135224463</v>
      </c>
      <c r="CF11" s="110">
        <v>-178002447.9172928</v>
      </c>
      <c r="CG11" s="111">
        <v>-0.66995961838728535</v>
      </c>
      <c r="CH11" s="112">
        <v>-9.1871242348894655E-2</v>
      </c>
      <c r="CI11" s="56"/>
      <c r="CJ11" s="72"/>
      <c r="CK11" s="56"/>
      <c r="CL11" s="172"/>
      <c r="CM11" s="104" t="s">
        <v>7</v>
      </c>
      <c r="CN11" s="109">
        <v>6675348.9200000009</v>
      </c>
      <c r="CO11" s="110">
        <v>19358082.81383748</v>
      </c>
      <c r="CP11" s="110">
        <v>17124457.873779304</v>
      </c>
      <c r="CQ11" s="110">
        <v>-62790.75</v>
      </c>
      <c r="CR11" s="111">
        <v>-0.16363640201650592</v>
      </c>
      <c r="CS11" s="110">
        <v>-19420873.56383748</v>
      </c>
      <c r="CT11" s="111">
        <v>-1.0036667292163535</v>
      </c>
      <c r="CU11" s="112">
        <v>-1.0094063622370171</v>
      </c>
      <c r="CV11" s="109">
        <v>32087386.260000002</v>
      </c>
      <c r="CW11" s="110">
        <v>248348056.22478417</v>
      </c>
      <c r="CX11" s="110">
        <v>85220545.672078684</v>
      </c>
      <c r="CY11" s="110">
        <v>64672047.030000001</v>
      </c>
      <c r="CZ11" s="111">
        <v>0.25897696889396887</v>
      </c>
      <c r="DA11" s="110">
        <v>-183676009.19478416</v>
      </c>
      <c r="DB11" s="111">
        <v>-0.24112141596872116</v>
      </c>
      <c r="DC11" s="112">
        <v>1.0154975075243162</v>
      </c>
      <c r="DD11" s="56"/>
      <c r="DE11" s="72"/>
      <c r="DF11" s="56"/>
      <c r="DG11" s="172"/>
      <c r="DH11" s="104" t="s">
        <v>7</v>
      </c>
      <c r="DI11" s="109">
        <v>4964790.74</v>
      </c>
      <c r="DJ11" s="110">
        <v>16487478.215353109</v>
      </c>
      <c r="DK11" s="110">
        <v>14585076.882812364</v>
      </c>
      <c r="DL11" s="110">
        <v>837209.3</v>
      </c>
      <c r="DM11" s="111">
        <v>6.1951444670885113E-2</v>
      </c>
      <c r="DN11" s="110">
        <v>-15650268.915353108</v>
      </c>
      <c r="DO11" s="111">
        <v>-0.94259822510866564</v>
      </c>
      <c r="DP11" s="112">
        <v>-0.83137067726645009</v>
      </c>
      <c r="DQ11" s="109">
        <v>24521023.310000006</v>
      </c>
      <c r="DR11" s="110">
        <v>225849159.46906912</v>
      </c>
      <c r="DS11" s="110">
        <v>65305134.59551502</v>
      </c>
      <c r="DT11" s="110">
        <v>22353413</v>
      </c>
      <c r="DU11" s="111">
        <v>0.12688128048371664</v>
      </c>
      <c r="DV11" s="110">
        <v>-203495746.46906912</v>
      </c>
      <c r="DW11" s="111">
        <v>-0.65770818575825785</v>
      </c>
      <c r="DX11" s="112">
        <v>-8.8398036354217946E-2</v>
      </c>
      <c r="DY11" s="56"/>
      <c r="DZ11" s="72"/>
      <c r="EA11" s="56"/>
      <c r="EB11" s="172"/>
      <c r="EC11" s="104" t="s">
        <v>7</v>
      </c>
      <c r="ED11" s="109">
        <v>5169767.5</v>
      </c>
      <c r="EE11" s="110">
        <v>15105290.739112671</v>
      </c>
      <c r="EF11" s="110">
        <v>13362372.576907365</v>
      </c>
      <c r="EG11" s="110">
        <v>1795348.84</v>
      </c>
      <c r="EH11" s="111">
        <v>0.13073753771734159</v>
      </c>
      <c r="EI11" s="110">
        <v>-13309941.899112672</v>
      </c>
      <c r="EJ11" s="111">
        <v>-0.86564146227274841</v>
      </c>
      <c r="EK11" s="112">
        <v>-0.65272155082409411</v>
      </c>
      <c r="EL11" s="109">
        <v>20595265.309999999</v>
      </c>
      <c r="EM11" s="110">
        <v>203121901.0825671</v>
      </c>
      <c r="EN11" s="110">
        <v>60648500.10804268</v>
      </c>
      <c r="EO11" s="110">
        <v>13259636.98</v>
      </c>
      <c r="EP11" s="111">
        <v>0.12280715891683469</v>
      </c>
      <c r="EQ11" s="110">
        <v>-189862264.10256708</v>
      </c>
      <c r="ER11" s="111">
        <v>-0.78136908651692072</v>
      </c>
      <c r="ES11" s="112">
        <v>-0.35618032686562162</v>
      </c>
      <c r="ET11" s="56"/>
      <c r="EU11" s="72"/>
    </row>
    <row r="12" spans="1:151" ht="15" hidden="1" customHeight="1" x14ac:dyDescent="0.25">
      <c r="A12" s="45" t="s">
        <v>281</v>
      </c>
      <c r="C12"/>
      <c r="D12" s="47"/>
      <c r="E12"/>
      <c r="F12" s="170" t="s">
        <v>54</v>
      </c>
      <c r="G12" s="102" t="s">
        <v>63</v>
      </c>
      <c r="H12" s="105">
        <v>0</v>
      </c>
      <c r="I12" s="106">
        <v>0</v>
      </c>
      <c r="J12" s="106">
        <v>0</v>
      </c>
      <c r="K12" s="106">
        <v>0</v>
      </c>
      <c r="L12" s="121">
        <v>0</v>
      </c>
      <c r="M12" s="123">
        <v>0</v>
      </c>
      <c r="N12" s="124" t="s">
        <v>452</v>
      </c>
      <c r="O12" s="125" t="s">
        <v>452</v>
      </c>
      <c r="P12" s="105">
        <v>0</v>
      </c>
      <c r="Q12" s="106">
        <v>0</v>
      </c>
      <c r="R12" s="106">
        <v>0</v>
      </c>
      <c r="S12" s="106">
        <v>-41116.28</v>
      </c>
      <c r="T12" s="121">
        <v>-5.0772677316355875E-5</v>
      </c>
      <c r="U12" s="123">
        <v>-41116.28</v>
      </c>
      <c r="V12" s="124" t="s">
        <v>452</v>
      </c>
      <c r="W12" s="125" t="s">
        <v>452</v>
      </c>
      <c r="X12"/>
      <c r="Y12" s="47"/>
      <c r="Z12"/>
      <c r="AA12" s="170" t="s">
        <v>54</v>
      </c>
      <c r="AB12" s="102" t="s">
        <v>63</v>
      </c>
      <c r="AC12" s="105">
        <v>0</v>
      </c>
      <c r="AD12" s="106">
        <v>0</v>
      </c>
      <c r="AE12" s="106">
        <v>0</v>
      </c>
      <c r="AF12" s="106">
        <v>0</v>
      </c>
      <c r="AG12" s="121">
        <v>0</v>
      </c>
      <c r="AH12" s="123">
        <v>0</v>
      </c>
      <c r="AI12" s="124" t="s">
        <v>452</v>
      </c>
      <c r="AJ12" s="125" t="s">
        <v>452</v>
      </c>
      <c r="AK12" s="105">
        <v>0</v>
      </c>
      <c r="AL12" s="106">
        <v>0</v>
      </c>
      <c r="AM12" s="106">
        <v>0</v>
      </c>
      <c r="AN12" s="106">
        <v>-41116.28</v>
      </c>
      <c r="AO12" s="121">
        <v>-6.6355018396000744E-5</v>
      </c>
      <c r="AP12" s="123">
        <v>-41116.28</v>
      </c>
      <c r="AQ12" s="124" t="s">
        <v>452</v>
      </c>
      <c r="AR12" s="125" t="s">
        <v>452</v>
      </c>
      <c r="AS12"/>
      <c r="AT12" s="47"/>
      <c r="AU12"/>
      <c r="AV12" s="170" t="s">
        <v>54</v>
      </c>
      <c r="AW12" s="102" t="s">
        <v>63</v>
      </c>
      <c r="AX12" s="105">
        <v>0</v>
      </c>
      <c r="AY12" s="106">
        <v>0</v>
      </c>
      <c r="AZ12" s="106">
        <v>0</v>
      </c>
      <c r="BA12" s="106">
        <v>0</v>
      </c>
      <c r="BB12" s="121">
        <v>0</v>
      </c>
      <c r="BC12" s="123">
        <v>0</v>
      </c>
      <c r="BD12" s="124" t="s">
        <v>452</v>
      </c>
      <c r="BE12" s="125" t="s">
        <v>452</v>
      </c>
      <c r="BF12" s="105">
        <v>0</v>
      </c>
      <c r="BG12" s="106">
        <v>0</v>
      </c>
      <c r="BH12" s="106">
        <v>0</v>
      </c>
      <c r="BI12" s="106">
        <v>0</v>
      </c>
      <c r="BJ12" s="121">
        <v>0</v>
      </c>
      <c r="BK12" s="123">
        <v>0</v>
      </c>
      <c r="BL12" s="124" t="s">
        <v>452</v>
      </c>
      <c r="BM12" s="125" t="s">
        <v>452</v>
      </c>
      <c r="BN12"/>
      <c r="BO12" s="47"/>
      <c r="BP12"/>
      <c r="BQ12" s="170" t="s">
        <v>54</v>
      </c>
      <c r="BR12" s="102" t="s">
        <v>63</v>
      </c>
      <c r="BS12" s="105">
        <v>0</v>
      </c>
      <c r="BT12" s="106">
        <v>0</v>
      </c>
      <c r="BU12" s="106">
        <v>0</v>
      </c>
      <c r="BV12" s="106">
        <v>0</v>
      </c>
      <c r="BW12" s="121">
        <v>0</v>
      </c>
      <c r="BX12" s="123">
        <v>0</v>
      </c>
      <c r="BY12" s="124" t="s">
        <v>452</v>
      </c>
      <c r="BZ12" s="125" t="s">
        <v>452</v>
      </c>
      <c r="CA12" s="105">
        <v>0</v>
      </c>
      <c r="CB12" s="106">
        <v>0</v>
      </c>
      <c r="CC12" s="106">
        <v>0</v>
      </c>
      <c r="CD12" s="106">
        <v>-41116.28</v>
      </c>
      <c r="CE12" s="121">
        <v>-4.7936380459235391E-4</v>
      </c>
      <c r="CF12" s="123">
        <v>-41116.28</v>
      </c>
      <c r="CG12" s="124" t="s">
        <v>452</v>
      </c>
      <c r="CH12" s="125" t="s">
        <v>452</v>
      </c>
      <c r="CI12"/>
      <c r="CJ12" s="47"/>
      <c r="CK12"/>
      <c r="CL12" s="170" t="s">
        <v>54</v>
      </c>
      <c r="CM12" s="102" t="s">
        <v>63</v>
      </c>
      <c r="CN12" s="105">
        <v>0</v>
      </c>
      <c r="CO12" s="106">
        <v>0</v>
      </c>
      <c r="CP12" s="106">
        <v>0</v>
      </c>
      <c r="CQ12" s="106">
        <v>0</v>
      </c>
      <c r="CR12" s="121">
        <v>0</v>
      </c>
      <c r="CS12" s="123">
        <v>0</v>
      </c>
      <c r="CT12" s="124" t="s">
        <v>452</v>
      </c>
      <c r="CU12" s="125" t="s">
        <v>452</v>
      </c>
      <c r="CV12" s="105">
        <v>0</v>
      </c>
      <c r="CW12" s="106">
        <v>0</v>
      </c>
      <c r="CX12" s="106">
        <v>0</v>
      </c>
      <c r="CY12" s="106">
        <v>0</v>
      </c>
      <c r="CZ12" s="121">
        <v>0</v>
      </c>
      <c r="DA12" s="123">
        <v>0</v>
      </c>
      <c r="DB12" s="124" t="s">
        <v>452</v>
      </c>
      <c r="DC12" s="125" t="s">
        <v>452</v>
      </c>
      <c r="DD12"/>
      <c r="DE12" s="47"/>
      <c r="DF12"/>
      <c r="DG12" s="170" t="s">
        <v>54</v>
      </c>
      <c r="DH12" s="102" t="s">
        <v>63</v>
      </c>
      <c r="DI12" s="105">
        <v>0</v>
      </c>
      <c r="DJ12" s="106">
        <v>0</v>
      </c>
      <c r="DK12" s="106">
        <v>0</v>
      </c>
      <c r="DL12" s="106">
        <v>0</v>
      </c>
      <c r="DM12" s="121">
        <v>0</v>
      </c>
      <c r="DN12" s="123">
        <v>0</v>
      </c>
      <c r="DO12" s="124" t="s">
        <v>452</v>
      </c>
      <c r="DP12" s="125" t="s">
        <v>452</v>
      </c>
      <c r="DQ12" s="105">
        <v>0</v>
      </c>
      <c r="DR12" s="106">
        <v>0</v>
      </c>
      <c r="DS12" s="106">
        <v>0</v>
      </c>
      <c r="DT12" s="106">
        <v>0</v>
      </c>
      <c r="DU12" s="121">
        <v>0</v>
      </c>
      <c r="DV12" s="123">
        <v>0</v>
      </c>
      <c r="DW12" s="124" t="s">
        <v>452</v>
      </c>
      <c r="DX12" s="125" t="s">
        <v>452</v>
      </c>
      <c r="DY12"/>
      <c r="DZ12" s="47"/>
      <c r="EA12"/>
      <c r="EB12" s="170" t="s">
        <v>54</v>
      </c>
      <c r="EC12" s="102" t="s">
        <v>63</v>
      </c>
      <c r="ED12" s="105">
        <v>0</v>
      </c>
      <c r="EE12" s="106">
        <v>0</v>
      </c>
      <c r="EF12" s="106">
        <v>0</v>
      </c>
      <c r="EG12" s="106">
        <v>0</v>
      </c>
      <c r="EH12" s="121">
        <v>0</v>
      </c>
      <c r="EI12" s="123">
        <v>0</v>
      </c>
      <c r="EJ12" s="124" t="s">
        <v>452</v>
      </c>
      <c r="EK12" s="125" t="s">
        <v>452</v>
      </c>
      <c r="EL12" s="105">
        <v>0</v>
      </c>
      <c r="EM12" s="106">
        <v>0</v>
      </c>
      <c r="EN12" s="106">
        <v>0</v>
      </c>
      <c r="EO12" s="106">
        <v>0</v>
      </c>
      <c r="EP12" s="121">
        <v>0</v>
      </c>
      <c r="EQ12" s="123">
        <v>0</v>
      </c>
      <c r="ER12" s="124" t="s">
        <v>452</v>
      </c>
      <c r="ES12" s="125" t="s">
        <v>452</v>
      </c>
      <c r="ET12"/>
      <c r="EU12" s="47"/>
    </row>
    <row r="13" spans="1:151" hidden="1" x14ac:dyDescent="0.25">
      <c r="A13" s="45" t="s">
        <v>282</v>
      </c>
      <c r="C13"/>
      <c r="D13" s="47"/>
      <c r="E13"/>
      <c r="F13" s="171"/>
      <c r="G13" s="103" t="s">
        <v>64</v>
      </c>
      <c r="H13" s="107">
        <v>0</v>
      </c>
      <c r="I13" s="108">
        <v>0</v>
      </c>
      <c r="J13" s="108">
        <v>0</v>
      </c>
      <c r="K13" s="108">
        <v>0</v>
      </c>
      <c r="L13" s="122">
        <v>0</v>
      </c>
      <c r="M13" s="126">
        <v>0</v>
      </c>
      <c r="N13" s="127" t="s">
        <v>452</v>
      </c>
      <c r="O13" s="128" t="s">
        <v>452</v>
      </c>
      <c r="P13" s="107">
        <v>0</v>
      </c>
      <c r="Q13" s="108">
        <v>0</v>
      </c>
      <c r="R13" s="108">
        <v>0</v>
      </c>
      <c r="S13" s="108">
        <v>-18976.740000000002</v>
      </c>
      <c r="T13" s="122">
        <v>-2.3433537677445123E-5</v>
      </c>
      <c r="U13" s="126">
        <v>-18976.740000000002</v>
      </c>
      <c r="V13" s="127" t="s">
        <v>452</v>
      </c>
      <c r="W13" s="128" t="s">
        <v>452</v>
      </c>
      <c r="X13"/>
      <c r="Y13" s="47"/>
      <c r="Z13"/>
      <c r="AA13" s="171"/>
      <c r="AB13" s="103" t="s">
        <v>64</v>
      </c>
      <c r="AC13" s="107">
        <v>0</v>
      </c>
      <c r="AD13" s="108">
        <v>0</v>
      </c>
      <c r="AE13" s="108">
        <v>0</v>
      </c>
      <c r="AF13" s="108">
        <v>0</v>
      </c>
      <c r="AG13" s="122">
        <v>0</v>
      </c>
      <c r="AH13" s="126">
        <v>0</v>
      </c>
      <c r="AI13" s="127" t="s">
        <v>452</v>
      </c>
      <c r="AJ13" s="128" t="s">
        <v>452</v>
      </c>
      <c r="AK13" s="107">
        <v>0</v>
      </c>
      <c r="AL13" s="108">
        <v>0</v>
      </c>
      <c r="AM13" s="108">
        <v>0</v>
      </c>
      <c r="AN13" s="108">
        <v>-18976.740000000002</v>
      </c>
      <c r="AO13" s="122">
        <v>-3.0625385657363052E-5</v>
      </c>
      <c r="AP13" s="126">
        <v>-18976.740000000002</v>
      </c>
      <c r="AQ13" s="127" t="s">
        <v>452</v>
      </c>
      <c r="AR13" s="128" t="s">
        <v>452</v>
      </c>
      <c r="AS13"/>
      <c r="AT13" s="47"/>
      <c r="AU13"/>
      <c r="AV13" s="171"/>
      <c r="AW13" s="103" t="s">
        <v>64</v>
      </c>
      <c r="AX13" s="107">
        <v>0</v>
      </c>
      <c r="AY13" s="108">
        <v>0</v>
      </c>
      <c r="AZ13" s="108">
        <v>0</v>
      </c>
      <c r="BA13" s="108">
        <v>0</v>
      </c>
      <c r="BB13" s="122">
        <v>0</v>
      </c>
      <c r="BC13" s="126">
        <v>0</v>
      </c>
      <c r="BD13" s="127" t="s">
        <v>452</v>
      </c>
      <c r="BE13" s="128" t="s">
        <v>452</v>
      </c>
      <c r="BF13" s="107">
        <v>0</v>
      </c>
      <c r="BG13" s="108">
        <v>0</v>
      </c>
      <c r="BH13" s="108">
        <v>0</v>
      </c>
      <c r="BI13" s="108">
        <v>0</v>
      </c>
      <c r="BJ13" s="122">
        <v>0</v>
      </c>
      <c r="BK13" s="126">
        <v>0</v>
      </c>
      <c r="BL13" s="127" t="s">
        <v>452</v>
      </c>
      <c r="BM13" s="128" t="s">
        <v>452</v>
      </c>
      <c r="BN13"/>
      <c r="BO13" s="47"/>
      <c r="BP13"/>
      <c r="BQ13" s="171"/>
      <c r="BR13" s="103" t="s">
        <v>64</v>
      </c>
      <c r="BS13" s="107">
        <v>0</v>
      </c>
      <c r="BT13" s="108">
        <v>0</v>
      </c>
      <c r="BU13" s="108">
        <v>0</v>
      </c>
      <c r="BV13" s="108">
        <v>0</v>
      </c>
      <c r="BW13" s="122">
        <v>0</v>
      </c>
      <c r="BX13" s="126">
        <v>0</v>
      </c>
      <c r="BY13" s="127" t="s">
        <v>452</v>
      </c>
      <c r="BZ13" s="128" t="s">
        <v>452</v>
      </c>
      <c r="CA13" s="107">
        <v>0</v>
      </c>
      <c r="CB13" s="108">
        <v>0</v>
      </c>
      <c r="CC13" s="108">
        <v>0</v>
      </c>
      <c r="CD13" s="108">
        <v>-18976.740000000002</v>
      </c>
      <c r="CE13" s="122">
        <v>-2.212447790792335E-4</v>
      </c>
      <c r="CF13" s="126">
        <v>-18976.740000000002</v>
      </c>
      <c r="CG13" s="127" t="s">
        <v>452</v>
      </c>
      <c r="CH13" s="128" t="s">
        <v>452</v>
      </c>
      <c r="CI13"/>
      <c r="CJ13" s="47"/>
      <c r="CK13"/>
      <c r="CL13" s="171"/>
      <c r="CM13" s="103" t="s">
        <v>64</v>
      </c>
      <c r="CN13" s="107">
        <v>0</v>
      </c>
      <c r="CO13" s="108">
        <v>0</v>
      </c>
      <c r="CP13" s="108">
        <v>0</v>
      </c>
      <c r="CQ13" s="108">
        <v>0</v>
      </c>
      <c r="CR13" s="122">
        <v>0</v>
      </c>
      <c r="CS13" s="126">
        <v>0</v>
      </c>
      <c r="CT13" s="127" t="s">
        <v>452</v>
      </c>
      <c r="CU13" s="128" t="s">
        <v>452</v>
      </c>
      <c r="CV13" s="107">
        <v>0</v>
      </c>
      <c r="CW13" s="108">
        <v>0</v>
      </c>
      <c r="CX13" s="108">
        <v>0</v>
      </c>
      <c r="CY13" s="108">
        <v>0</v>
      </c>
      <c r="CZ13" s="122">
        <v>0</v>
      </c>
      <c r="DA13" s="126">
        <v>0</v>
      </c>
      <c r="DB13" s="127" t="s">
        <v>452</v>
      </c>
      <c r="DC13" s="128" t="s">
        <v>452</v>
      </c>
      <c r="DD13"/>
      <c r="DE13" s="47"/>
      <c r="DF13"/>
      <c r="DG13" s="171"/>
      <c r="DH13" s="103" t="s">
        <v>64</v>
      </c>
      <c r="DI13" s="107">
        <v>0</v>
      </c>
      <c r="DJ13" s="108">
        <v>0</v>
      </c>
      <c r="DK13" s="108">
        <v>0</v>
      </c>
      <c r="DL13" s="108">
        <v>0</v>
      </c>
      <c r="DM13" s="122">
        <v>0</v>
      </c>
      <c r="DN13" s="126">
        <v>0</v>
      </c>
      <c r="DO13" s="127" t="s">
        <v>452</v>
      </c>
      <c r="DP13" s="128" t="s">
        <v>452</v>
      </c>
      <c r="DQ13" s="107">
        <v>0</v>
      </c>
      <c r="DR13" s="108">
        <v>0</v>
      </c>
      <c r="DS13" s="108">
        <v>0</v>
      </c>
      <c r="DT13" s="108">
        <v>0</v>
      </c>
      <c r="DU13" s="122">
        <v>0</v>
      </c>
      <c r="DV13" s="126">
        <v>0</v>
      </c>
      <c r="DW13" s="127" t="s">
        <v>452</v>
      </c>
      <c r="DX13" s="128" t="s">
        <v>452</v>
      </c>
      <c r="DY13"/>
      <c r="DZ13" s="47"/>
      <c r="EA13"/>
      <c r="EB13" s="171"/>
      <c r="EC13" s="103" t="s">
        <v>64</v>
      </c>
      <c r="ED13" s="107">
        <v>0</v>
      </c>
      <c r="EE13" s="108">
        <v>0</v>
      </c>
      <c r="EF13" s="108">
        <v>0</v>
      </c>
      <c r="EG13" s="108">
        <v>0</v>
      </c>
      <c r="EH13" s="122">
        <v>0</v>
      </c>
      <c r="EI13" s="126">
        <v>0</v>
      </c>
      <c r="EJ13" s="127" t="s">
        <v>452</v>
      </c>
      <c r="EK13" s="128" t="s">
        <v>452</v>
      </c>
      <c r="EL13" s="107">
        <v>0</v>
      </c>
      <c r="EM13" s="108">
        <v>0</v>
      </c>
      <c r="EN13" s="108">
        <v>0</v>
      </c>
      <c r="EO13" s="108">
        <v>0</v>
      </c>
      <c r="EP13" s="122">
        <v>0</v>
      </c>
      <c r="EQ13" s="126">
        <v>0</v>
      </c>
      <c r="ER13" s="127" t="s">
        <v>452</v>
      </c>
      <c r="ES13" s="128" t="s">
        <v>452</v>
      </c>
      <c r="ET13"/>
      <c r="EU13" s="47"/>
    </row>
    <row r="14" spans="1:151" hidden="1" x14ac:dyDescent="0.25">
      <c r="A14" s="45" t="s">
        <v>265</v>
      </c>
      <c r="C14"/>
      <c r="D14" s="47"/>
      <c r="E14"/>
      <c r="F14" s="171"/>
      <c r="G14" s="103" t="s">
        <v>65</v>
      </c>
      <c r="H14" s="107">
        <v>0</v>
      </c>
      <c r="I14" s="108">
        <v>0</v>
      </c>
      <c r="J14" s="108">
        <v>0</v>
      </c>
      <c r="K14" s="108">
        <v>0</v>
      </c>
      <c r="L14" s="122">
        <v>0</v>
      </c>
      <c r="M14" s="126">
        <v>0</v>
      </c>
      <c r="N14" s="127" t="s">
        <v>452</v>
      </c>
      <c r="O14" s="128" t="s">
        <v>452</v>
      </c>
      <c r="P14" s="107">
        <v>0</v>
      </c>
      <c r="Q14" s="108">
        <v>0</v>
      </c>
      <c r="R14" s="108">
        <v>0</v>
      </c>
      <c r="S14" s="108">
        <v>44279.07</v>
      </c>
      <c r="T14" s="122">
        <v>5.4678266929263395E-5</v>
      </c>
      <c r="U14" s="126">
        <v>44279.07</v>
      </c>
      <c r="V14" s="127" t="s">
        <v>452</v>
      </c>
      <c r="W14" s="128" t="s">
        <v>452</v>
      </c>
      <c r="X14"/>
      <c r="Y14" s="47"/>
      <c r="Z14"/>
      <c r="AA14" s="171"/>
      <c r="AB14" s="103" t="s">
        <v>65</v>
      </c>
      <c r="AC14" s="107">
        <v>0</v>
      </c>
      <c r="AD14" s="108">
        <v>0</v>
      </c>
      <c r="AE14" s="108">
        <v>0</v>
      </c>
      <c r="AF14" s="108">
        <v>0</v>
      </c>
      <c r="AG14" s="122">
        <v>0</v>
      </c>
      <c r="AH14" s="126">
        <v>0</v>
      </c>
      <c r="AI14" s="127" t="s">
        <v>452</v>
      </c>
      <c r="AJ14" s="128" t="s">
        <v>452</v>
      </c>
      <c r="AK14" s="107">
        <v>0</v>
      </c>
      <c r="AL14" s="108">
        <v>0</v>
      </c>
      <c r="AM14" s="108">
        <v>0</v>
      </c>
      <c r="AN14" s="108">
        <v>9488.3700000000008</v>
      </c>
      <c r="AO14" s="122">
        <v>1.5312692828681526E-5</v>
      </c>
      <c r="AP14" s="126">
        <v>9488.3700000000008</v>
      </c>
      <c r="AQ14" s="127" t="s">
        <v>452</v>
      </c>
      <c r="AR14" s="128" t="s">
        <v>452</v>
      </c>
      <c r="AS14"/>
      <c r="AT14" s="47"/>
      <c r="AU14"/>
      <c r="AV14" s="171"/>
      <c r="AW14" s="103" t="s">
        <v>65</v>
      </c>
      <c r="AX14" s="107">
        <v>0</v>
      </c>
      <c r="AY14" s="108">
        <v>0</v>
      </c>
      <c r="AZ14" s="108">
        <v>0</v>
      </c>
      <c r="BA14" s="108">
        <v>0</v>
      </c>
      <c r="BB14" s="122">
        <v>0</v>
      </c>
      <c r="BC14" s="126">
        <v>0</v>
      </c>
      <c r="BD14" s="127" t="s">
        <v>452</v>
      </c>
      <c r="BE14" s="128" t="s">
        <v>452</v>
      </c>
      <c r="BF14" s="107">
        <v>0</v>
      </c>
      <c r="BG14" s="108">
        <v>0</v>
      </c>
      <c r="BH14" s="108">
        <v>0</v>
      </c>
      <c r="BI14" s="108">
        <v>34790.699999999997</v>
      </c>
      <c r="BJ14" s="122">
        <v>1.8294497479852084E-4</v>
      </c>
      <c r="BK14" s="126">
        <v>34790.699999999997</v>
      </c>
      <c r="BL14" s="127" t="s">
        <v>452</v>
      </c>
      <c r="BM14" s="128" t="s">
        <v>452</v>
      </c>
      <c r="BN14"/>
      <c r="BO14" s="47"/>
      <c r="BP14"/>
      <c r="BQ14" s="171"/>
      <c r="BR14" s="103" t="s">
        <v>65</v>
      </c>
      <c r="BS14" s="107">
        <v>0</v>
      </c>
      <c r="BT14" s="108">
        <v>0</v>
      </c>
      <c r="BU14" s="108">
        <v>0</v>
      </c>
      <c r="BV14" s="108">
        <v>0</v>
      </c>
      <c r="BW14" s="122">
        <v>0</v>
      </c>
      <c r="BX14" s="126">
        <v>0</v>
      </c>
      <c r="BY14" s="127" t="s">
        <v>452</v>
      </c>
      <c r="BZ14" s="128" t="s">
        <v>452</v>
      </c>
      <c r="CA14" s="107">
        <v>0</v>
      </c>
      <c r="CB14" s="108">
        <v>0</v>
      </c>
      <c r="CC14" s="108">
        <v>0</v>
      </c>
      <c r="CD14" s="108">
        <v>9488.3700000000008</v>
      </c>
      <c r="CE14" s="122">
        <v>1.1062238953961675E-4</v>
      </c>
      <c r="CF14" s="126">
        <v>9488.3700000000008</v>
      </c>
      <c r="CG14" s="127" t="s">
        <v>452</v>
      </c>
      <c r="CH14" s="128" t="s">
        <v>452</v>
      </c>
      <c r="CI14"/>
      <c r="CJ14" s="47"/>
      <c r="CK14"/>
      <c r="CL14" s="171"/>
      <c r="CM14" s="103" t="s">
        <v>65</v>
      </c>
      <c r="CN14" s="107">
        <v>0</v>
      </c>
      <c r="CO14" s="108">
        <v>0</v>
      </c>
      <c r="CP14" s="108">
        <v>0</v>
      </c>
      <c r="CQ14" s="108">
        <v>0</v>
      </c>
      <c r="CR14" s="122">
        <v>0</v>
      </c>
      <c r="CS14" s="126">
        <v>0</v>
      </c>
      <c r="CT14" s="127" t="s">
        <v>452</v>
      </c>
      <c r="CU14" s="128" t="s">
        <v>452</v>
      </c>
      <c r="CV14" s="107">
        <v>0</v>
      </c>
      <c r="CW14" s="108">
        <v>0</v>
      </c>
      <c r="CX14" s="108">
        <v>0</v>
      </c>
      <c r="CY14" s="108">
        <v>0</v>
      </c>
      <c r="CZ14" s="122">
        <v>0</v>
      </c>
      <c r="DA14" s="126">
        <v>0</v>
      </c>
      <c r="DB14" s="127" t="s">
        <v>452</v>
      </c>
      <c r="DC14" s="128" t="s">
        <v>452</v>
      </c>
      <c r="DD14"/>
      <c r="DE14" s="47"/>
      <c r="DF14"/>
      <c r="DG14" s="171"/>
      <c r="DH14" s="103" t="s">
        <v>65</v>
      </c>
      <c r="DI14" s="107">
        <v>0</v>
      </c>
      <c r="DJ14" s="108">
        <v>0</v>
      </c>
      <c r="DK14" s="108">
        <v>0</v>
      </c>
      <c r="DL14" s="108">
        <v>0</v>
      </c>
      <c r="DM14" s="122">
        <v>0</v>
      </c>
      <c r="DN14" s="126">
        <v>0</v>
      </c>
      <c r="DO14" s="127" t="s">
        <v>452</v>
      </c>
      <c r="DP14" s="128" t="s">
        <v>452</v>
      </c>
      <c r="DQ14" s="107">
        <v>0</v>
      </c>
      <c r="DR14" s="108">
        <v>0</v>
      </c>
      <c r="DS14" s="108">
        <v>0</v>
      </c>
      <c r="DT14" s="108">
        <v>0</v>
      </c>
      <c r="DU14" s="122">
        <v>0</v>
      </c>
      <c r="DV14" s="126">
        <v>0</v>
      </c>
      <c r="DW14" s="127" t="s">
        <v>452</v>
      </c>
      <c r="DX14" s="128" t="s">
        <v>452</v>
      </c>
      <c r="DY14"/>
      <c r="DZ14" s="47"/>
      <c r="EA14"/>
      <c r="EB14" s="171"/>
      <c r="EC14" s="103" t="s">
        <v>65</v>
      </c>
      <c r="ED14" s="107">
        <v>0</v>
      </c>
      <c r="EE14" s="108">
        <v>0</v>
      </c>
      <c r="EF14" s="108">
        <v>0</v>
      </c>
      <c r="EG14" s="108">
        <v>0</v>
      </c>
      <c r="EH14" s="122">
        <v>0</v>
      </c>
      <c r="EI14" s="126">
        <v>0</v>
      </c>
      <c r="EJ14" s="127" t="s">
        <v>452</v>
      </c>
      <c r="EK14" s="128" t="s">
        <v>452</v>
      </c>
      <c r="EL14" s="107">
        <v>0</v>
      </c>
      <c r="EM14" s="108">
        <v>0</v>
      </c>
      <c r="EN14" s="108">
        <v>0</v>
      </c>
      <c r="EO14" s="108">
        <v>0</v>
      </c>
      <c r="EP14" s="122">
        <v>0</v>
      </c>
      <c r="EQ14" s="126">
        <v>0</v>
      </c>
      <c r="ER14" s="127" t="s">
        <v>452</v>
      </c>
      <c r="ES14" s="128" t="s">
        <v>452</v>
      </c>
      <c r="ET14"/>
      <c r="EU14" s="47"/>
    </row>
    <row r="15" spans="1:151" hidden="1" x14ac:dyDescent="0.25">
      <c r="A15" s="45" t="s">
        <v>283</v>
      </c>
      <c r="B15" s="45"/>
      <c r="C15"/>
      <c r="D15" s="47"/>
      <c r="E15"/>
      <c r="F15" s="171"/>
      <c r="G15" s="103" t="s">
        <v>66</v>
      </c>
      <c r="H15" s="107">
        <v>0</v>
      </c>
      <c r="I15" s="108">
        <v>0</v>
      </c>
      <c r="J15" s="108">
        <v>0</v>
      </c>
      <c r="K15" s="108">
        <v>0</v>
      </c>
      <c r="L15" s="122">
        <v>0</v>
      </c>
      <c r="M15" s="126">
        <v>0</v>
      </c>
      <c r="N15" s="127" t="s">
        <v>452</v>
      </c>
      <c r="O15" s="128" t="s">
        <v>452</v>
      </c>
      <c r="P15" s="107">
        <v>0</v>
      </c>
      <c r="Q15" s="108">
        <v>0</v>
      </c>
      <c r="R15" s="108">
        <v>0</v>
      </c>
      <c r="S15" s="108">
        <v>-31627.91</v>
      </c>
      <c r="T15" s="122">
        <v>-3.9055908477633316E-5</v>
      </c>
      <c r="U15" s="126">
        <v>-31627.91</v>
      </c>
      <c r="V15" s="127" t="s">
        <v>452</v>
      </c>
      <c r="W15" s="128" t="s">
        <v>452</v>
      </c>
      <c r="X15"/>
      <c r="Y15" s="47"/>
      <c r="Z15"/>
      <c r="AA15" s="171"/>
      <c r="AB15" s="103" t="s">
        <v>66</v>
      </c>
      <c r="AC15" s="107">
        <v>0</v>
      </c>
      <c r="AD15" s="108">
        <v>0</v>
      </c>
      <c r="AE15" s="108">
        <v>0</v>
      </c>
      <c r="AF15" s="108">
        <v>0</v>
      </c>
      <c r="AG15" s="122">
        <v>0</v>
      </c>
      <c r="AH15" s="126">
        <v>0</v>
      </c>
      <c r="AI15" s="127" t="s">
        <v>452</v>
      </c>
      <c r="AJ15" s="128" t="s">
        <v>452</v>
      </c>
      <c r="AK15" s="107">
        <v>0</v>
      </c>
      <c r="AL15" s="108">
        <v>0</v>
      </c>
      <c r="AM15" s="108">
        <v>0</v>
      </c>
      <c r="AN15" s="108">
        <v>-31627.91</v>
      </c>
      <c r="AO15" s="122">
        <v>-5.1042325567319221E-5</v>
      </c>
      <c r="AP15" s="126">
        <v>-31627.91</v>
      </c>
      <c r="AQ15" s="127" t="s">
        <v>452</v>
      </c>
      <c r="AR15" s="128" t="s">
        <v>452</v>
      </c>
      <c r="AS15"/>
      <c r="AT15" s="47"/>
      <c r="AU15"/>
      <c r="AV15" s="171"/>
      <c r="AW15" s="103" t="s">
        <v>66</v>
      </c>
      <c r="AX15" s="107">
        <v>0</v>
      </c>
      <c r="AY15" s="108">
        <v>0</v>
      </c>
      <c r="AZ15" s="108">
        <v>0</v>
      </c>
      <c r="BA15" s="108">
        <v>0</v>
      </c>
      <c r="BB15" s="122">
        <v>0</v>
      </c>
      <c r="BC15" s="126">
        <v>0</v>
      </c>
      <c r="BD15" s="127" t="s">
        <v>452</v>
      </c>
      <c r="BE15" s="128" t="s">
        <v>452</v>
      </c>
      <c r="BF15" s="107">
        <v>0</v>
      </c>
      <c r="BG15" s="108">
        <v>0</v>
      </c>
      <c r="BH15" s="108">
        <v>0</v>
      </c>
      <c r="BI15" s="108">
        <v>0</v>
      </c>
      <c r="BJ15" s="122">
        <v>0</v>
      </c>
      <c r="BK15" s="126">
        <v>0</v>
      </c>
      <c r="BL15" s="127" t="s">
        <v>452</v>
      </c>
      <c r="BM15" s="128" t="s">
        <v>452</v>
      </c>
      <c r="BN15"/>
      <c r="BO15" s="47"/>
      <c r="BP15"/>
      <c r="BQ15" s="171"/>
      <c r="BR15" s="103" t="s">
        <v>66</v>
      </c>
      <c r="BS15" s="107">
        <v>0</v>
      </c>
      <c r="BT15" s="108">
        <v>0</v>
      </c>
      <c r="BU15" s="108">
        <v>0</v>
      </c>
      <c r="BV15" s="108">
        <v>0</v>
      </c>
      <c r="BW15" s="122">
        <v>0</v>
      </c>
      <c r="BX15" s="126">
        <v>0</v>
      </c>
      <c r="BY15" s="127" t="s">
        <v>452</v>
      </c>
      <c r="BZ15" s="128" t="s">
        <v>452</v>
      </c>
      <c r="CA15" s="107">
        <v>0</v>
      </c>
      <c r="CB15" s="108">
        <v>0</v>
      </c>
      <c r="CC15" s="108">
        <v>0</v>
      </c>
      <c r="CD15" s="108">
        <v>-31627.91</v>
      </c>
      <c r="CE15" s="122">
        <v>-3.6874141505273715E-4</v>
      </c>
      <c r="CF15" s="126">
        <v>-31627.91</v>
      </c>
      <c r="CG15" s="127" t="s">
        <v>452</v>
      </c>
      <c r="CH15" s="128" t="s">
        <v>452</v>
      </c>
      <c r="CI15"/>
      <c r="CJ15" s="47"/>
      <c r="CK15"/>
      <c r="CL15" s="171"/>
      <c r="CM15" s="103" t="s">
        <v>66</v>
      </c>
      <c r="CN15" s="107">
        <v>0</v>
      </c>
      <c r="CO15" s="108">
        <v>0</v>
      </c>
      <c r="CP15" s="108">
        <v>0</v>
      </c>
      <c r="CQ15" s="108">
        <v>0</v>
      </c>
      <c r="CR15" s="122">
        <v>0</v>
      </c>
      <c r="CS15" s="126">
        <v>0</v>
      </c>
      <c r="CT15" s="127" t="s">
        <v>452</v>
      </c>
      <c r="CU15" s="128" t="s">
        <v>452</v>
      </c>
      <c r="CV15" s="107">
        <v>0</v>
      </c>
      <c r="CW15" s="108">
        <v>0</v>
      </c>
      <c r="CX15" s="108">
        <v>0</v>
      </c>
      <c r="CY15" s="108">
        <v>0</v>
      </c>
      <c r="CZ15" s="122">
        <v>0</v>
      </c>
      <c r="DA15" s="126">
        <v>0</v>
      </c>
      <c r="DB15" s="127" t="s">
        <v>452</v>
      </c>
      <c r="DC15" s="128" t="s">
        <v>452</v>
      </c>
      <c r="DD15"/>
      <c r="DE15" s="47"/>
      <c r="DF15"/>
      <c r="DG15" s="171"/>
      <c r="DH15" s="103" t="s">
        <v>66</v>
      </c>
      <c r="DI15" s="107">
        <v>0</v>
      </c>
      <c r="DJ15" s="108">
        <v>0</v>
      </c>
      <c r="DK15" s="108">
        <v>0</v>
      </c>
      <c r="DL15" s="108">
        <v>0</v>
      </c>
      <c r="DM15" s="122">
        <v>0</v>
      </c>
      <c r="DN15" s="126">
        <v>0</v>
      </c>
      <c r="DO15" s="127" t="s">
        <v>452</v>
      </c>
      <c r="DP15" s="128" t="s">
        <v>452</v>
      </c>
      <c r="DQ15" s="107">
        <v>0</v>
      </c>
      <c r="DR15" s="108">
        <v>0</v>
      </c>
      <c r="DS15" s="108">
        <v>0</v>
      </c>
      <c r="DT15" s="108">
        <v>0</v>
      </c>
      <c r="DU15" s="122">
        <v>0</v>
      </c>
      <c r="DV15" s="126">
        <v>0</v>
      </c>
      <c r="DW15" s="127" t="s">
        <v>452</v>
      </c>
      <c r="DX15" s="128" t="s">
        <v>452</v>
      </c>
      <c r="DY15"/>
      <c r="DZ15" s="47"/>
      <c r="EA15"/>
      <c r="EB15" s="171"/>
      <c r="EC15" s="103" t="s">
        <v>66</v>
      </c>
      <c r="ED15" s="107">
        <v>0</v>
      </c>
      <c r="EE15" s="108">
        <v>0</v>
      </c>
      <c r="EF15" s="108">
        <v>0</v>
      </c>
      <c r="EG15" s="108">
        <v>0</v>
      </c>
      <c r="EH15" s="122">
        <v>0</v>
      </c>
      <c r="EI15" s="126">
        <v>0</v>
      </c>
      <c r="EJ15" s="127" t="s">
        <v>452</v>
      </c>
      <c r="EK15" s="128" t="s">
        <v>452</v>
      </c>
      <c r="EL15" s="107">
        <v>0</v>
      </c>
      <c r="EM15" s="108">
        <v>0</v>
      </c>
      <c r="EN15" s="108">
        <v>0</v>
      </c>
      <c r="EO15" s="108">
        <v>0</v>
      </c>
      <c r="EP15" s="122">
        <v>0</v>
      </c>
      <c r="EQ15" s="126">
        <v>0</v>
      </c>
      <c r="ER15" s="127" t="s">
        <v>452</v>
      </c>
      <c r="ES15" s="128" t="s">
        <v>452</v>
      </c>
      <c r="ET15"/>
      <c r="EU15" s="47"/>
    </row>
    <row r="16" spans="1:151" hidden="1" x14ac:dyDescent="0.25">
      <c r="A16" s="45" t="s">
        <v>278</v>
      </c>
      <c r="B16" s="45"/>
      <c r="C16"/>
      <c r="D16" s="47"/>
      <c r="E16"/>
      <c r="F16" s="171"/>
      <c r="G16" s="103" t="s">
        <v>67</v>
      </c>
      <c r="H16" s="107">
        <v>0</v>
      </c>
      <c r="I16" s="108">
        <v>0</v>
      </c>
      <c r="J16" s="108">
        <v>0</v>
      </c>
      <c r="K16" s="108">
        <v>0</v>
      </c>
      <c r="L16" s="122">
        <v>0</v>
      </c>
      <c r="M16" s="126">
        <v>0</v>
      </c>
      <c r="N16" s="127" t="s">
        <v>452</v>
      </c>
      <c r="O16" s="128" t="s">
        <v>452</v>
      </c>
      <c r="P16" s="107">
        <v>0</v>
      </c>
      <c r="Q16" s="108">
        <v>0</v>
      </c>
      <c r="R16" s="108">
        <v>0</v>
      </c>
      <c r="S16" s="108">
        <v>-41116.28</v>
      </c>
      <c r="T16" s="122">
        <v>-5.0772677316355875E-5</v>
      </c>
      <c r="U16" s="126">
        <v>-41116.28</v>
      </c>
      <c r="V16" s="127" t="s">
        <v>452</v>
      </c>
      <c r="W16" s="128" t="s">
        <v>452</v>
      </c>
      <c r="X16"/>
      <c r="Y16" s="47"/>
      <c r="Z16"/>
      <c r="AA16" s="171"/>
      <c r="AB16" s="103" t="s">
        <v>67</v>
      </c>
      <c r="AC16" s="107">
        <v>0</v>
      </c>
      <c r="AD16" s="108">
        <v>0</v>
      </c>
      <c r="AE16" s="108">
        <v>0</v>
      </c>
      <c r="AF16" s="108">
        <v>0</v>
      </c>
      <c r="AG16" s="122">
        <v>0</v>
      </c>
      <c r="AH16" s="126">
        <v>0</v>
      </c>
      <c r="AI16" s="127" t="s">
        <v>452</v>
      </c>
      <c r="AJ16" s="128" t="s">
        <v>452</v>
      </c>
      <c r="AK16" s="107">
        <v>0</v>
      </c>
      <c r="AL16" s="108">
        <v>0</v>
      </c>
      <c r="AM16" s="108">
        <v>0</v>
      </c>
      <c r="AN16" s="108">
        <v>-72744.19</v>
      </c>
      <c r="AO16" s="122">
        <v>-1.1739734396331999E-4</v>
      </c>
      <c r="AP16" s="126">
        <v>-72744.19</v>
      </c>
      <c r="AQ16" s="127" t="s">
        <v>452</v>
      </c>
      <c r="AR16" s="128" t="s">
        <v>452</v>
      </c>
      <c r="AS16"/>
      <c r="AT16" s="47"/>
      <c r="AU16"/>
      <c r="AV16" s="171"/>
      <c r="AW16" s="103" t="s">
        <v>67</v>
      </c>
      <c r="AX16" s="107">
        <v>0</v>
      </c>
      <c r="AY16" s="108">
        <v>0</v>
      </c>
      <c r="AZ16" s="108">
        <v>0</v>
      </c>
      <c r="BA16" s="108">
        <v>0</v>
      </c>
      <c r="BB16" s="122">
        <v>0</v>
      </c>
      <c r="BC16" s="126">
        <v>0</v>
      </c>
      <c r="BD16" s="127" t="s">
        <v>452</v>
      </c>
      <c r="BE16" s="128" t="s">
        <v>452</v>
      </c>
      <c r="BF16" s="107">
        <v>0</v>
      </c>
      <c r="BG16" s="108">
        <v>0</v>
      </c>
      <c r="BH16" s="108">
        <v>0</v>
      </c>
      <c r="BI16" s="108">
        <v>31627.91</v>
      </c>
      <c r="BJ16" s="122">
        <v>1.6631361823360512E-4</v>
      </c>
      <c r="BK16" s="126">
        <v>31627.91</v>
      </c>
      <c r="BL16" s="127" t="s">
        <v>452</v>
      </c>
      <c r="BM16" s="128" t="s">
        <v>452</v>
      </c>
      <c r="BN16"/>
      <c r="BO16" s="47"/>
      <c r="BP16"/>
      <c r="BQ16" s="171"/>
      <c r="BR16" s="103" t="s">
        <v>67</v>
      </c>
      <c r="BS16" s="107">
        <v>0</v>
      </c>
      <c r="BT16" s="108">
        <v>0</v>
      </c>
      <c r="BU16" s="108">
        <v>0</v>
      </c>
      <c r="BV16" s="108">
        <v>0</v>
      </c>
      <c r="BW16" s="122">
        <v>0</v>
      </c>
      <c r="BX16" s="126">
        <v>0</v>
      </c>
      <c r="BY16" s="127" t="s">
        <v>452</v>
      </c>
      <c r="BZ16" s="128" t="s">
        <v>452</v>
      </c>
      <c r="CA16" s="107">
        <v>0</v>
      </c>
      <c r="CB16" s="108">
        <v>0</v>
      </c>
      <c r="CC16" s="108">
        <v>0</v>
      </c>
      <c r="CD16" s="108">
        <v>-72744.19</v>
      </c>
      <c r="CE16" s="122">
        <v>-8.4810521964509111E-4</v>
      </c>
      <c r="CF16" s="126">
        <v>-72744.19</v>
      </c>
      <c r="CG16" s="127" t="s">
        <v>452</v>
      </c>
      <c r="CH16" s="128" t="s">
        <v>452</v>
      </c>
      <c r="CI16"/>
      <c r="CJ16" s="47"/>
      <c r="CK16"/>
      <c r="CL16" s="171"/>
      <c r="CM16" s="103" t="s">
        <v>67</v>
      </c>
      <c r="CN16" s="107">
        <v>0</v>
      </c>
      <c r="CO16" s="108">
        <v>0</v>
      </c>
      <c r="CP16" s="108">
        <v>0</v>
      </c>
      <c r="CQ16" s="108">
        <v>0</v>
      </c>
      <c r="CR16" s="122">
        <v>0</v>
      </c>
      <c r="CS16" s="126">
        <v>0</v>
      </c>
      <c r="CT16" s="127" t="s">
        <v>452</v>
      </c>
      <c r="CU16" s="128" t="s">
        <v>452</v>
      </c>
      <c r="CV16" s="107">
        <v>0</v>
      </c>
      <c r="CW16" s="108">
        <v>0</v>
      </c>
      <c r="CX16" s="108">
        <v>0</v>
      </c>
      <c r="CY16" s="108">
        <v>0</v>
      </c>
      <c r="CZ16" s="122">
        <v>0</v>
      </c>
      <c r="DA16" s="126">
        <v>0</v>
      </c>
      <c r="DB16" s="127" t="s">
        <v>452</v>
      </c>
      <c r="DC16" s="128" t="s">
        <v>452</v>
      </c>
      <c r="DD16"/>
      <c r="DE16" s="47"/>
      <c r="DF16"/>
      <c r="DG16" s="171"/>
      <c r="DH16" s="103" t="s">
        <v>67</v>
      </c>
      <c r="DI16" s="107">
        <v>0</v>
      </c>
      <c r="DJ16" s="108">
        <v>0</v>
      </c>
      <c r="DK16" s="108">
        <v>0</v>
      </c>
      <c r="DL16" s="108">
        <v>0</v>
      </c>
      <c r="DM16" s="122">
        <v>0</v>
      </c>
      <c r="DN16" s="126">
        <v>0</v>
      </c>
      <c r="DO16" s="127" t="s">
        <v>452</v>
      </c>
      <c r="DP16" s="128" t="s">
        <v>452</v>
      </c>
      <c r="DQ16" s="107">
        <v>0</v>
      </c>
      <c r="DR16" s="108">
        <v>0</v>
      </c>
      <c r="DS16" s="108">
        <v>0</v>
      </c>
      <c r="DT16" s="108">
        <v>0</v>
      </c>
      <c r="DU16" s="122">
        <v>0</v>
      </c>
      <c r="DV16" s="126">
        <v>0</v>
      </c>
      <c r="DW16" s="127" t="s">
        <v>452</v>
      </c>
      <c r="DX16" s="128" t="s">
        <v>452</v>
      </c>
      <c r="DY16"/>
      <c r="DZ16" s="47"/>
      <c r="EA16"/>
      <c r="EB16" s="171"/>
      <c r="EC16" s="103" t="s">
        <v>67</v>
      </c>
      <c r="ED16" s="107">
        <v>0</v>
      </c>
      <c r="EE16" s="108">
        <v>0</v>
      </c>
      <c r="EF16" s="108">
        <v>0</v>
      </c>
      <c r="EG16" s="108">
        <v>0</v>
      </c>
      <c r="EH16" s="122">
        <v>0</v>
      </c>
      <c r="EI16" s="126">
        <v>0</v>
      </c>
      <c r="EJ16" s="127" t="s">
        <v>452</v>
      </c>
      <c r="EK16" s="128" t="s">
        <v>452</v>
      </c>
      <c r="EL16" s="107">
        <v>0</v>
      </c>
      <c r="EM16" s="108">
        <v>0</v>
      </c>
      <c r="EN16" s="108">
        <v>0</v>
      </c>
      <c r="EO16" s="108">
        <v>0</v>
      </c>
      <c r="EP16" s="122">
        <v>0</v>
      </c>
      <c r="EQ16" s="126">
        <v>0</v>
      </c>
      <c r="ER16" s="127" t="s">
        <v>452</v>
      </c>
      <c r="ES16" s="128" t="s">
        <v>452</v>
      </c>
      <c r="ET16"/>
      <c r="EU16" s="47"/>
    </row>
    <row r="17" spans="1:151" s="73" customFormat="1" hidden="1" x14ac:dyDescent="0.25">
      <c r="A17" s="71"/>
      <c r="B17" s="71"/>
      <c r="C17" s="56"/>
      <c r="D17" s="72"/>
      <c r="E17" s="56"/>
      <c r="F17" s="171"/>
      <c r="G17" s="129" t="s">
        <v>62</v>
      </c>
      <c r="H17" s="130">
        <v>0</v>
      </c>
      <c r="I17" s="131">
        <v>0</v>
      </c>
      <c r="J17" s="131">
        <v>0</v>
      </c>
      <c r="K17" s="131">
        <v>0</v>
      </c>
      <c r="L17" s="132">
        <v>0</v>
      </c>
      <c r="M17" s="131">
        <v>0</v>
      </c>
      <c r="N17" s="132" t="s">
        <v>452</v>
      </c>
      <c r="O17" s="133" t="s">
        <v>452</v>
      </c>
      <c r="P17" s="130">
        <v>0</v>
      </c>
      <c r="Q17" s="131">
        <v>0</v>
      </c>
      <c r="R17" s="131">
        <v>0</v>
      </c>
      <c r="S17" s="131">
        <v>-88558.14</v>
      </c>
      <c r="T17" s="132">
        <v>-1.0935653385852679E-4</v>
      </c>
      <c r="U17" s="131">
        <v>-88558.14</v>
      </c>
      <c r="V17" s="132" t="s">
        <v>452</v>
      </c>
      <c r="W17" s="133" t="s">
        <v>452</v>
      </c>
      <c r="X17" s="56"/>
      <c r="Y17" s="72"/>
      <c r="Z17" s="56"/>
      <c r="AA17" s="171"/>
      <c r="AB17" s="129" t="s">
        <v>62</v>
      </c>
      <c r="AC17" s="130">
        <v>0</v>
      </c>
      <c r="AD17" s="131">
        <v>0</v>
      </c>
      <c r="AE17" s="131">
        <v>0</v>
      </c>
      <c r="AF17" s="131">
        <v>0</v>
      </c>
      <c r="AG17" s="132">
        <v>0</v>
      </c>
      <c r="AH17" s="131">
        <v>0</v>
      </c>
      <c r="AI17" s="132" t="s">
        <v>452</v>
      </c>
      <c r="AJ17" s="133" t="s">
        <v>452</v>
      </c>
      <c r="AK17" s="130">
        <v>0</v>
      </c>
      <c r="AL17" s="131">
        <v>0</v>
      </c>
      <c r="AM17" s="131">
        <v>0</v>
      </c>
      <c r="AN17" s="131">
        <v>-154976.75</v>
      </c>
      <c r="AO17" s="132">
        <v>-2.5010738075532149E-4</v>
      </c>
      <c r="AP17" s="131">
        <v>-154976.75</v>
      </c>
      <c r="AQ17" s="132" t="s">
        <v>452</v>
      </c>
      <c r="AR17" s="133" t="s">
        <v>452</v>
      </c>
      <c r="AS17" s="56"/>
      <c r="AT17" s="72"/>
      <c r="AU17" s="56"/>
      <c r="AV17" s="171"/>
      <c r="AW17" s="129" t="s">
        <v>62</v>
      </c>
      <c r="AX17" s="130">
        <v>0</v>
      </c>
      <c r="AY17" s="131">
        <v>0</v>
      </c>
      <c r="AZ17" s="131">
        <v>0</v>
      </c>
      <c r="BA17" s="131">
        <v>0</v>
      </c>
      <c r="BB17" s="132">
        <v>0</v>
      </c>
      <c r="BC17" s="131">
        <v>0</v>
      </c>
      <c r="BD17" s="132" t="s">
        <v>452</v>
      </c>
      <c r="BE17" s="133" t="s">
        <v>452</v>
      </c>
      <c r="BF17" s="130">
        <v>0</v>
      </c>
      <c r="BG17" s="131">
        <v>0</v>
      </c>
      <c r="BH17" s="131">
        <v>0</v>
      </c>
      <c r="BI17" s="131">
        <v>66418.61</v>
      </c>
      <c r="BJ17" s="132">
        <v>3.4925859303212598E-4</v>
      </c>
      <c r="BK17" s="131">
        <v>66418.61</v>
      </c>
      <c r="BL17" s="132" t="s">
        <v>452</v>
      </c>
      <c r="BM17" s="133" t="s">
        <v>452</v>
      </c>
      <c r="BN17" s="56"/>
      <c r="BO17" s="72"/>
      <c r="BP17" s="56"/>
      <c r="BQ17" s="171"/>
      <c r="BR17" s="129" t="s">
        <v>62</v>
      </c>
      <c r="BS17" s="130">
        <v>0</v>
      </c>
      <c r="BT17" s="131">
        <v>0</v>
      </c>
      <c r="BU17" s="131">
        <v>0</v>
      </c>
      <c r="BV17" s="131">
        <v>0</v>
      </c>
      <c r="BW17" s="132">
        <v>0</v>
      </c>
      <c r="BX17" s="131">
        <v>0</v>
      </c>
      <c r="BY17" s="132" t="s">
        <v>452</v>
      </c>
      <c r="BZ17" s="133" t="s">
        <v>452</v>
      </c>
      <c r="CA17" s="130">
        <v>0</v>
      </c>
      <c r="CB17" s="131">
        <v>0</v>
      </c>
      <c r="CC17" s="131">
        <v>0</v>
      </c>
      <c r="CD17" s="131">
        <v>-154976.75</v>
      </c>
      <c r="CE17" s="132">
        <v>-1.8068328288297988E-3</v>
      </c>
      <c r="CF17" s="131">
        <v>-154976.75</v>
      </c>
      <c r="CG17" s="132" t="s">
        <v>452</v>
      </c>
      <c r="CH17" s="133" t="s">
        <v>452</v>
      </c>
      <c r="CI17" s="56"/>
      <c r="CJ17" s="72"/>
      <c r="CK17" s="56"/>
      <c r="CL17" s="171"/>
      <c r="CM17" s="129" t="s">
        <v>62</v>
      </c>
      <c r="CN17" s="130">
        <v>0</v>
      </c>
      <c r="CO17" s="131">
        <v>0</v>
      </c>
      <c r="CP17" s="131">
        <v>0</v>
      </c>
      <c r="CQ17" s="131">
        <v>0</v>
      </c>
      <c r="CR17" s="132">
        <v>0</v>
      </c>
      <c r="CS17" s="131">
        <v>0</v>
      </c>
      <c r="CT17" s="132" t="s">
        <v>452</v>
      </c>
      <c r="CU17" s="133" t="s">
        <v>452</v>
      </c>
      <c r="CV17" s="130">
        <v>0</v>
      </c>
      <c r="CW17" s="131">
        <v>0</v>
      </c>
      <c r="CX17" s="131">
        <v>0</v>
      </c>
      <c r="CY17" s="131">
        <v>0</v>
      </c>
      <c r="CZ17" s="132">
        <v>0</v>
      </c>
      <c r="DA17" s="131">
        <v>0</v>
      </c>
      <c r="DB17" s="132" t="s">
        <v>452</v>
      </c>
      <c r="DC17" s="133" t="s">
        <v>452</v>
      </c>
      <c r="DD17" s="56"/>
      <c r="DE17" s="72"/>
      <c r="DF17" s="56"/>
      <c r="DG17" s="171"/>
      <c r="DH17" s="129" t="s">
        <v>62</v>
      </c>
      <c r="DI17" s="130">
        <v>0</v>
      </c>
      <c r="DJ17" s="131">
        <v>0</v>
      </c>
      <c r="DK17" s="131">
        <v>0</v>
      </c>
      <c r="DL17" s="131">
        <v>0</v>
      </c>
      <c r="DM17" s="132">
        <v>0</v>
      </c>
      <c r="DN17" s="131">
        <v>0</v>
      </c>
      <c r="DO17" s="132" t="s">
        <v>452</v>
      </c>
      <c r="DP17" s="133" t="s">
        <v>452</v>
      </c>
      <c r="DQ17" s="130">
        <v>0</v>
      </c>
      <c r="DR17" s="131">
        <v>0</v>
      </c>
      <c r="DS17" s="131">
        <v>0</v>
      </c>
      <c r="DT17" s="131">
        <v>0</v>
      </c>
      <c r="DU17" s="132">
        <v>0</v>
      </c>
      <c r="DV17" s="131">
        <v>0</v>
      </c>
      <c r="DW17" s="132" t="s">
        <v>452</v>
      </c>
      <c r="DX17" s="133" t="s">
        <v>452</v>
      </c>
      <c r="DY17" s="56"/>
      <c r="DZ17" s="72"/>
      <c r="EA17" s="56"/>
      <c r="EB17" s="171"/>
      <c r="EC17" s="129" t="s">
        <v>62</v>
      </c>
      <c r="ED17" s="130">
        <v>0</v>
      </c>
      <c r="EE17" s="131">
        <v>0</v>
      </c>
      <c r="EF17" s="131">
        <v>0</v>
      </c>
      <c r="EG17" s="131">
        <v>0</v>
      </c>
      <c r="EH17" s="132">
        <v>0</v>
      </c>
      <c r="EI17" s="131">
        <v>0</v>
      </c>
      <c r="EJ17" s="132" t="s">
        <v>452</v>
      </c>
      <c r="EK17" s="133" t="s">
        <v>452</v>
      </c>
      <c r="EL17" s="130">
        <v>0</v>
      </c>
      <c r="EM17" s="131">
        <v>0</v>
      </c>
      <c r="EN17" s="131">
        <v>0</v>
      </c>
      <c r="EO17" s="131">
        <v>0</v>
      </c>
      <c r="EP17" s="132">
        <v>0</v>
      </c>
      <c r="EQ17" s="131">
        <v>0</v>
      </c>
      <c r="ER17" s="132" t="s">
        <v>452</v>
      </c>
      <c r="ES17" s="133" t="s">
        <v>452</v>
      </c>
      <c r="ET17" s="56"/>
      <c r="EU17" s="72"/>
    </row>
    <row r="18" spans="1:151" x14ac:dyDescent="0.25">
      <c r="A18" s="45" t="s">
        <v>109</v>
      </c>
      <c r="B18" s="45"/>
      <c r="C18"/>
      <c r="D18" s="47"/>
      <c r="E18"/>
      <c r="F18" s="171"/>
      <c r="G18" s="103" t="s">
        <v>42</v>
      </c>
      <c r="H18" s="107">
        <v>6708809.4799999995</v>
      </c>
      <c r="I18" s="108">
        <v>21569903.460548837</v>
      </c>
      <c r="J18" s="108">
        <v>19081068.445870124</v>
      </c>
      <c r="K18" s="108">
        <v>3444282.52</v>
      </c>
      <c r="L18" s="122">
        <v>8.5274164588261453E-2</v>
      </c>
      <c r="M18" s="126">
        <v>-18125620.940548837</v>
      </c>
      <c r="N18" s="127">
        <v>-0.81949215633438621</v>
      </c>
      <c r="O18" s="128">
        <v>-0.4866030209580493</v>
      </c>
      <c r="P18" s="107">
        <v>39193262.640000008</v>
      </c>
      <c r="Q18" s="108">
        <v>297096076.95236814</v>
      </c>
      <c r="R18" s="108">
        <v>89794519.652538031</v>
      </c>
      <c r="S18" s="108">
        <v>20134300.220000003</v>
      </c>
      <c r="T18" s="122">
        <v>2.4862957642585694E-2</v>
      </c>
      <c r="U18" s="126">
        <v>-276961776.73236811</v>
      </c>
      <c r="V18" s="127">
        <v>-0.77577361850244153</v>
      </c>
      <c r="W18" s="128">
        <v>-0.4862815988314465</v>
      </c>
      <c r="X18"/>
      <c r="Y18" s="47"/>
      <c r="Z18"/>
      <c r="AA18" s="171"/>
      <c r="AB18" s="103" t="s">
        <v>42</v>
      </c>
      <c r="AC18" s="107">
        <v>6621952.3399999999</v>
      </c>
      <c r="AD18" s="108">
        <v>16353503.460548833</v>
      </c>
      <c r="AE18" s="108">
        <v>14466560.753562428</v>
      </c>
      <c r="AF18" s="108">
        <v>3219209.37</v>
      </c>
      <c r="AG18" s="122">
        <v>9.8352455404629072E-2</v>
      </c>
      <c r="AH18" s="126">
        <v>-13134294.090548832</v>
      </c>
      <c r="AI18" s="127">
        <v>-0.77747237751673204</v>
      </c>
      <c r="AJ18" s="128">
        <v>-0.51385796745254131</v>
      </c>
      <c r="AK18" s="107">
        <v>36847984.610000007</v>
      </c>
      <c r="AL18" s="108">
        <v>219811979.96640193</v>
      </c>
      <c r="AM18" s="108">
        <v>67212411.960230321</v>
      </c>
      <c r="AN18" s="108">
        <v>18810651.350000001</v>
      </c>
      <c r="AO18" s="122">
        <v>3.0357345469240078E-2</v>
      </c>
      <c r="AP18" s="126">
        <v>-201001328.61640194</v>
      </c>
      <c r="AQ18" s="127">
        <v>-0.72013128525828995</v>
      </c>
      <c r="AR18" s="128">
        <v>-0.48950664333226346</v>
      </c>
      <c r="AS18"/>
      <c r="AT18" s="47"/>
      <c r="AU18"/>
      <c r="AV18" s="171"/>
      <c r="AW18" s="103" t="s">
        <v>42</v>
      </c>
      <c r="AX18" s="107">
        <v>86857.139999999985</v>
      </c>
      <c r="AY18" s="108">
        <v>5216400.0000000028</v>
      </c>
      <c r="AZ18" s="108">
        <v>4614507.6923076948</v>
      </c>
      <c r="BA18" s="108">
        <v>225073.15000000002</v>
      </c>
      <c r="BB18" s="122">
        <v>2.9385470300813156E-2</v>
      </c>
      <c r="BC18" s="126">
        <v>-4991326.8500000024</v>
      </c>
      <c r="BD18" s="127">
        <v>-0.95122488356120993</v>
      </c>
      <c r="BE18" s="128">
        <v>1.591302799056014</v>
      </c>
      <c r="BF18" s="107">
        <v>2345278.0300000007</v>
      </c>
      <c r="BG18" s="108">
        <v>77284096.985966235</v>
      </c>
      <c r="BH18" s="108">
        <v>22582107.692307703</v>
      </c>
      <c r="BI18" s="108">
        <v>1323648.8700000001</v>
      </c>
      <c r="BJ18" s="122">
        <v>6.9603344906610277E-3</v>
      </c>
      <c r="BK18" s="126">
        <v>-75960448.115966231</v>
      </c>
      <c r="BL18" s="127">
        <v>-0.9413850607730968</v>
      </c>
      <c r="BM18" s="128">
        <v>-0.43561110748135912</v>
      </c>
      <c r="BN18"/>
      <c r="BO18" s="47"/>
      <c r="BP18"/>
      <c r="BQ18" s="171"/>
      <c r="BR18" s="103" t="s">
        <v>42</v>
      </c>
      <c r="BS18" s="107">
        <v>1226857.1399999999</v>
      </c>
      <c r="BT18" s="108">
        <v>3243246.4065000657</v>
      </c>
      <c r="BU18" s="108">
        <v>2869025.6672885194</v>
      </c>
      <c r="BV18" s="108">
        <v>181953.49000000002</v>
      </c>
      <c r="BW18" s="122">
        <v>3.5668688064616108E-2</v>
      </c>
      <c r="BX18" s="126">
        <v>-3061292.9165000655</v>
      </c>
      <c r="BY18" s="127">
        <v>-0.93658004106601034</v>
      </c>
      <c r="BZ18" s="128">
        <v>-0.8516913794869384</v>
      </c>
      <c r="CA18" s="107">
        <v>7044222.8700000001</v>
      </c>
      <c r="CB18" s="108">
        <v>45843780.890171126</v>
      </c>
      <c r="CC18" s="108">
        <v>12656170.762695067</v>
      </c>
      <c r="CD18" s="108">
        <v>3125581.4800000004</v>
      </c>
      <c r="CE18" s="122">
        <v>3.6440325579459046E-2</v>
      </c>
      <c r="CF18" s="126">
        <v>-42718199.410171121</v>
      </c>
      <c r="CG18" s="127">
        <v>-0.75303892949889184</v>
      </c>
      <c r="CH18" s="128">
        <v>-0.55629151182719461</v>
      </c>
      <c r="CI18"/>
      <c r="CJ18" s="47"/>
      <c r="CK18"/>
      <c r="CL18" s="171"/>
      <c r="CM18" s="103" t="s">
        <v>42</v>
      </c>
      <c r="CN18" s="107">
        <v>3271619.0300000003</v>
      </c>
      <c r="CO18" s="108">
        <v>5575127.8503851965</v>
      </c>
      <c r="CP18" s="108">
        <v>4931843.8676484432</v>
      </c>
      <c r="CQ18" s="108">
        <v>0</v>
      </c>
      <c r="CR18" s="122">
        <v>0</v>
      </c>
      <c r="CS18" s="126">
        <v>-5575127.8503851965</v>
      </c>
      <c r="CT18" s="127">
        <v>-1</v>
      </c>
      <c r="CU18" s="128">
        <v>-1</v>
      </c>
      <c r="CV18" s="107">
        <v>16503761.82</v>
      </c>
      <c r="CW18" s="108">
        <v>71524240.192737862</v>
      </c>
      <c r="CX18" s="108">
        <v>24543517.153558671</v>
      </c>
      <c r="CY18" s="108">
        <v>4085023.1599999997</v>
      </c>
      <c r="CZ18" s="122">
        <v>1.6358333537018124E-2</v>
      </c>
      <c r="DA18" s="126">
        <v>-67439217.032737866</v>
      </c>
      <c r="DB18" s="127">
        <v>-0.83355999327880781</v>
      </c>
      <c r="DC18" s="128">
        <v>-0.75247927081390709</v>
      </c>
      <c r="DD18"/>
      <c r="DE18" s="47"/>
      <c r="DF18"/>
      <c r="DG18" s="171"/>
      <c r="DH18" s="103" t="s">
        <v>42</v>
      </c>
      <c r="DI18" s="107">
        <v>1215095.22</v>
      </c>
      <c r="DJ18" s="108">
        <v>4453649.8928845841</v>
      </c>
      <c r="DK18" s="108">
        <v>3939767.2129363632</v>
      </c>
      <c r="DL18" s="108">
        <v>805813.96</v>
      </c>
      <c r="DM18" s="122">
        <v>5.9628266143205558E-2</v>
      </c>
      <c r="DN18" s="126">
        <v>-3647835.9328845842</v>
      </c>
      <c r="DO18" s="127">
        <v>-0.79546660590654139</v>
      </c>
      <c r="DP18" s="128">
        <v>-0.33683060657583697</v>
      </c>
      <c r="DQ18" s="107">
        <v>6266380.9000000004</v>
      </c>
      <c r="DR18" s="108">
        <v>61007091.062649257</v>
      </c>
      <c r="DS18" s="108">
        <v>17640430.02193588</v>
      </c>
      <c r="DT18" s="108">
        <v>4736046.5299999993</v>
      </c>
      <c r="DU18" s="122">
        <v>2.6882501037173285E-2</v>
      </c>
      <c r="DV18" s="126">
        <v>-56271044.532649256</v>
      </c>
      <c r="DW18" s="127">
        <v>-0.73152318145812067</v>
      </c>
      <c r="DX18" s="128">
        <v>-0.24421342947729219</v>
      </c>
      <c r="DY18"/>
      <c r="DZ18" s="47"/>
      <c r="EA18"/>
      <c r="EB18" s="171"/>
      <c r="EC18" s="103" t="s">
        <v>42</v>
      </c>
      <c r="ED18" s="107">
        <v>908380.95000000007</v>
      </c>
      <c r="EE18" s="108">
        <v>3081479.3107789862</v>
      </c>
      <c r="EF18" s="108">
        <v>2725924.0056891032</v>
      </c>
      <c r="EG18" s="108">
        <v>2231441.92</v>
      </c>
      <c r="EH18" s="122">
        <v>0.16249389293061126</v>
      </c>
      <c r="EI18" s="126">
        <v>-850037.39077898627</v>
      </c>
      <c r="EJ18" s="127">
        <v>-0.18139980595831029</v>
      </c>
      <c r="EK18" s="128">
        <v>1.4565045314963947</v>
      </c>
      <c r="EL18" s="107">
        <v>7033619.0200000005</v>
      </c>
      <c r="EM18" s="108">
        <v>41436867.820843697</v>
      </c>
      <c r="EN18" s="108">
        <v>12372294.02204071</v>
      </c>
      <c r="EO18" s="108">
        <v>6864000.1799999997</v>
      </c>
      <c r="EP18" s="122">
        <v>6.3572506712053431E-2</v>
      </c>
      <c r="EQ18" s="126">
        <v>-34572867.640843697</v>
      </c>
      <c r="ER18" s="127">
        <v>-0.44521200613466849</v>
      </c>
      <c r="ES18" s="128">
        <v>-2.4115443204656417E-2</v>
      </c>
      <c r="ET18"/>
      <c r="EU18" s="47"/>
    </row>
    <row r="19" spans="1:151" x14ac:dyDescent="0.25">
      <c r="A19" s="45" t="s">
        <v>103</v>
      </c>
      <c r="B19" s="45"/>
      <c r="C19"/>
      <c r="D19" s="47"/>
      <c r="E19"/>
      <c r="F19" s="171"/>
      <c r="G19" s="103" t="s">
        <v>43</v>
      </c>
      <c r="H19" s="107">
        <v>4270537.3600000003</v>
      </c>
      <c r="I19" s="108">
        <v>26375715.225505508</v>
      </c>
      <c r="J19" s="108">
        <v>23332363.468716409</v>
      </c>
      <c r="K19" s="108">
        <v>4557408.47</v>
      </c>
      <c r="L19" s="122">
        <v>0.11283313657054961</v>
      </c>
      <c r="M19" s="126">
        <v>-21818306.75550551</v>
      </c>
      <c r="N19" s="127">
        <v>-0.80467437531090724</v>
      </c>
      <c r="O19" s="128">
        <v>6.7174476141334871E-2</v>
      </c>
      <c r="P19" s="107">
        <v>54238539.980000012</v>
      </c>
      <c r="Q19" s="108">
        <v>361061879.89812994</v>
      </c>
      <c r="R19" s="108">
        <v>108897090.36176151</v>
      </c>
      <c r="S19" s="108">
        <v>39138107.069999993</v>
      </c>
      <c r="T19" s="122">
        <v>4.8329918977059606E-2</v>
      </c>
      <c r="U19" s="126">
        <v>-321923772.82812995</v>
      </c>
      <c r="V19" s="127">
        <v>-0.64059547468181877</v>
      </c>
      <c r="W19" s="128">
        <v>-0.27840780588061864</v>
      </c>
      <c r="X19"/>
      <c r="Y19" s="47"/>
      <c r="Z19"/>
      <c r="AA19" s="171"/>
      <c r="AB19" s="103" t="s">
        <v>43</v>
      </c>
      <c r="AC19" s="107">
        <v>4131035.04</v>
      </c>
      <c r="AD19" s="108">
        <v>21904515.225505505</v>
      </c>
      <c r="AE19" s="108">
        <v>19377071.161024101</v>
      </c>
      <c r="AF19" s="108">
        <v>4188697.76</v>
      </c>
      <c r="AG19" s="122">
        <v>0.12797201495591748</v>
      </c>
      <c r="AH19" s="126">
        <v>-17715817.465505503</v>
      </c>
      <c r="AI19" s="127">
        <v>-0.78383225590741845</v>
      </c>
      <c r="AJ19" s="128">
        <v>1.3958419486076235E-2</v>
      </c>
      <c r="AK19" s="107">
        <v>51112087.100000009</v>
      </c>
      <c r="AL19" s="108">
        <v>294818368.1958732</v>
      </c>
      <c r="AM19" s="108">
        <v>89540998.054069191</v>
      </c>
      <c r="AN19" s="108">
        <v>36651860.929999992</v>
      </c>
      <c r="AO19" s="122">
        <v>5.9150168893144291E-2</v>
      </c>
      <c r="AP19" s="126">
        <v>-258166507.26587319</v>
      </c>
      <c r="AQ19" s="127">
        <v>-0.59066950641014948</v>
      </c>
      <c r="AR19" s="128">
        <v>-0.28291206621456888</v>
      </c>
      <c r="AS19"/>
      <c r="AT19" s="47"/>
      <c r="AU19"/>
      <c r="AV19" s="171"/>
      <c r="AW19" s="103" t="s">
        <v>43</v>
      </c>
      <c r="AX19" s="107">
        <v>139502.32</v>
      </c>
      <c r="AY19" s="108">
        <v>4471200.0000000019</v>
      </c>
      <c r="AZ19" s="108">
        <v>3955292.3076923094</v>
      </c>
      <c r="BA19" s="108">
        <v>368710.71</v>
      </c>
      <c r="BB19" s="122">
        <v>4.8138738975736249E-2</v>
      </c>
      <c r="BC19" s="126">
        <v>-4102489.2900000019</v>
      </c>
      <c r="BD19" s="127">
        <v>-0.90678041436206214</v>
      </c>
      <c r="BE19" s="128">
        <v>1.6430435708882833</v>
      </c>
      <c r="BF19" s="107">
        <v>3126452.8800000004</v>
      </c>
      <c r="BG19" s="108">
        <v>66243511.702256754</v>
      </c>
      <c r="BH19" s="108">
        <v>19356092.307692312</v>
      </c>
      <c r="BI19" s="108">
        <v>2486246.1399999997</v>
      </c>
      <c r="BJ19" s="122">
        <v>1.3073788036033184E-2</v>
      </c>
      <c r="BK19" s="126">
        <v>-63757265.562256753</v>
      </c>
      <c r="BL19" s="127">
        <v>-0.87155226889407111</v>
      </c>
      <c r="BM19" s="128">
        <v>-0.20477095436026549</v>
      </c>
      <c r="BN19"/>
      <c r="BO19" s="47"/>
      <c r="BP19"/>
      <c r="BQ19" s="171"/>
      <c r="BR19" s="103" t="s">
        <v>43</v>
      </c>
      <c r="BS19" s="107">
        <v>1124511.25</v>
      </c>
      <c r="BT19" s="108">
        <v>5208589.2885870021</v>
      </c>
      <c r="BU19" s="108">
        <v>4607598.2168269632</v>
      </c>
      <c r="BV19" s="108">
        <v>559255.83000000007</v>
      </c>
      <c r="BW19" s="122">
        <v>0.10963198204435635</v>
      </c>
      <c r="BX19" s="126">
        <v>-4649333.458587002</v>
      </c>
      <c r="BY19" s="127">
        <v>-0.87862313429204919</v>
      </c>
      <c r="BZ19" s="128">
        <v>-0.50266764338729375</v>
      </c>
      <c r="CA19" s="107">
        <v>12986325.429999998</v>
      </c>
      <c r="CB19" s="108">
        <v>73060947.621545479</v>
      </c>
      <c r="CC19" s="108">
        <v>20200874.17288354</v>
      </c>
      <c r="CD19" s="108">
        <v>8455814.1799999997</v>
      </c>
      <c r="CE19" s="122">
        <v>9.858409506528254E-2</v>
      </c>
      <c r="CF19" s="126">
        <v>-64605133.441545479</v>
      </c>
      <c r="CG19" s="127">
        <v>-0.58141345232719754</v>
      </c>
      <c r="CH19" s="128">
        <v>-0.34886783597259652</v>
      </c>
      <c r="CI19"/>
      <c r="CJ19" s="47"/>
      <c r="CK19"/>
      <c r="CL19" s="171"/>
      <c r="CM19" s="103" t="s">
        <v>43</v>
      </c>
      <c r="CN19" s="107">
        <v>1852952.37</v>
      </c>
      <c r="CO19" s="108">
        <v>6736612.8192154458</v>
      </c>
      <c r="CP19" s="108">
        <v>5959311.3400752023</v>
      </c>
      <c r="CQ19" s="108">
        <v>0</v>
      </c>
      <c r="CR19" s="122">
        <v>0</v>
      </c>
      <c r="CS19" s="126">
        <v>-6736612.8192154458</v>
      </c>
      <c r="CT19" s="127">
        <v>-1</v>
      </c>
      <c r="CU19" s="128">
        <v>-1</v>
      </c>
      <c r="CV19" s="107">
        <v>19423428.440000005</v>
      </c>
      <c r="CW19" s="108">
        <v>86425123.566224918</v>
      </c>
      <c r="CX19" s="108">
        <v>29656749.893883388</v>
      </c>
      <c r="CY19" s="108">
        <v>7076837.0700000012</v>
      </c>
      <c r="CZ19" s="122">
        <v>2.8338948555237591E-2</v>
      </c>
      <c r="DA19" s="126">
        <v>-79348286.49622491</v>
      </c>
      <c r="DB19" s="127">
        <v>-0.76137516432778174</v>
      </c>
      <c r="DC19" s="128">
        <v>-0.63565458632286653</v>
      </c>
      <c r="DD19"/>
      <c r="DE19" s="47"/>
      <c r="DF19"/>
      <c r="DG19" s="171"/>
      <c r="DH19" s="103" t="s">
        <v>43</v>
      </c>
      <c r="DI19" s="107">
        <v>180952.38</v>
      </c>
      <c r="DJ19" s="108">
        <v>5608989.3848386072</v>
      </c>
      <c r="DK19" s="108">
        <v>4961798.3019726137</v>
      </c>
      <c r="DL19" s="108">
        <v>680232.56</v>
      </c>
      <c r="DM19" s="122">
        <v>5.0335549072585001E-2</v>
      </c>
      <c r="DN19" s="126">
        <v>-4928756.8248386066</v>
      </c>
      <c r="DO19" s="127">
        <v>-0.86290604361536283</v>
      </c>
      <c r="DP19" s="128">
        <v>2.7591799566272632</v>
      </c>
      <c r="DQ19" s="107">
        <v>12593380.890000002</v>
      </c>
      <c r="DR19" s="108">
        <v>76833189.496323466</v>
      </c>
      <c r="DS19" s="108">
        <v>22216605.956185967</v>
      </c>
      <c r="DT19" s="108">
        <v>7403488.4099999983</v>
      </c>
      <c r="DU19" s="122">
        <v>4.2023295928328937E-2</v>
      </c>
      <c r="DV19" s="126">
        <v>-69429701.08632347</v>
      </c>
      <c r="DW19" s="127">
        <v>-0.66675880084470873</v>
      </c>
      <c r="DX19" s="128">
        <v>-0.41211272217781725</v>
      </c>
      <c r="DY19"/>
      <c r="DZ19" s="47"/>
      <c r="EA19"/>
      <c r="EB19" s="171"/>
      <c r="EC19" s="103" t="s">
        <v>43</v>
      </c>
      <c r="ED19" s="107">
        <v>972619.04</v>
      </c>
      <c r="EE19" s="108">
        <v>4350323.7328644507</v>
      </c>
      <c r="EF19" s="108">
        <v>3848363.3021493214</v>
      </c>
      <c r="EG19" s="108">
        <v>2949209.3699999996</v>
      </c>
      <c r="EH19" s="122">
        <v>0.21476181266628505</v>
      </c>
      <c r="EI19" s="126">
        <v>-1401114.362864451</v>
      </c>
      <c r="EJ19" s="127">
        <v>-0.23364580252782829</v>
      </c>
      <c r="EK19" s="128">
        <v>2.0322348717335408</v>
      </c>
      <c r="EL19" s="107">
        <v>6108952.3399999999</v>
      </c>
      <c r="EM19" s="108">
        <v>58499107.511779323</v>
      </c>
      <c r="EN19" s="108">
        <v>17466768.031116296</v>
      </c>
      <c r="EO19" s="108">
        <v>13715721.27</v>
      </c>
      <c r="EP19" s="122">
        <v>0.12703128782518899</v>
      </c>
      <c r="EQ19" s="126">
        <v>-44783386.241779327</v>
      </c>
      <c r="ER19" s="127">
        <v>-0.21475333928028173</v>
      </c>
      <c r="ES19" s="128">
        <v>1.2451838722316828</v>
      </c>
      <c r="ET19"/>
      <c r="EU19" s="47"/>
    </row>
    <row r="20" spans="1:151" x14ac:dyDescent="0.25">
      <c r="A20" s="45" t="s">
        <v>102</v>
      </c>
      <c r="B20" s="45"/>
      <c r="C20"/>
      <c r="D20" s="47"/>
      <c r="E20"/>
      <c r="F20" s="171"/>
      <c r="G20" s="103" t="s">
        <v>44</v>
      </c>
      <c r="H20" s="107">
        <v>4129043.9400000004</v>
      </c>
      <c r="I20" s="108">
        <v>20280077.711705409</v>
      </c>
      <c r="J20" s="108">
        <v>17940068.744970173</v>
      </c>
      <c r="K20" s="108">
        <v>5944374.4799999995</v>
      </c>
      <c r="L20" s="122">
        <v>0.14717188988950333</v>
      </c>
      <c r="M20" s="126">
        <v>-14335703.231705409</v>
      </c>
      <c r="N20" s="127">
        <v>-0.6686537513036781</v>
      </c>
      <c r="O20" s="128">
        <v>0.43964912129271227</v>
      </c>
      <c r="P20" s="107">
        <v>30439023.579999998</v>
      </c>
      <c r="Q20" s="108">
        <v>277576978.31056428</v>
      </c>
      <c r="R20" s="108">
        <v>83781511.675301522</v>
      </c>
      <c r="S20" s="108">
        <v>28594461.940000001</v>
      </c>
      <c r="T20" s="122">
        <v>3.5310037511040386E-2</v>
      </c>
      <c r="U20" s="126">
        <v>-248982516.37056428</v>
      </c>
      <c r="V20" s="127">
        <v>-0.65870200515336919</v>
      </c>
      <c r="W20" s="128">
        <v>-6.059858113227945E-2</v>
      </c>
      <c r="X20"/>
      <c r="Y20" s="47"/>
      <c r="Z20"/>
      <c r="AA20" s="171"/>
      <c r="AB20" s="103" t="s">
        <v>44</v>
      </c>
      <c r="AC20" s="107">
        <v>3435309.0900000003</v>
      </c>
      <c r="AD20" s="108">
        <v>16740377.711705409</v>
      </c>
      <c r="AE20" s="108">
        <v>14808795.668047093</v>
      </c>
      <c r="AF20" s="108">
        <v>5663255.9499999993</v>
      </c>
      <c r="AG20" s="122">
        <v>0.1730223369309388</v>
      </c>
      <c r="AH20" s="126">
        <v>-11077121.76170541</v>
      </c>
      <c r="AI20" s="127">
        <v>-0.617574846939134</v>
      </c>
      <c r="AJ20" s="128">
        <v>0.64854334839488881</v>
      </c>
      <c r="AK20" s="107">
        <v>27852661.969999999</v>
      </c>
      <c r="AL20" s="108">
        <v>225134198.21294433</v>
      </c>
      <c r="AM20" s="108">
        <v>68457938.598378435</v>
      </c>
      <c r="AN20" s="108">
        <v>26549814.390000001</v>
      </c>
      <c r="AO20" s="122">
        <v>4.2847101495049056E-2</v>
      </c>
      <c r="AP20" s="126">
        <v>-198584383.82294434</v>
      </c>
      <c r="AQ20" s="127">
        <v>-0.6121733295862215</v>
      </c>
      <c r="AR20" s="128">
        <v>-4.6776411583326905E-2</v>
      </c>
      <c r="AS20"/>
      <c r="AT20" s="47"/>
      <c r="AU20"/>
      <c r="AV20" s="171"/>
      <c r="AW20" s="103" t="s">
        <v>44</v>
      </c>
      <c r="AX20" s="107">
        <v>693734.85000000009</v>
      </c>
      <c r="AY20" s="108">
        <v>3539700.0000000014</v>
      </c>
      <c r="AZ20" s="108">
        <v>3131273.0769230779</v>
      </c>
      <c r="BA20" s="108">
        <v>281118.52999999997</v>
      </c>
      <c r="BB20" s="122">
        <v>3.6702735152208295E-2</v>
      </c>
      <c r="BC20" s="126">
        <v>-3258581.4700000016</v>
      </c>
      <c r="BD20" s="127">
        <v>-0.91022228879627487</v>
      </c>
      <c r="BE20" s="128">
        <v>-0.59477525166855905</v>
      </c>
      <c r="BF20" s="107">
        <v>2586361.6100000013</v>
      </c>
      <c r="BG20" s="108">
        <v>52442780.097619928</v>
      </c>
      <c r="BH20" s="108">
        <v>15323573.076923082</v>
      </c>
      <c r="BI20" s="108">
        <v>2044647.5499999998</v>
      </c>
      <c r="BJ20" s="122">
        <v>1.0751666235706881E-2</v>
      </c>
      <c r="BK20" s="126">
        <v>-50398132.547619931</v>
      </c>
      <c r="BL20" s="127">
        <v>-0.86656848636176198</v>
      </c>
      <c r="BM20" s="128">
        <v>-0.20945024002270174</v>
      </c>
      <c r="BN20"/>
      <c r="BO20" s="47"/>
      <c r="BP20"/>
      <c r="BQ20" s="171"/>
      <c r="BR20" s="103" t="s">
        <v>44</v>
      </c>
      <c r="BS20" s="107">
        <v>587118.62</v>
      </c>
      <c r="BT20" s="108">
        <v>3175225.2308517005</v>
      </c>
      <c r="BU20" s="108">
        <v>2808853.0888303504</v>
      </c>
      <c r="BV20" s="108">
        <v>985674.45</v>
      </c>
      <c r="BW20" s="122">
        <v>0.19322363363468345</v>
      </c>
      <c r="BX20" s="126">
        <v>-2189550.7808517003</v>
      </c>
      <c r="BY20" s="127">
        <v>-0.64908294637422637</v>
      </c>
      <c r="BZ20" s="128">
        <v>0.67883357199606431</v>
      </c>
      <c r="CA20" s="107">
        <v>6490328.6999999993</v>
      </c>
      <c r="CB20" s="108">
        <v>44647776.293126084</v>
      </c>
      <c r="CC20" s="108">
        <v>12338817.286706727</v>
      </c>
      <c r="CD20" s="108">
        <v>5944186.2400000012</v>
      </c>
      <c r="CE20" s="122">
        <v>6.93016909898444E-2</v>
      </c>
      <c r="CF20" s="126">
        <v>-38703590.053126082</v>
      </c>
      <c r="CG20" s="127">
        <v>-0.51825315977374964</v>
      </c>
      <c r="CH20" s="128">
        <v>-8.4147118773814644E-2</v>
      </c>
      <c r="CI20"/>
      <c r="CJ20" s="47"/>
      <c r="CK20"/>
      <c r="CL20" s="171"/>
      <c r="CM20" s="103" t="s">
        <v>44</v>
      </c>
      <c r="CN20" s="107">
        <v>723809.52</v>
      </c>
      <c r="CO20" s="108">
        <v>4878236.8690870469</v>
      </c>
      <c r="CP20" s="108">
        <v>4315363.3841923876</v>
      </c>
      <c r="CQ20" s="108">
        <v>0</v>
      </c>
      <c r="CR20" s="122">
        <v>0</v>
      </c>
      <c r="CS20" s="126">
        <v>-4878236.8690870469</v>
      </c>
      <c r="CT20" s="127">
        <v>-1</v>
      </c>
      <c r="CU20" s="128">
        <v>-1</v>
      </c>
      <c r="CV20" s="107">
        <v>9718047.5999999996</v>
      </c>
      <c r="CW20" s="108">
        <v>62583710.16864562</v>
      </c>
      <c r="CX20" s="108">
        <v>21475577.509363834</v>
      </c>
      <c r="CY20" s="108">
        <v>5239906.8800000008</v>
      </c>
      <c r="CZ20" s="122">
        <v>2.098302533147842E-2</v>
      </c>
      <c r="DA20" s="126">
        <v>-57343803.288645618</v>
      </c>
      <c r="DB20" s="127">
        <v>-0.7560062411492644</v>
      </c>
      <c r="DC20" s="128">
        <v>-0.46080662539664852</v>
      </c>
      <c r="DD20"/>
      <c r="DE20" s="47"/>
      <c r="DF20"/>
      <c r="DG20" s="171"/>
      <c r="DH20" s="103" t="s">
        <v>44</v>
      </c>
      <c r="DI20" s="107">
        <v>1907238.09</v>
      </c>
      <c r="DJ20" s="108">
        <v>4336591.8789022099</v>
      </c>
      <c r="DK20" s="108">
        <v>3836215.8928750316</v>
      </c>
      <c r="DL20" s="108">
        <v>455813.95</v>
      </c>
      <c r="DM20" s="122">
        <v>3.3729119711931765E-2</v>
      </c>
      <c r="DN20" s="126">
        <v>-3880777.9289022097</v>
      </c>
      <c r="DO20" s="127">
        <v>-0.88118136133928771</v>
      </c>
      <c r="DP20" s="128">
        <v>-0.76100836471863875</v>
      </c>
      <c r="DQ20" s="107">
        <v>6908761.879999999</v>
      </c>
      <c r="DR20" s="108">
        <v>59403604.239393339</v>
      </c>
      <c r="DS20" s="108">
        <v>17176775.771191575</v>
      </c>
      <c r="DT20" s="108">
        <v>2822093.0300000003</v>
      </c>
      <c r="DU20" s="122">
        <v>1.6018617706860774E-2</v>
      </c>
      <c r="DV20" s="126">
        <v>-56581511.209393337</v>
      </c>
      <c r="DW20" s="127">
        <v>-0.83570298246932118</v>
      </c>
      <c r="DX20" s="128">
        <v>-0.59151971380434953</v>
      </c>
      <c r="DY20"/>
      <c r="DZ20" s="47"/>
      <c r="EA20"/>
      <c r="EB20" s="171"/>
      <c r="EC20" s="103" t="s">
        <v>44</v>
      </c>
      <c r="ED20" s="107">
        <v>217142.86</v>
      </c>
      <c r="EE20" s="108">
        <v>4350323.7328644507</v>
      </c>
      <c r="EF20" s="108">
        <v>3848363.3021493214</v>
      </c>
      <c r="EG20" s="108">
        <v>4221767.55</v>
      </c>
      <c r="EH20" s="122">
        <v>0.30742966603747812</v>
      </c>
      <c r="EI20" s="126">
        <v>-128556.18286445085</v>
      </c>
      <c r="EJ20" s="127">
        <v>9.7029365091942044E-2</v>
      </c>
      <c r="EK20" s="128">
        <v>18.442350303390128</v>
      </c>
      <c r="EL20" s="107">
        <v>4735523.79</v>
      </c>
      <c r="EM20" s="108">
        <v>58499107.511779323</v>
      </c>
      <c r="EN20" s="108">
        <v>17466768.031116296</v>
      </c>
      <c r="EO20" s="108">
        <v>12543628.239999998</v>
      </c>
      <c r="EP20" s="122">
        <v>0.11617568029855484</v>
      </c>
      <c r="EQ20" s="126">
        <v>-45955479.271779329</v>
      </c>
      <c r="ER20" s="127">
        <v>-0.28185751264034287</v>
      </c>
      <c r="ES20" s="128">
        <v>1.6488364954449946</v>
      </c>
      <c r="ET20"/>
      <c r="EU20" s="47"/>
    </row>
    <row r="21" spans="1:151" x14ac:dyDescent="0.25">
      <c r="A21" s="45" t="s">
        <v>101</v>
      </c>
      <c r="B21" s="45"/>
      <c r="C21"/>
      <c r="D21" s="47"/>
      <c r="E21"/>
      <c r="F21" s="171"/>
      <c r="G21" s="103" t="s">
        <v>45</v>
      </c>
      <c r="H21" s="107">
        <v>6791441.71</v>
      </c>
      <c r="I21" s="108">
        <v>28251607.932878263</v>
      </c>
      <c r="J21" s="108">
        <v>24991807.017546158</v>
      </c>
      <c r="K21" s="108">
        <v>844440.58000000007</v>
      </c>
      <c r="L21" s="122">
        <v>2.0906811385474545E-2</v>
      </c>
      <c r="M21" s="126">
        <v>-27407167.352878265</v>
      </c>
      <c r="N21" s="127">
        <v>-0.9662113035921277</v>
      </c>
      <c r="O21" s="128">
        <v>-0.87566107226443379</v>
      </c>
      <c r="P21" s="107">
        <v>57015344.5</v>
      </c>
      <c r="Q21" s="108">
        <v>388101050.18413007</v>
      </c>
      <c r="R21" s="108">
        <v>116534318.50817519</v>
      </c>
      <c r="S21" s="108">
        <v>23692654.860000003</v>
      </c>
      <c r="T21" s="122">
        <v>2.9257012550127855E-2</v>
      </c>
      <c r="U21" s="126">
        <v>-364408395.32413006</v>
      </c>
      <c r="V21" s="127">
        <v>-0.79668946312722544</v>
      </c>
      <c r="W21" s="128">
        <v>-0.58445125487227378</v>
      </c>
      <c r="X21"/>
      <c r="Y21" s="47"/>
      <c r="Z21"/>
      <c r="AA21" s="171"/>
      <c r="AB21" s="103" t="s">
        <v>45</v>
      </c>
      <c r="AC21" s="107">
        <v>6298916.4100000001</v>
      </c>
      <c r="AD21" s="108">
        <v>22848907.932878263</v>
      </c>
      <c r="AE21" s="108">
        <v>20212495.479084618</v>
      </c>
      <c r="AF21" s="108">
        <v>705116.29</v>
      </c>
      <c r="AG21" s="122">
        <v>2.1542531254282012E-2</v>
      </c>
      <c r="AH21" s="126">
        <v>-22143791.642878264</v>
      </c>
      <c r="AI21" s="127">
        <v>-0.96511483251884278</v>
      </c>
      <c r="AJ21" s="128">
        <v>-0.888057525437141</v>
      </c>
      <c r="AK21" s="107">
        <v>53261271.039999999</v>
      </c>
      <c r="AL21" s="108">
        <v>308056806.87723649</v>
      </c>
      <c r="AM21" s="108">
        <v>93145706.969713658</v>
      </c>
      <c r="AN21" s="108">
        <v>21962093.310000002</v>
      </c>
      <c r="AO21" s="122">
        <v>3.5443262513041918E-2</v>
      </c>
      <c r="AP21" s="126">
        <v>-286094713.56723648</v>
      </c>
      <c r="AQ21" s="127">
        <v>-0.76421786870820596</v>
      </c>
      <c r="AR21" s="128">
        <v>-0.58765360117849708</v>
      </c>
      <c r="AS21"/>
      <c r="AT21" s="47"/>
      <c r="AU21"/>
      <c r="AV21" s="171"/>
      <c r="AW21" s="103" t="s">
        <v>45</v>
      </c>
      <c r="AX21" s="107">
        <v>492525.3</v>
      </c>
      <c r="AY21" s="108">
        <v>5402700.0000000019</v>
      </c>
      <c r="AZ21" s="108">
        <v>4779311.5384615408</v>
      </c>
      <c r="BA21" s="108">
        <v>139324.29</v>
      </c>
      <c r="BB21" s="122">
        <v>1.8190129679959068E-2</v>
      </c>
      <c r="BC21" s="126">
        <v>-5263375.7100000018</v>
      </c>
      <c r="BD21" s="127">
        <v>-0.97084846031090732</v>
      </c>
      <c r="BE21" s="128">
        <v>-0.71712257218055597</v>
      </c>
      <c r="BF21" s="107">
        <v>3754073.4600000004</v>
      </c>
      <c r="BG21" s="108">
        <v>80044243.306893572</v>
      </c>
      <c r="BH21" s="108">
        <v>23388611.538461544</v>
      </c>
      <c r="BI21" s="108">
        <v>1730561.55</v>
      </c>
      <c r="BJ21" s="122">
        <v>9.1000623486172799E-3</v>
      </c>
      <c r="BK21" s="126">
        <v>-78313681.756893575</v>
      </c>
      <c r="BL21" s="127">
        <v>-0.92600836748456972</v>
      </c>
      <c r="BM21" s="128">
        <v>-0.53901766482747515</v>
      </c>
      <c r="BN21"/>
      <c r="BO21" s="47"/>
      <c r="BP21"/>
      <c r="BQ21" s="171"/>
      <c r="BR21" s="103" t="s">
        <v>45</v>
      </c>
      <c r="BS21" s="107">
        <v>927345.01</v>
      </c>
      <c r="BT21" s="108">
        <v>5079221.2827353124</v>
      </c>
      <c r="BU21" s="108">
        <v>4493157.2885735454</v>
      </c>
      <c r="BV21" s="108">
        <v>164093.03</v>
      </c>
      <c r="BW21" s="122">
        <v>3.2167468184576685E-2</v>
      </c>
      <c r="BX21" s="126">
        <v>-4915128.2527353121</v>
      </c>
      <c r="BY21" s="127">
        <v>-0.96347934882731534</v>
      </c>
      <c r="BZ21" s="128">
        <v>-0.82305072197455398</v>
      </c>
      <c r="CA21" s="107">
        <v>12221271.27</v>
      </c>
      <c r="CB21" s="108">
        <v>71485908.315908715</v>
      </c>
      <c r="CC21" s="108">
        <v>19752176.909342568</v>
      </c>
      <c r="CD21" s="108">
        <v>6380651.3500000015</v>
      </c>
      <c r="CE21" s="122">
        <v>7.4390321957952907E-2</v>
      </c>
      <c r="CF21" s="126">
        <v>-65105256.965908714</v>
      </c>
      <c r="CG21" s="127">
        <v>-0.67696465157812447</v>
      </c>
      <c r="CH21" s="128">
        <v>-0.47790608611537666</v>
      </c>
      <c r="CI21"/>
      <c r="CJ21" s="47"/>
      <c r="CK21"/>
      <c r="CL21" s="171"/>
      <c r="CM21" s="103" t="s">
        <v>45</v>
      </c>
      <c r="CN21" s="107">
        <v>2204904.75</v>
      </c>
      <c r="CO21" s="108">
        <v>6039721.8379172962</v>
      </c>
      <c r="CP21" s="108">
        <v>5342830.8566191467</v>
      </c>
      <c r="CQ21" s="108">
        <v>0</v>
      </c>
      <c r="CR21" s="122">
        <v>0</v>
      </c>
      <c r="CS21" s="126">
        <v>-6039721.8379172962</v>
      </c>
      <c r="CT21" s="127">
        <v>-1</v>
      </c>
      <c r="CU21" s="128">
        <v>-1</v>
      </c>
      <c r="CV21" s="107">
        <v>17722476.09</v>
      </c>
      <c r="CW21" s="108">
        <v>77484593.542132676</v>
      </c>
      <c r="CX21" s="108">
        <v>26588810.249688558</v>
      </c>
      <c r="CY21" s="108">
        <v>5313674.32</v>
      </c>
      <c r="CZ21" s="122">
        <v>2.1278424486006583E-2</v>
      </c>
      <c r="DA21" s="126">
        <v>-72170919.222132683</v>
      </c>
      <c r="DB21" s="127">
        <v>-0.8001537387306662</v>
      </c>
      <c r="DC21" s="128">
        <v>-0.70017314211538029</v>
      </c>
      <c r="DD21"/>
      <c r="DE21" s="47"/>
      <c r="DF21"/>
      <c r="DG21" s="171"/>
      <c r="DH21" s="103" t="s">
        <v>45</v>
      </c>
      <c r="DI21" s="107">
        <v>1085714.28</v>
      </c>
      <c r="DJ21" s="108">
        <v>5385742.7017983319</v>
      </c>
      <c r="DK21" s="108">
        <v>4764310.8515908318</v>
      </c>
      <c r="DL21" s="108">
        <v>465116.28</v>
      </c>
      <c r="DM21" s="122">
        <v>3.4417469426041861E-2</v>
      </c>
      <c r="DN21" s="126">
        <v>-4920626.4217983317</v>
      </c>
      <c r="DO21" s="127">
        <v>-0.90237490909211038</v>
      </c>
      <c r="DP21" s="128">
        <v>-0.57160342406107056</v>
      </c>
      <c r="DQ21" s="107">
        <v>10812809.460000001</v>
      </c>
      <c r="DR21" s="108">
        <v>73775106.564516887</v>
      </c>
      <c r="DS21" s="108">
        <v>21332349.76530461</v>
      </c>
      <c r="DT21" s="108">
        <v>3661627.9300000006</v>
      </c>
      <c r="DU21" s="122">
        <v>2.0783942050072661E-2</v>
      </c>
      <c r="DV21" s="126">
        <v>-70113478.63451688</v>
      </c>
      <c r="DW21" s="127">
        <v>-0.82835327705176898</v>
      </c>
      <c r="DX21" s="128">
        <v>-0.66136202218807982</v>
      </c>
      <c r="DY21"/>
      <c r="DZ21" s="47"/>
      <c r="EA21"/>
      <c r="EB21" s="171"/>
      <c r="EC21" s="103" t="s">
        <v>45</v>
      </c>
      <c r="ED21" s="107">
        <v>2080952.3699999999</v>
      </c>
      <c r="EE21" s="108">
        <v>6344222.1104273237</v>
      </c>
      <c r="EF21" s="108">
        <v>5612196.4823010936</v>
      </c>
      <c r="EG21" s="108">
        <v>75906.98</v>
      </c>
      <c r="EH21" s="122">
        <v>5.5275562273232048E-3</v>
      </c>
      <c r="EI21" s="126">
        <v>-6268315.1304273233</v>
      </c>
      <c r="EJ21" s="127">
        <v>-0.98647463961046555</v>
      </c>
      <c r="EK21" s="128">
        <v>-0.96352296136407967</v>
      </c>
      <c r="EL21" s="107">
        <v>12504714.219999999</v>
      </c>
      <c r="EM21" s="108">
        <v>85311198.454678193</v>
      </c>
      <c r="EN21" s="108">
        <v>25472370.045377932</v>
      </c>
      <c r="EO21" s="108">
        <v>6606139.709999999</v>
      </c>
      <c r="EP21" s="122">
        <v>6.1184273024704035E-2</v>
      </c>
      <c r="EQ21" s="126">
        <v>-78705058.744678199</v>
      </c>
      <c r="ER21" s="127">
        <v>-0.74065468983720617</v>
      </c>
      <c r="ES21" s="128">
        <v>-0.47170806195361414</v>
      </c>
      <c r="ET21"/>
      <c r="EU21" s="47"/>
    </row>
    <row r="22" spans="1:151" x14ac:dyDescent="0.25">
      <c r="A22" s="45" t="s">
        <v>274</v>
      </c>
      <c r="B22" s="45"/>
      <c r="C22"/>
      <c r="D22" s="47"/>
      <c r="E22"/>
      <c r="F22" s="171"/>
      <c r="G22" s="103" t="s">
        <v>46</v>
      </c>
      <c r="H22" s="107">
        <v>0</v>
      </c>
      <c r="I22" s="108">
        <v>0</v>
      </c>
      <c r="J22" s="108">
        <v>0</v>
      </c>
      <c r="K22" s="108">
        <v>0</v>
      </c>
      <c r="L22" s="122">
        <v>0</v>
      </c>
      <c r="M22" s="126">
        <v>0</v>
      </c>
      <c r="N22" s="127" t="s">
        <v>452</v>
      </c>
      <c r="O22" s="128" t="s">
        <v>452</v>
      </c>
      <c r="P22" s="107">
        <v>0</v>
      </c>
      <c r="Q22" s="108">
        <v>0</v>
      </c>
      <c r="R22" s="108">
        <v>0</v>
      </c>
      <c r="S22" s="108">
        <v>-2232.56</v>
      </c>
      <c r="T22" s="122">
        <v>-2.7568896911248652E-6</v>
      </c>
      <c r="U22" s="126">
        <v>-2232.56</v>
      </c>
      <c r="V22" s="127" t="s">
        <v>452</v>
      </c>
      <c r="W22" s="128" t="s">
        <v>452</v>
      </c>
      <c r="X22"/>
      <c r="Y22" s="47"/>
      <c r="Z22"/>
      <c r="AA22" s="171"/>
      <c r="AB22" s="103" t="s">
        <v>46</v>
      </c>
      <c r="AC22" s="107">
        <v>0</v>
      </c>
      <c r="AD22" s="108">
        <v>0</v>
      </c>
      <c r="AE22" s="108">
        <v>0</v>
      </c>
      <c r="AF22" s="108">
        <v>0</v>
      </c>
      <c r="AG22" s="122">
        <v>0</v>
      </c>
      <c r="AH22" s="126">
        <v>0</v>
      </c>
      <c r="AI22" s="127" t="s">
        <v>452</v>
      </c>
      <c r="AJ22" s="128" t="s">
        <v>452</v>
      </c>
      <c r="AK22" s="107">
        <v>0</v>
      </c>
      <c r="AL22" s="108">
        <v>0</v>
      </c>
      <c r="AM22" s="108">
        <v>0</v>
      </c>
      <c r="AN22" s="108">
        <v>-2232.56</v>
      </c>
      <c r="AO22" s="122">
        <v>-3.6029903451911369E-6</v>
      </c>
      <c r="AP22" s="126">
        <v>-2232.56</v>
      </c>
      <c r="AQ22" s="127" t="s">
        <v>452</v>
      </c>
      <c r="AR22" s="128" t="s">
        <v>452</v>
      </c>
      <c r="AS22"/>
      <c r="AT22" s="47"/>
      <c r="AU22"/>
      <c r="AV22" s="171"/>
      <c r="AW22" s="103" t="s">
        <v>46</v>
      </c>
      <c r="AX22" s="107">
        <v>0</v>
      </c>
      <c r="AY22" s="108">
        <v>0</v>
      </c>
      <c r="AZ22" s="108">
        <v>0</v>
      </c>
      <c r="BA22" s="108">
        <v>0</v>
      </c>
      <c r="BB22" s="122">
        <v>0</v>
      </c>
      <c r="BC22" s="126">
        <v>0</v>
      </c>
      <c r="BD22" s="127" t="s">
        <v>452</v>
      </c>
      <c r="BE22" s="128" t="s">
        <v>452</v>
      </c>
      <c r="BF22" s="107">
        <v>0</v>
      </c>
      <c r="BG22" s="108">
        <v>0</v>
      </c>
      <c r="BH22" s="108">
        <v>0</v>
      </c>
      <c r="BI22" s="108">
        <v>0</v>
      </c>
      <c r="BJ22" s="122">
        <v>0</v>
      </c>
      <c r="BK22" s="126">
        <v>0</v>
      </c>
      <c r="BL22" s="127" t="s">
        <v>452</v>
      </c>
      <c r="BM22" s="128" t="s">
        <v>452</v>
      </c>
      <c r="BN22"/>
      <c r="BO22" s="47"/>
      <c r="BP22"/>
      <c r="BQ22" s="171"/>
      <c r="BR22" s="103" t="s">
        <v>46</v>
      </c>
      <c r="BS22" s="107">
        <v>0</v>
      </c>
      <c r="BT22" s="108">
        <v>0</v>
      </c>
      <c r="BU22" s="108">
        <v>0</v>
      </c>
      <c r="BV22" s="108">
        <v>0</v>
      </c>
      <c r="BW22" s="122">
        <v>0</v>
      </c>
      <c r="BX22" s="126">
        <v>0</v>
      </c>
      <c r="BY22" s="127" t="s">
        <v>452</v>
      </c>
      <c r="BZ22" s="128" t="s">
        <v>452</v>
      </c>
      <c r="CA22" s="107">
        <v>0</v>
      </c>
      <c r="CB22" s="108">
        <v>0</v>
      </c>
      <c r="CC22" s="108">
        <v>0</v>
      </c>
      <c r="CD22" s="108">
        <v>-2232.56</v>
      </c>
      <c r="CE22" s="122">
        <v>-2.6028824971050534E-5</v>
      </c>
      <c r="CF22" s="126">
        <v>-2232.56</v>
      </c>
      <c r="CG22" s="127" t="s">
        <v>452</v>
      </c>
      <c r="CH22" s="128" t="s">
        <v>452</v>
      </c>
      <c r="CI22"/>
      <c r="CJ22" s="47"/>
      <c r="CK22"/>
      <c r="CL22" s="171"/>
      <c r="CM22" s="103" t="s">
        <v>46</v>
      </c>
      <c r="CN22" s="107">
        <v>0</v>
      </c>
      <c r="CO22" s="108">
        <v>0</v>
      </c>
      <c r="CP22" s="108">
        <v>0</v>
      </c>
      <c r="CQ22" s="108">
        <v>0</v>
      </c>
      <c r="CR22" s="122">
        <v>0</v>
      </c>
      <c r="CS22" s="126">
        <v>0</v>
      </c>
      <c r="CT22" s="127" t="s">
        <v>452</v>
      </c>
      <c r="CU22" s="128" t="s">
        <v>452</v>
      </c>
      <c r="CV22" s="107">
        <v>0</v>
      </c>
      <c r="CW22" s="108">
        <v>0</v>
      </c>
      <c r="CX22" s="108">
        <v>0</v>
      </c>
      <c r="CY22" s="108">
        <v>0</v>
      </c>
      <c r="CZ22" s="122">
        <v>0</v>
      </c>
      <c r="DA22" s="126">
        <v>0</v>
      </c>
      <c r="DB22" s="127" t="s">
        <v>452</v>
      </c>
      <c r="DC22" s="128" t="s">
        <v>452</v>
      </c>
      <c r="DD22"/>
      <c r="DE22" s="47"/>
      <c r="DF22"/>
      <c r="DG22" s="171"/>
      <c r="DH22" s="103" t="s">
        <v>46</v>
      </c>
      <c r="DI22" s="107">
        <v>0</v>
      </c>
      <c r="DJ22" s="108">
        <v>0</v>
      </c>
      <c r="DK22" s="108">
        <v>0</v>
      </c>
      <c r="DL22" s="108">
        <v>0</v>
      </c>
      <c r="DM22" s="122">
        <v>0</v>
      </c>
      <c r="DN22" s="126">
        <v>0</v>
      </c>
      <c r="DO22" s="127" t="s">
        <v>452</v>
      </c>
      <c r="DP22" s="128" t="s">
        <v>452</v>
      </c>
      <c r="DQ22" s="107">
        <v>0</v>
      </c>
      <c r="DR22" s="108">
        <v>0</v>
      </c>
      <c r="DS22" s="108">
        <v>0</v>
      </c>
      <c r="DT22" s="108">
        <v>0</v>
      </c>
      <c r="DU22" s="122">
        <v>0</v>
      </c>
      <c r="DV22" s="126">
        <v>0</v>
      </c>
      <c r="DW22" s="127" t="s">
        <v>452</v>
      </c>
      <c r="DX22" s="128" t="s">
        <v>452</v>
      </c>
      <c r="DY22"/>
      <c r="DZ22" s="47"/>
      <c r="EA22"/>
      <c r="EB22" s="171"/>
      <c r="EC22" s="103" t="s">
        <v>46</v>
      </c>
      <c r="ED22" s="107">
        <v>0</v>
      </c>
      <c r="EE22" s="108">
        <v>0</v>
      </c>
      <c r="EF22" s="108">
        <v>0</v>
      </c>
      <c r="EG22" s="108">
        <v>0</v>
      </c>
      <c r="EH22" s="122">
        <v>0</v>
      </c>
      <c r="EI22" s="126">
        <v>0</v>
      </c>
      <c r="EJ22" s="127" t="s">
        <v>452</v>
      </c>
      <c r="EK22" s="128" t="s">
        <v>452</v>
      </c>
      <c r="EL22" s="107">
        <v>0</v>
      </c>
      <c r="EM22" s="108">
        <v>0</v>
      </c>
      <c r="EN22" s="108">
        <v>0</v>
      </c>
      <c r="EO22" s="108">
        <v>0</v>
      </c>
      <c r="EP22" s="122">
        <v>0</v>
      </c>
      <c r="EQ22" s="126">
        <v>0</v>
      </c>
      <c r="ER22" s="127" t="s">
        <v>452</v>
      </c>
      <c r="ES22" s="128" t="s">
        <v>452</v>
      </c>
      <c r="ET22"/>
      <c r="EU22" s="47"/>
    </row>
    <row r="23" spans="1:151" s="73" customFormat="1" x14ac:dyDescent="0.25">
      <c r="A23" s="71"/>
      <c r="B23" s="71"/>
      <c r="C23" s="56"/>
      <c r="D23" s="72"/>
      <c r="E23" s="56"/>
      <c r="F23" s="171"/>
      <c r="G23" s="129" t="s">
        <v>53</v>
      </c>
      <c r="H23" s="130">
        <v>21899832.490000002</v>
      </c>
      <c r="I23" s="131">
        <v>96477304.330638021</v>
      </c>
      <c r="J23" s="131">
        <v>85345307.677102864</v>
      </c>
      <c r="K23" s="131">
        <v>14790506.049999999</v>
      </c>
      <c r="L23" s="132">
        <v>0.3661860024337889</v>
      </c>
      <c r="M23" s="131">
        <v>-81686798.280638009</v>
      </c>
      <c r="N23" s="132">
        <v>-0.82669807570489184</v>
      </c>
      <c r="O23" s="133">
        <v>-0.3246292611254582</v>
      </c>
      <c r="P23" s="130">
        <v>180886170.70000002</v>
      </c>
      <c r="Q23" s="131">
        <v>1323835985.3451924</v>
      </c>
      <c r="R23" s="131">
        <v>399007440.19777626</v>
      </c>
      <c r="S23" s="131">
        <v>111557291.52999999</v>
      </c>
      <c r="T23" s="132">
        <v>0.1377571697911224</v>
      </c>
      <c r="U23" s="131">
        <v>-1212278693.8151922</v>
      </c>
      <c r="V23" s="132">
        <v>-0.7204130041417165</v>
      </c>
      <c r="W23" s="133">
        <v>-0.38327351893021211</v>
      </c>
      <c r="X23" s="56"/>
      <c r="Y23" s="72"/>
      <c r="Z23" s="56"/>
      <c r="AA23" s="171"/>
      <c r="AB23" s="129" t="s">
        <v>53</v>
      </c>
      <c r="AC23" s="130">
        <v>20487212.879999999</v>
      </c>
      <c r="AD23" s="131">
        <v>77847304.330638006</v>
      </c>
      <c r="AE23" s="131">
        <v>68864923.06171824</v>
      </c>
      <c r="AF23" s="131">
        <v>13776279.369999997</v>
      </c>
      <c r="AG23" s="132">
        <v>0.42088933854576727</v>
      </c>
      <c r="AH23" s="131">
        <v>-64071024.960638009</v>
      </c>
      <c r="AI23" s="132">
        <v>-0.79995215622831095</v>
      </c>
      <c r="AJ23" s="133">
        <v>-0.32756693403383053</v>
      </c>
      <c r="AK23" s="130">
        <v>169074004.72</v>
      </c>
      <c r="AL23" s="131">
        <v>1047821353.2524559</v>
      </c>
      <c r="AM23" s="131">
        <v>318357055.58239162</v>
      </c>
      <c r="AN23" s="131">
        <v>103972187.41999999</v>
      </c>
      <c r="AO23" s="132">
        <v>0.16779427538013014</v>
      </c>
      <c r="AP23" s="131">
        <v>-943849165.83245587</v>
      </c>
      <c r="AQ23" s="132">
        <v>-0.67341013620760881</v>
      </c>
      <c r="AR23" s="133">
        <v>-0.38504924164902699</v>
      </c>
      <c r="AS23" s="56"/>
      <c r="AT23" s="72"/>
      <c r="AU23" s="56"/>
      <c r="AV23" s="171"/>
      <c r="AW23" s="129" t="s">
        <v>53</v>
      </c>
      <c r="AX23" s="130">
        <v>1412619.61</v>
      </c>
      <c r="AY23" s="131">
        <v>18630000.000000007</v>
      </c>
      <c r="AZ23" s="131">
        <v>16480384.615384623</v>
      </c>
      <c r="BA23" s="131">
        <v>1014226.6800000002</v>
      </c>
      <c r="BB23" s="132">
        <v>0.13241707410871678</v>
      </c>
      <c r="BC23" s="131">
        <v>-17615773.320000008</v>
      </c>
      <c r="BD23" s="132">
        <v>-0.93845855520548904</v>
      </c>
      <c r="BE23" s="133">
        <v>-0.28202421032509939</v>
      </c>
      <c r="BF23" s="130">
        <v>11812165.980000002</v>
      </c>
      <c r="BG23" s="131">
        <v>276014632.09273648</v>
      </c>
      <c r="BH23" s="131">
        <v>80650384.615384638</v>
      </c>
      <c r="BI23" s="131">
        <v>7585104.1099999994</v>
      </c>
      <c r="BJ23" s="132">
        <v>3.9885851111018368E-2</v>
      </c>
      <c r="BK23" s="131">
        <v>-268429527.9827365</v>
      </c>
      <c r="BL23" s="132">
        <v>-0.90595080053030419</v>
      </c>
      <c r="BM23" s="133">
        <v>-0.35785662656257411</v>
      </c>
      <c r="BN23" s="56"/>
      <c r="BO23" s="72"/>
      <c r="BP23" s="56"/>
      <c r="BQ23" s="171"/>
      <c r="BR23" s="129" t="s">
        <v>53</v>
      </c>
      <c r="BS23" s="130">
        <v>3865832.0199999996</v>
      </c>
      <c r="BT23" s="131">
        <v>16706282.208674081</v>
      </c>
      <c r="BU23" s="131">
        <v>14778634.26151938</v>
      </c>
      <c r="BV23" s="131">
        <v>1890976.8</v>
      </c>
      <c r="BW23" s="132">
        <v>0.37069177192823261</v>
      </c>
      <c r="BX23" s="131">
        <v>-14815305.40867408</v>
      </c>
      <c r="BY23" s="132">
        <v>-0.87204657977606725</v>
      </c>
      <c r="BZ23" s="133">
        <v>-0.51084868917817072</v>
      </c>
      <c r="CA23" s="130">
        <v>38742148.269999996</v>
      </c>
      <c r="CB23" s="131">
        <v>235038413.12075138</v>
      </c>
      <c r="CC23" s="131">
        <v>64948039.131627902</v>
      </c>
      <c r="CD23" s="131">
        <v>23904000.690000005</v>
      </c>
      <c r="CE23" s="132">
        <v>0.27869040476756785</v>
      </c>
      <c r="CF23" s="131">
        <v>-211134412.43075138</v>
      </c>
      <c r="CG23" s="132">
        <v>-0.63195192634600394</v>
      </c>
      <c r="CH23" s="133">
        <v>-0.3829975425366362</v>
      </c>
      <c r="CI23" s="56"/>
      <c r="CJ23" s="72"/>
      <c r="CK23" s="56"/>
      <c r="CL23" s="171"/>
      <c r="CM23" s="129" t="s">
        <v>53</v>
      </c>
      <c r="CN23" s="130">
        <v>8053285.6699999999</v>
      </c>
      <c r="CO23" s="131">
        <v>23229699.376604989</v>
      </c>
      <c r="CP23" s="131">
        <v>20549349.448535178</v>
      </c>
      <c r="CQ23" s="131">
        <v>0</v>
      </c>
      <c r="CR23" s="132">
        <v>0</v>
      </c>
      <c r="CS23" s="131">
        <v>-23229699.376604989</v>
      </c>
      <c r="CT23" s="132">
        <v>-1</v>
      </c>
      <c r="CU23" s="133">
        <v>-1</v>
      </c>
      <c r="CV23" s="130">
        <v>63367713.950000003</v>
      </c>
      <c r="CW23" s="131">
        <v>298017667.46974111</v>
      </c>
      <c r="CX23" s="131">
        <v>102264654.80649444</v>
      </c>
      <c r="CY23" s="131">
        <v>21715441.43</v>
      </c>
      <c r="CZ23" s="132">
        <v>8.6958731909740697E-2</v>
      </c>
      <c r="DA23" s="131">
        <v>-276302226.0397411</v>
      </c>
      <c r="DB23" s="132">
        <v>-0.78765447875328931</v>
      </c>
      <c r="DC23" s="133">
        <v>-0.65731063855113248</v>
      </c>
      <c r="DD23" s="56"/>
      <c r="DE23" s="72"/>
      <c r="DF23" s="56"/>
      <c r="DG23" s="171"/>
      <c r="DH23" s="129" t="s">
        <v>53</v>
      </c>
      <c r="DI23" s="130">
        <v>4388999.9700000007</v>
      </c>
      <c r="DJ23" s="131">
        <v>19784973.858423732</v>
      </c>
      <c r="DK23" s="131">
        <v>17502092.259374838</v>
      </c>
      <c r="DL23" s="131">
        <v>2406976.75</v>
      </c>
      <c r="DM23" s="132">
        <v>0.17811040435376418</v>
      </c>
      <c r="DN23" s="131">
        <v>-17377997.108423732</v>
      </c>
      <c r="DO23" s="132">
        <v>-0.86247491360864448</v>
      </c>
      <c r="DP23" s="133">
        <v>-0.45158879780078931</v>
      </c>
      <c r="DQ23" s="130">
        <v>36581333.130000003</v>
      </c>
      <c r="DR23" s="131">
        <v>271018991.36288297</v>
      </c>
      <c r="DS23" s="131">
        <v>78366161.514618039</v>
      </c>
      <c r="DT23" s="131">
        <v>18623255.899999999</v>
      </c>
      <c r="DU23" s="132">
        <v>0.10570835672243566</v>
      </c>
      <c r="DV23" s="131">
        <v>-252395735.46288294</v>
      </c>
      <c r="DW23" s="132">
        <v>-0.7623559003010999</v>
      </c>
      <c r="DX23" s="133">
        <v>-0.49090822267690282</v>
      </c>
      <c r="DY23" s="56"/>
      <c r="DZ23" s="72"/>
      <c r="EA23" s="56"/>
      <c r="EB23" s="171"/>
      <c r="EC23" s="129" t="s">
        <v>53</v>
      </c>
      <c r="ED23" s="130">
        <v>4179095.2199999997</v>
      </c>
      <c r="EE23" s="131">
        <v>18126348.886935212</v>
      </c>
      <c r="EF23" s="131">
        <v>16034847.092288841</v>
      </c>
      <c r="EG23" s="131">
        <v>9478325.8200000003</v>
      </c>
      <c r="EH23" s="132">
        <v>0.69021292786169774</v>
      </c>
      <c r="EI23" s="131">
        <v>-8648023.0669352114</v>
      </c>
      <c r="EJ23" s="132">
        <v>-0.40889203586118839</v>
      </c>
      <c r="EK23" s="133">
        <v>1.2680329882505048</v>
      </c>
      <c r="EL23" s="130">
        <v>30382809.369999997</v>
      </c>
      <c r="EM23" s="131">
        <v>243746281.29908055</v>
      </c>
      <c r="EN23" s="131">
        <v>72778200.129651234</v>
      </c>
      <c r="EO23" s="131">
        <v>39729489.399999999</v>
      </c>
      <c r="EP23" s="132">
        <v>0.36796374786050129</v>
      </c>
      <c r="EQ23" s="131">
        <v>-204016791.89908054</v>
      </c>
      <c r="ER23" s="132">
        <v>-0.45410178694686565</v>
      </c>
      <c r="ES23" s="133">
        <v>0.30763053923607608</v>
      </c>
      <c r="ET23" s="56"/>
      <c r="EU23" s="72"/>
    </row>
    <row r="24" spans="1:151" x14ac:dyDescent="0.25">
      <c r="A24" s="45" t="s">
        <v>119</v>
      </c>
      <c r="B24" s="45"/>
      <c r="C24"/>
      <c r="D24" s="47"/>
      <c r="E24"/>
      <c r="F24" s="171"/>
      <c r="G24" s="103" t="s">
        <v>47</v>
      </c>
      <c r="H24" s="107">
        <v>3198269.76</v>
      </c>
      <c r="I24" s="108">
        <v>62707926.670646124</v>
      </c>
      <c r="J24" s="108">
        <v>55472396.670186959</v>
      </c>
      <c r="K24" s="108">
        <v>57698.23</v>
      </c>
      <c r="L24" s="122">
        <v>1.4285031303040044E-3</v>
      </c>
      <c r="M24" s="126">
        <v>-62650228.440646127</v>
      </c>
      <c r="N24" s="127">
        <v>-0.99895987493846627</v>
      </c>
      <c r="O24" s="128">
        <v>-0.98195954865295665</v>
      </c>
      <c r="P24" s="107">
        <v>73138612.019999996</v>
      </c>
      <c r="Q24" s="108">
        <v>854686538.4742012</v>
      </c>
      <c r="R24" s="108">
        <v>259754281.25904042</v>
      </c>
      <c r="S24" s="108">
        <v>65407956.819999993</v>
      </c>
      <c r="T24" s="122">
        <v>8.076939561516748E-2</v>
      </c>
      <c r="U24" s="126">
        <v>-789278581.65420127</v>
      </c>
      <c r="V24" s="127">
        <v>-0.74819295950401754</v>
      </c>
      <c r="W24" s="128">
        <v>-0.10569868618625178</v>
      </c>
      <c r="X24"/>
      <c r="Y24" s="47"/>
      <c r="Z24"/>
      <c r="AA24" s="171"/>
      <c r="AB24" s="103" t="s">
        <v>47</v>
      </c>
      <c r="AC24" s="107">
        <v>2111813.92</v>
      </c>
      <c r="AD24" s="108">
        <v>52492476.670646124</v>
      </c>
      <c r="AE24" s="108">
        <v>46435652.439417727</v>
      </c>
      <c r="AF24" s="108">
        <v>0</v>
      </c>
      <c r="AG24" s="122">
        <v>0</v>
      </c>
      <c r="AH24" s="126">
        <v>-52492476.670646124</v>
      </c>
      <c r="AI24" s="127">
        <v>-1</v>
      </c>
      <c r="AJ24" s="128">
        <v>-1</v>
      </c>
      <c r="AK24" s="107">
        <v>65305636.749999993</v>
      </c>
      <c r="AL24" s="108">
        <v>703338515.21001732</v>
      </c>
      <c r="AM24" s="108">
        <v>215530987.0282712</v>
      </c>
      <c r="AN24" s="108">
        <v>45529336.549999997</v>
      </c>
      <c r="AO24" s="122">
        <v>7.3476977108166378E-2</v>
      </c>
      <c r="AP24" s="126">
        <v>-657809178.66001737</v>
      </c>
      <c r="AQ24" s="127">
        <v>-0.78875735142423897</v>
      </c>
      <c r="AR24" s="128">
        <v>-0.30282684901621448</v>
      </c>
      <c r="AS24"/>
      <c r="AT24" s="47"/>
      <c r="AU24"/>
      <c r="AV24" s="171"/>
      <c r="AW24" s="103" t="s">
        <v>47</v>
      </c>
      <c r="AX24" s="107">
        <v>1086455.8400000001</v>
      </c>
      <c r="AY24" s="108">
        <v>10215450.000000002</v>
      </c>
      <c r="AZ24" s="108">
        <v>9036744.2307692319</v>
      </c>
      <c r="BA24" s="108">
        <v>57698.23</v>
      </c>
      <c r="BB24" s="122">
        <v>7.5330603587077652E-3</v>
      </c>
      <c r="BC24" s="126">
        <v>-10157751.770000001</v>
      </c>
      <c r="BD24" s="127">
        <v>-0.99361515292160829</v>
      </c>
      <c r="BE24" s="128">
        <v>-0.94689316594772965</v>
      </c>
      <c r="BF24" s="107">
        <v>7832975.2700000005</v>
      </c>
      <c r="BG24" s="108">
        <v>151348023.26418382</v>
      </c>
      <c r="BH24" s="108">
        <v>44223294.230769232</v>
      </c>
      <c r="BI24" s="108">
        <v>19878620.27</v>
      </c>
      <c r="BJ24" s="122">
        <v>0.10453062698722693</v>
      </c>
      <c r="BK24" s="126">
        <v>-131469402.99418382</v>
      </c>
      <c r="BL24" s="127">
        <v>-0.55049435787691603</v>
      </c>
      <c r="BM24" s="128">
        <v>1.5378122086168666</v>
      </c>
      <c r="BN24"/>
      <c r="BO24" s="47"/>
      <c r="BP24"/>
      <c r="BQ24" s="171"/>
      <c r="BR24" s="103" t="s">
        <v>47</v>
      </c>
      <c r="BS24" s="107">
        <v>723255.78</v>
      </c>
      <c r="BT24" s="108">
        <v>8723255.7917542588</v>
      </c>
      <c r="BU24" s="108">
        <v>7716726.2773210751</v>
      </c>
      <c r="BV24" s="108">
        <v>0</v>
      </c>
      <c r="BW24" s="122">
        <v>0</v>
      </c>
      <c r="BX24" s="126">
        <v>-8723255.7917542588</v>
      </c>
      <c r="BY24" s="127">
        <v>-1</v>
      </c>
      <c r="BZ24" s="128">
        <v>-1</v>
      </c>
      <c r="CA24" s="107">
        <v>8536613.9399999995</v>
      </c>
      <c r="CB24" s="108">
        <v>122036477.52416787</v>
      </c>
      <c r="CC24" s="108">
        <v>33760190.387330234</v>
      </c>
      <c r="CD24" s="108">
        <v>6077400.709999999</v>
      </c>
      <c r="CE24" s="122">
        <v>7.0854803167452712E-2</v>
      </c>
      <c r="CF24" s="126">
        <v>-115959076.81416787</v>
      </c>
      <c r="CG24" s="127">
        <v>-0.81998322165029114</v>
      </c>
      <c r="CH24" s="128">
        <v>-0.28807829981356758</v>
      </c>
      <c r="CI24"/>
      <c r="CJ24" s="47"/>
      <c r="CK24"/>
      <c r="CL24" s="171"/>
      <c r="CM24" s="103" t="s">
        <v>47</v>
      </c>
      <c r="CN24" s="107">
        <v>23813.95</v>
      </c>
      <c r="CO24" s="108">
        <v>17590044.58350699</v>
      </c>
      <c r="CP24" s="108">
        <v>15560424.054640798</v>
      </c>
      <c r="CQ24" s="108">
        <v>0</v>
      </c>
      <c r="CR24" s="122">
        <v>0</v>
      </c>
      <c r="CS24" s="126">
        <v>-17590044.58350699</v>
      </c>
      <c r="CT24" s="127">
        <v>-1</v>
      </c>
      <c r="CU24" s="128">
        <v>-1</v>
      </c>
      <c r="CV24" s="107">
        <v>19101767.539999999</v>
      </c>
      <c r="CW24" s="108">
        <v>225665600.42292053</v>
      </c>
      <c r="CX24" s="108">
        <v>77437069.167362154</v>
      </c>
      <c r="CY24" s="108">
        <v>18692105.599999998</v>
      </c>
      <c r="CZ24" s="122">
        <v>7.4851888456359261E-2</v>
      </c>
      <c r="DA24" s="126">
        <v>-206973494.82292053</v>
      </c>
      <c r="DB24" s="127">
        <v>-0.75861553386529423</v>
      </c>
      <c r="DC24" s="128">
        <v>-2.1446284441591579E-2</v>
      </c>
      <c r="DD24"/>
      <c r="DE24" s="47"/>
      <c r="DF24"/>
      <c r="DG24" s="171"/>
      <c r="DH24" s="103" t="s">
        <v>47</v>
      </c>
      <c r="DI24" s="107">
        <v>1364744.1900000002</v>
      </c>
      <c r="DJ24" s="108">
        <v>14346698.549746618</v>
      </c>
      <c r="DK24" s="108">
        <v>12691310.255545083</v>
      </c>
      <c r="DL24" s="108">
        <v>0</v>
      </c>
      <c r="DM24" s="122">
        <v>0</v>
      </c>
      <c r="DN24" s="126">
        <v>-14346698.549746618</v>
      </c>
      <c r="DO24" s="127">
        <v>-1</v>
      </c>
      <c r="DP24" s="128">
        <v>-1</v>
      </c>
      <c r="DQ24" s="107">
        <v>17523627.260000002</v>
      </c>
      <c r="DR24" s="108">
        <v>196524281.41491809</v>
      </c>
      <c r="DS24" s="108">
        <v>56825735.722278699</v>
      </c>
      <c r="DT24" s="108">
        <v>15360476.639999999</v>
      </c>
      <c r="DU24" s="122">
        <v>8.7188338752718308E-2</v>
      </c>
      <c r="DV24" s="126">
        <v>-181163804.77491811</v>
      </c>
      <c r="DW24" s="127">
        <v>-0.72969154829652516</v>
      </c>
      <c r="DX24" s="128">
        <v>-0.12344194429070521</v>
      </c>
      <c r="DY24"/>
      <c r="DZ24" s="47"/>
      <c r="EA24"/>
      <c r="EB24" s="171"/>
      <c r="EC24" s="103" t="s">
        <v>47</v>
      </c>
      <c r="ED24" s="107">
        <v>0</v>
      </c>
      <c r="EE24" s="108">
        <v>11832477.745638261</v>
      </c>
      <c r="EF24" s="108">
        <v>10467191.85191077</v>
      </c>
      <c r="EG24" s="108">
        <v>0</v>
      </c>
      <c r="EH24" s="122">
        <v>0</v>
      </c>
      <c r="EI24" s="126">
        <v>-11832477.745638261</v>
      </c>
      <c r="EJ24" s="127">
        <v>-1</v>
      </c>
      <c r="EK24" s="128" t="s">
        <v>452</v>
      </c>
      <c r="EL24" s="107">
        <v>20143628.009999998</v>
      </c>
      <c r="EM24" s="108">
        <v>159112155.84801087</v>
      </c>
      <c r="EN24" s="108">
        <v>47507991.751300097</v>
      </c>
      <c r="EO24" s="108">
        <v>5399353.5999999996</v>
      </c>
      <c r="EP24" s="122">
        <v>5.0007347607142663E-2</v>
      </c>
      <c r="EQ24" s="126">
        <v>-153712802.24801087</v>
      </c>
      <c r="ER24" s="127">
        <v>-0.88634851946036552</v>
      </c>
      <c r="ES24" s="128">
        <v>-0.73195724239349669</v>
      </c>
      <c r="ET24"/>
      <c r="EU24" s="47"/>
    </row>
    <row r="25" spans="1:151" x14ac:dyDescent="0.25">
      <c r="A25" s="45" t="s">
        <v>95</v>
      </c>
      <c r="B25" s="45"/>
      <c r="C25"/>
      <c r="D25" s="47"/>
      <c r="E25"/>
      <c r="F25" s="171"/>
      <c r="G25" s="103" t="s">
        <v>48</v>
      </c>
      <c r="H25" s="107">
        <v>52000</v>
      </c>
      <c r="I25" s="108">
        <v>48438305.431238838</v>
      </c>
      <c r="J25" s="108">
        <v>42849270.189172827</v>
      </c>
      <c r="K25" s="108">
        <v>3827277.36</v>
      </c>
      <c r="L25" s="122">
        <v>9.4756419552240082E-2</v>
      </c>
      <c r="M25" s="126">
        <v>-44611028.071238838</v>
      </c>
      <c r="N25" s="127">
        <v>-0.91068045399365805</v>
      </c>
      <c r="O25" s="128">
        <v>72.601487692307686</v>
      </c>
      <c r="P25" s="107">
        <v>59668763.709999993</v>
      </c>
      <c r="Q25" s="108">
        <v>661501538.22371101</v>
      </c>
      <c r="R25" s="108">
        <v>202239023.69920248</v>
      </c>
      <c r="S25" s="108">
        <v>100343651.8</v>
      </c>
      <c r="T25" s="122">
        <v>0.12390994159943877</v>
      </c>
      <c r="U25" s="126">
        <v>-561157886.42371106</v>
      </c>
      <c r="V25" s="127">
        <v>-0.50383635183462516</v>
      </c>
      <c r="W25" s="128">
        <v>0.68167807678547931</v>
      </c>
      <c r="X25"/>
      <c r="Y25" s="47"/>
      <c r="Z25"/>
      <c r="AA25" s="171"/>
      <c r="AB25" s="103" t="s">
        <v>48</v>
      </c>
      <c r="AC25" s="107">
        <v>52000</v>
      </c>
      <c r="AD25" s="108">
        <v>39195755.431238838</v>
      </c>
      <c r="AE25" s="108">
        <v>34673168.266095899</v>
      </c>
      <c r="AF25" s="108">
        <v>2634420.7999999998</v>
      </c>
      <c r="AG25" s="122">
        <v>8.0486145655393401E-2</v>
      </c>
      <c r="AH25" s="126">
        <v>-36561334.631238841</v>
      </c>
      <c r="AI25" s="127">
        <v>-0.92402134181155904</v>
      </c>
      <c r="AJ25" s="128">
        <v>49.661938461538455</v>
      </c>
      <c r="AK25" s="107">
        <v>50105321.169999994</v>
      </c>
      <c r="AL25" s="108">
        <v>524567612.41325903</v>
      </c>
      <c r="AM25" s="108">
        <v>162227471.77612555</v>
      </c>
      <c r="AN25" s="108">
        <v>74065448</v>
      </c>
      <c r="AO25" s="122">
        <v>0.11952964043799773</v>
      </c>
      <c r="AP25" s="126">
        <v>-450502164.41325903</v>
      </c>
      <c r="AQ25" s="127">
        <v>-0.54344694404033755</v>
      </c>
      <c r="AR25" s="128">
        <v>0.47819525492525661</v>
      </c>
      <c r="AS25"/>
      <c r="AT25" s="47"/>
      <c r="AU25"/>
      <c r="AV25" s="171"/>
      <c r="AW25" s="103" t="s">
        <v>48</v>
      </c>
      <c r="AX25" s="107">
        <v>0</v>
      </c>
      <c r="AY25" s="108">
        <v>9242550.0000000019</v>
      </c>
      <c r="AZ25" s="108">
        <v>8176101.9230769249</v>
      </c>
      <c r="BA25" s="108">
        <v>1192856.56</v>
      </c>
      <c r="BB25" s="122">
        <v>0.15573892761979891</v>
      </c>
      <c r="BC25" s="126">
        <v>-8049693.4400000013</v>
      </c>
      <c r="BD25" s="127">
        <v>-0.85410448998523614</v>
      </c>
      <c r="BE25" s="128" t="s">
        <v>452</v>
      </c>
      <c r="BF25" s="107">
        <v>9563442.5399999972</v>
      </c>
      <c r="BG25" s="108">
        <v>136933925.81045201</v>
      </c>
      <c r="BH25" s="108">
        <v>40011551.923076928</v>
      </c>
      <c r="BI25" s="108">
        <v>26278203.800000001</v>
      </c>
      <c r="BJ25" s="122">
        <v>0.13818248359306928</v>
      </c>
      <c r="BK25" s="126">
        <v>-110655722.01045202</v>
      </c>
      <c r="BL25" s="127">
        <v>-0.3432345775909813</v>
      </c>
      <c r="BM25" s="128">
        <v>1.7477766181047194</v>
      </c>
      <c r="BN25"/>
      <c r="BO25" s="47"/>
      <c r="BP25"/>
      <c r="BQ25" s="171"/>
      <c r="BR25" s="103" t="s">
        <v>48</v>
      </c>
      <c r="BS25" s="107">
        <v>0</v>
      </c>
      <c r="BT25" s="108">
        <v>7524660.9894960914</v>
      </c>
      <c r="BU25" s="108">
        <v>6656430.875323466</v>
      </c>
      <c r="BV25" s="108">
        <v>468837.6</v>
      </c>
      <c r="BW25" s="122">
        <v>9.1907124767781359E-2</v>
      </c>
      <c r="BX25" s="126">
        <v>-7055823.3894960918</v>
      </c>
      <c r="BY25" s="127">
        <v>-0.92956621817586038</v>
      </c>
      <c r="BZ25" s="128" t="s">
        <v>452</v>
      </c>
      <c r="CA25" s="107">
        <v>9176669.7999999989</v>
      </c>
      <c r="CB25" s="108">
        <v>106456058.60172056</v>
      </c>
      <c r="CC25" s="108">
        <v>29384372.389065824</v>
      </c>
      <c r="CD25" s="108">
        <v>8729123.5600000005</v>
      </c>
      <c r="CE25" s="122">
        <v>0.10177053664578491</v>
      </c>
      <c r="CF25" s="126">
        <v>-97726935.041720554</v>
      </c>
      <c r="CG25" s="127">
        <v>-0.70293312906529248</v>
      </c>
      <c r="CH25" s="128">
        <v>-4.8770005868577604E-2</v>
      </c>
      <c r="CI25"/>
      <c r="CJ25" s="47"/>
      <c r="CK25"/>
      <c r="CL25" s="171"/>
      <c r="CM25" s="103" t="s">
        <v>48</v>
      </c>
      <c r="CN25" s="107">
        <v>41674.42</v>
      </c>
      <c r="CO25" s="108">
        <v>15770384.799006268</v>
      </c>
      <c r="CP25" s="108">
        <v>13950725.014505547</v>
      </c>
      <c r="CQ25" s="108">
        <v>111628</v>
      </c>
      <c r="CR25" s="122">
        <v>0.29090915914045501</v>
      </c>
      <c r="CS25" s="126">
        <v>-15658756.799006268</v>
      </c>
      <c r="CT25" s="127">
        <v>-0.99199840869317313</v>
      </c>
      <c r="CU25" s="128">
        <v>1.678573571029903</v>
      </c>
      <c r="CV25" s="107">
        <v>26359069.899999999</v>
      </c>
      <c r="CW25" s="108">
        <v>202320883.13779086</v>
      </c>
      <c r="CX25" s="108">
        <v>69426337.874186784</v>
      </c>
      <c r="CY25" s="108">
        <v>30586435.960000001</v>
      </c>
      <c r="CZ25" s="122">
        <v>0.1224823217752149</v>
      </c>
      <c r="DA25" s="126">
        <v>-171734447.17779085</v>
      </c>
      <c r="DB25" s="127">
        <v>-0.55944045305359169</v>
      </c>
      <c r="DC25" s="128">
        <v>0.16037614665607003</v>
      </c>
      <c r="DD25"/>
      <c r="DE25" s="47"/>
      <c r="DF25"/>
      <c r="DG25" s="171"/>
      <c r="DH25" s="103" t="s">
        <v>48</v>
      </c>
      <c r="DI25" s="107">
        <v>10325.58</v>
      </c>
      <c r="DJ25" s="108">
        <v>7854624.7757024597</v>
      </c>
      <c r="DK25" s="108">
        <v>6948321.9169675605</v>
      </c>
      <c r="DL25" s="108">
        <v>1339536</v>
      </c>
      <c r="DM25" s="122">
        <v>9.9122394350682388E-2</v>
      </c>
      <c r="DN25" s="126">
        <v>-6515088.7757024597</v>
      </c>
      <c r="DO25" s="127">
        <v>-0.80721445897189947</v>
      </c>
      <c r="DP25" s="128">
        <v>128.72985536889936</v>
      </c>
      <c r="DQ25" s="107">
        <v>5300000.03</v>
      </c>
      <c r="DR25" s="108">
        <v>107594404.69710019</v>
      </c>
      <c r="DS25" s="108">
        <v>31111327.121988881</v>
      </c>
      <c r="DT25" s="108">
        <v>26310532.16</v>
      </c>
      <c r="DU25" s="122">
        <v>0.14934247448784699</v>
      </c>
      <c r="DV25" s="126">
        <v>-81283872.537100196</v>
      </c>
      <c r="DW25" s="127">
        <v>-0.15431019522776235</v>
      </c>
      <c r="DX25" s="128">
        <v>3.9642513228438601</v>
      </c>
      <c r="DY25"/>
      <c r="DZ25" s="47"/>
      <c r="EA25"/>
      <c r="EB25" s="171"/>
      <c r="EC25" s="103" t="s">
        <v>48</v>
      </c>
      <c r="ED25" s="107">
        <v>0</v>
      </c>
      <c r="EE25" s="108">
        <v>8046084.867034018</v>
      </c>
      <c r="EF25" s="108">
        <v>7117690.4592993231</v>
      </c>
      <c r="EG25" s="108">
        <v>714419.19999999995</v>
      </c>
      <c r="EH25" s="122">
        <v>5.2024099732057086E-2</v>
      </c>
      <c r="EI25" s="126">
        <v>-7331665.6670340179</v>
      </c>
      <c r="EJ25" s="127">
        <v>-0.89962766657454107</v>
      </c>
      <c r="EK25" s="128" t="s">
        <v>452</v>
      </c>
      <c r="EL25" s="107">
        <v>9269581.4399999976</v>
      </c>
      <c r="EM25" s="108">
        <v>108196265.97664741</v>
      </c>
      <c r="EN25" s="108">
        <v>32305434.390884068</v>
      </c>
      <c r="EO25" s="108">
        <v>8439356.3200000003</v>
      </c>
      <c r="EP25" s="122">
        <v>7.816302771405384E-2</v>
      </c>
      <c r="EQ25" s="126">
        <v>-99756909.656647414</v>
      </c>
      <c r="ER25" s="127">
        <v>-0.73876357092472911</v>
      </c>
      <c r="ES25" s="128">
        <v>-8.9564466893555572E-2</v>
      </c>
      <c r="ET25"/>
      <c r="EU25" s="47"/>
    </row>
    <row r="26" spans="1:151" x14ac:dyDescent="0.25">
      <c r="A26" s="45" t="s">
        <v>124</v>
      </c>
      <c r="B26" s="45"/>
      <c r="C26"/>
      <c r="D26" s="47"/>
      <c r="E26"/>
      <c r="F26" s="171"/>
      <c r="G26" s="103" t="s">
        <v>49</v>
      </c>
      <c r="H26" s="107">
        <v>2976.74</v>
      </c>
      <c r="I26" s="108">
        <v>47683366.794962451</v>
      </c>
      <c r="J26" s="108">
        <v>42181439.857082173</v>
      </c>
      <c r="K26" s="108">
        <v>3438566.4799999995</v>
      </c>
      <c r="L26" s="122">
        <v>8.5132645844394547E-2</v>
      </c>
      <c r="M26" s="126">
        <v>-44244800.314962454</v>
      </c>
      <c r="N26" s="127">
        <v>-0.91848152904096114</v>
      </c>
      <c r="O26" s="128">
        <v>1154.1450512977283</v>
      </c>
      <c r="P26" s="107">
        <v>56676607.650000006</v>
      </c>
      <c r="Q26" s="108">
        <v>655411266.84894538</v>
      </c>
      <c r="R26" s="108">
        <v>196048082.54013294</v>
      </c>
      <c r="S26" s="108">
        <v>106716952.20000002</v>
      </c>
      <c r="T26" s="122">
        <v>0.13178004863853382</v>
      </c>
      <c r="U26" s="126">
        <v>-548694314.64894533</v>
      </c>
      <c r="V26" s="127">
        <v>-0.45565929124476889</v>
      </c>
      <c r="W26" s="128">
        <v>0.88291001569851368</v>
      </c>
      <c r="X26"/>
      <c r="Y26" s="47"/>
      <c r="Z26"/>
      <c r="AA26" s="171"/>
      <c r="AB26" s="103" t="s">
        <v>49</v>
      </c>
      <c r="AC26" s="107">
        <v>2976.74</v>
      </c>
      <c r="AD26" s="108">
        <v>39413716.794962451</v>
      </c>
      <c r="AE26" s="108">
        <v>34865980.241697557</v>
      </c>
      <c r="AF26" s="108">
        <v>2317397.2799999998</v>
      </c>
      <c r="AG26" s="122">
        <v>7.0800524737540976E-2</v>
      </c>
      <c r="AH26" s="126">
        <v>-37096319.51496245</v>
      </c>
      <c r="AI26" s="127">
        <v>-0.93353414233773535</v>
      </c>
      <c r="AJ26" s="128">
        <v>777.50174351807686</v>
      </c>
      <c r="AK26" s="107">
        <v>48549283.950000003</v>
      </c>
      <c r="AL26" s="108">
        <v>532891438.49222517</v>
      </c>
      <c r="AM26" s="108">
        <v>160248272.9247483</v>
      </c>
      <c r="AN26" s="108">
        <v>78810186.24000001</v>
      </c>
      <c r="AO26" s="122">
        <v>0.1271868796921182</v>
      </c>
      <c r="AP26" s="126">
        <v>-454081252.25222516</v>
      </c>
      <c r="AQ26" s="127">
        <v>-0.50819946573147257</v>
      </c>
      <c r="AR26" s="128">
        <v>0.62330275192452156</v>
      </c>
      <c r="AS26"/>
      <c r="AT26" s="47"/>
      <c r="AU26"/>
      <c r="AV26" s="171"/>
      <c r="AW26" s="103" t="s">
        <v>49</v>
      </c>
      <c r="AX26" s="107">
        <v>0</v>
      </c>
      <c r="AY26" s="108">
        <v>8269650.0000000019</v>
      </c>
      <c r="AZ26" s="108">
        <v>7315459.6153846169</v>
      </c>
      <c r="BA26" s="108">
        <v>1121169.2</v>
      </c>
      <c r="BB26" s="122">
        <v>0.14637945143073014</v>
      </c>
      <c r="BC26" s="126">
        <v>-7148480.8000000017</v>
      </c>
      <c r="BD26" s="127">
        <v>-0.84673974583331035</v>
      </c>
      <c r="BE26" s="128" t="s">
        <v>452</v>
      </c>
      <c r="BF26" s="107">
        <v>8127323.7000000011</v>
      </c>
      <c r="BG26" s="108">
        <v>122519828.35672022</v>
      </c>
      <c r="BH26" s="108">
        <v>35799809.615384623</v>
      </c>
      <c r="BI26" s="108">
        <v>27906765.960000001</v>
      </c>
      <c r="BJ26" s="122">
        <v>0.14674618778180432</v>
      </c>
      <c r="BK26" s="126">
        <v>-94613062.396720231</v>
      </c>
      <c r="BL26" s="127">
        <v>-0.22047725225870096</v>
      </c>
      <c r="BM26" s="128">
        <v>2.4336968712098912</v>
      </c>
      <c r="BN26"/>
      <c r="BO26" s="47"/>
      <c r="BP26"/>
      <c r="BQ26" s="171"/>
      <c r="BR26" s="103" t="s">
        <v>49</v>
      </c>
      <c r="BS26" s="107">
        <v>0</v>
      </c>
      <c r="BT26" s="108">
        <v>9351457.2535147462</v>
      </c>
      <c r="BU26" s="108">
        <v>8272442.955032276</v>
      </c>
      <c r="BV26" s="108">
        <v>312558.40000000002</v>
      </c>
      <c r="BW26" s="122">
        <v>6.1271416511854242E-2</v>
      </c>
      <c r="BX26" s="126">
        <v>-9038898.8535147458</v>
      </c>
      <c r="BY26" s="127">
        <v>-0.96221691685285482</v>
      </c>
      <c r="BZ26" s="128" t="s">
        <v>452</v>
      </c>
      <c r="CA26" s="107">
        <v>11453097.729999999</v>
      </c>
      <c r="CB26" s="108">
        <v>131784509.54810944</v>
      </c>
      <c r="CC26" s="108">
        <v>36403843.844957545</v>
      </c>
      <c r="CD26" s="108">
        <v>9446611.8400000017</v>
      </c>
      <c r="CE26" s="122">
        <v>0.11013554222632926</v>
      </c>
      <c r="CF26" s="126">
        <v>-122337897.70810944</v>
      </c>
      <c r="CG26" s="127">
        <v>-0.74050509940014231</v>
      </c>
      <c r="CH26" s="128">
        <v>-0.17519154531828107</v>
      </c>
      <c r="CI26"/>
      <c r="CJ26" s="47"/>
      <c r="CK26"/>
      <c r="CL26" s="171"/>
      <c r="CM26" s="103" t="s">
        <v>49</v>
      </c>
      <c r="CN26" s="107">
        <v>2976.74</v>
      </c>
      <c r="CO26" s="108">
        <v>9704852.1840038579</v>
      </c>
      <c r="CP26" s="108">
        <v>8585061.5473880284</v>
      </c>
      <c r="CQ26" s="108">
        <v>111628</v>
      </c>
      <c r="CR26" s="122">
        <v>0.29090915914045501</v>
      </c>
      <c r="CS26" s="126">
        <v>-9593224.1840038579</v>
      </c>
      <c r="CT26" s="127">
        <v>-0.98699741412640629</v>
      </c>
      <c r="CU26" s="128">
        <v>36.500083984493109</v>
      </c>
      <c r="CV26" s="107">
        <v>13517395.41</v>
      </c>
      <c r="CW26" s="108">
        <v>124505158.85402513</v>
      </c>
      <c r="CX26" s="108">
        <v>42723900.230268791</v>
      </c>
      <c r="CY26" s="108">
        <v>33761409.439999998</v>
      </c>
      <c r="CZ26" s="122">
        <v>0.13519639293779481</v>
      </c>
      <c r="DA26" s="126">
        <v>-90743749.414025128</v>
      </c>
      <c r="DB26" s="127">
        <v>-0.20977698061187533</v>
      </c>
      <c r="DC26" s="128">
        <v>1.4976268294277855</v>
      </c>
      <c r="DD26"/>
      <c r="DE26" s="47"/>
      <c r="DF26"/>
      <c r="DG26" s="171"/>
      <c r="DH26" s="103" t="s">
        <v>49</v>
      </c>
      <c r="DI26" s="107">
        <v>0</v>
      </c>
      <c r="DJ26" s="108">
        <v>11364724.27075877</v>
      </c>
      <c r="DK26" s="108">
        <v>10053409.931825066</v>
      </c>
      <c r="DL26" s="108">
        <v>1786048</v>
      </c>
      <c r="DM26" s="122">
        <v>0.13216319246757652</v>
      </c>
      <c r="DN26" s="126">
        <v>-9578676.2707587704</v>
      </c>
      <c r="DO26" s="127">
        <v>-0.82234405916881115</v>
      </c>
      <c r="DP26" s="128" t="s">
        <v>452</v>
      </c>
      <c r="DQ26" s="107">
        <v>13178046.579999998</v>
      </c>
      <c r="DR26" s="108">
        <v>155676531.64560232</v>
      </c>
      <c r="DS26" s="108">
        <v>45014455.118533887</v>
      </c>
      <c r="DT26" s="108">
        <v>26002436.48</v>
      </c>
      <c r="DU26" s="122">
        <v>0.14759367781013599</v>
      </c>
      <c r="DV26" s="126">
        <v>-129674095.16560231</v>
      </c>
      <c r="DW26" s="127">
        <v>-0.42235363259358949</v>
      </c>
      <c r="DX26" s="128">
        <v>0.97316319396406348</v>
      </c>
      <c r="DY26"/>
      <c r="DZ26" s="47"/>
      <c r="EA26"/>
      <c r="EB26" s="171"/>
      <c r="EC26" s="103" t="s">
        <v>49</v>
      </c>
      <c r="ED26" s="107">
        <v>0</v>
      </c>
      <c r="EE26" s="108">
        <v>8992683.0866850782</v>
      </c>
      <c r="EF26" s="108">
        <v>7955065.8074521851</v>
      </c>
      <c r="EG26" s="108">
        <v>107162.88</v>
      </c>
      <c r="EH26" s="122">
        <v>7.8036149598085629E-3</v>
      </c>
      <c r="EI26" s="126">
        <v>-8885520.2066850774</v>
      </c>
      <c r="EJ26" s="127">
        <v>-0.98652897630342529</v>
      </c>
      <c r="EK26" s="128" t="s">
        <v>452</v>
      </c>
      <c r="EL26" s="107">
        <v>10400744.23</v>
      </c>
      <c r="EM26" s="108">
        <v>120925238.44448826</v>
      </c>
      <c r="EN26" s="108">
        <v>36106073.730988078</v>
      </c>
      <c r="EO26" s="108">
        <v>9599728.4800000023</v>
      </c>
      <c r="EP26" s="122">
        <v>8.8910079723903884E-2</v>
      </c>
      <c r="EQ26" s="126">
        <v>-111325509.96448825</v>
      </c>
      <c r="ER26" s="127">
        <v>-0.73412427638840649</v>
      </c>
      <c r="ES26" s="128">
        <v>-7.7015233937735017E-2</v>
      </c>
      <c r="ET26"/>
      <c r="EU26" s="47"/>
    </row>
    <row r="27" spans="1:151" x14ac:dyDescent="0.25">
      <c r="A27" s="45" t="s">
        <v>89</v>
      </c>
      <c r="B27" s="45"/>
      <c r="C27"/>
      <c r="D27" s="47"/>
      <c r="E27"/>
      <c r="F27" s="171"/>
      <c r="G27" s="103" t="s">
        <v>88</v>
      </c>
      <c r="H27" s="107">
        <v>0</v>
      </c>
      <c r="I27" s="108">
        <v>0</v>
      </c>
      <c r="J27" s="108">
        <v>0</v>
      </c>
      <c r="K27" s="108">
        <v>8739589.9600000009</v>
      </c>
      <c r="L27" s="122">
        <v>0.21637633624867608</v>
      </c>
      <c r="M27" s="126">
        <v>8739589.9600000009</v>
      </c>
      <c r="N27" s="127" t="s">
        <v>452</v>
      </c>
      <c r="O27" s="128" t="s">
        <v>452</v>
      </c>
      <c r="P27" s="107">
        <v>0</v>
      </c>
      <c r="Q27" s="108">
        <v>0</v>
      </c>
      <c r="R27" s="108">
        <v>0</v>
      </c>
      <c r="S27" s="108">
        <v>32501518.98</v>
      </c>
      <c r="T27" s="122">
        <v>4.0134689603800636E-2</v>
      </c>
      <c r="U27" s="126">
        <v>32501518.98</v>
      </c>
      <c r="V27" s="127" t="s">
        <v>452</v>
      </c>
      <c r="W27" s="128" t="s">
        <v>452</v>
      </c>
      <c r="X27"/>
      <c r="Y27" s="47"/>
      <c r="Z27"/>
      <c r="AA27" s="171"/>
      <c r="AB27" s="103" t="s">
        <v>88</v>
      </c>
      <c r="AC27" s="107">
        <v>0</v>
      </c>
      <c r="AD27" s="108">
        <v>0</v>
      </c>
      <c r="AE27" s="108">
        <v>0</v>
      </c>
      <c r="AF27" s="108">
        <v>6630697.7000000011</v>
      </c>
      <c r="AG27" s="122">
        <v>0.20257936806416124</v>
      </c>
      <c r="AH27" s="126">
        <v>6630697.7000000011</v>
      </c>
      <c r="AI27" s="127" t="s">
        <v>452</v>
      </c>
      <c r="AJ27" s="128" t="s">
        <v>452</v>
      </c>
      <c r="AK27" s="107">
        <v>0</v>
      </c>
      <c r="AL27" s="108">
        <v>0</v>
      </c>
      <c r="AM27" s="108">
        <v>0</v>
      </c>
      <c r="AN27" s="108">
        <v>29108093.149999999</v>
      </c>
      <c r="AO27" s="122">
        <v>4.6975749178689158E-2</v>
      </c>
      <c r="AP27" s="126">
        <v>29108093.149999999</v>
      </c>
      <c r="AQ27" s="127" t="s">
        <v>452</v>
      </c>
      <c r="AR27" s="128" t="s">
        <v>452</v>
      </c>
      <c r="AS27"/>
      <c r="AT27" s="47"/>
      <c r="AU27"/>
      <c r="AV27" s="171"/>
      <c r="AW27" s="103" t="s">
        <v>88</v>
      </c>
      <c r="AX27" s="107">
        <v>0</v>
      </c>
      <c r="AY27" s="108">
        <v>0</v>
      </c>
      <c r="AZ27" s="108">
        <v>0</v>
      </c>
      <c r="BA27" s="108">
        <v>2108892.2600000002</v>
      </c>
      <c r="BB27" s="122">
        <v>0.27533622235190974</v>
      </c>
      <c r="BC27" s="126">
        <v>2108892.2600000002</v>
      </c>
      <c r="BD27" s="127" t="s">
        <v>452</v>
      </c>
      <c r="BE27" s="128" t="s">
        <v>452</v>
      </c>
      <c r="BF27" s="107">
        <v>0</v>
      </c>
      <c r="BG27" s="108">
        <v>0</v>
      </c>
      <c r="BH27" s="108">
        <v>0</v>
      </c>
      <c r="BI27" s="108">
        <v>3393425.8300000005</v>
      </c>
      <c r="BJ27" s="122">
        <v>1.7844142341200374E-2</v>
      </c>
      <c r="BK27" s="126">
        <v>3393425.8300000005</v>
      </c>
      <c r="BL27" s="127" t="s">
        <v>452</v>
      </c>
      <c r="BM27" s="128" t="s">
        <v>452</v>
      </c>
      <c r="BN27"/>
      <c r="BO27" s="47"/>
      <c r="BP27"/>
      <c r="BQ27" s="171"/>
      <c r="BR27" s="103" t="s">
        <v>88</v>
      </c>
      <c r="BS27" s="107">
        <v>0</v>
      </c>
      <c r="BT27" s="108">
        <v>0</v>
      </c>
      <c r="BU27" s="108">
        <v>0</v>
      </c>
      <c r="BV27" s="108">
        <v>1518139.54</v>
      </c>
      <c r="BW27" s="122">
        <v>0.29760377605738575</v>
      </c>
      <c r="BX27" s="126">
        <v>1518139.54</v>
      </c>
      <c r="BY27" s="127" t="s">
        <v>452</v>
      </c>
      <c r="BZ27" s="128" t="s">
        <v>452</v>
      </c>
      <c r="CA27" s="107">
        <v>0</v>
      </c>
      <c r="CB27" s="108">
        <v>0</v>
      </c>
      <c r="CC27" s="108">
        <v>0</v>
      </c>
      <c r="CD27" s="108">
        <v>3634604.66</v>
      </c>
      <c r="CE27" s="122">
        <v>4.2374891843491164E-2</v>
      </c>
      <c r="CF27" s="126">
        <v>3634604.66</v>
      </c>
      <c r="CG27" s="127" t="s">
        <v>452</v>
      </c>
      <c r="CH27" s="128" t="s">
        <v>452</v>
      </c>
      <c r="CI27"/>
      <c r="CJ27" s="47"/>
      <c r="CK27"/>
      <c r="CL27" s="171"/>
      <c r="CM27" s="103" t="s">
        <v>88</v>
      </c>
      <c r="CN27" s="107">
        <v>0</v>
      </c>
      <c r="CO27" s="108">
        <v>0</v>
      </c>
      <c r="CP27" s="108">
        <v>0</v>
      </c>
      <c r="CQ27" s="108">
        <v>111627.91</v>
      </c>
      <c r="CR27" s="122">
        <v>0.29090892459514089</v>
      </c>
      <c r="CS27" s="126">
        <v>111627.91</v>
      </c>
      <c r="CT27" s="127" t="s">
        <v>452</v>
      </c>
      <c r="CU27" s="128" t="s">
        <v>452</v>
      </c>
      <c r="CV27" s="107">
        <v>0</v>
      </c>
      <c r="CW27" s="108">
        <v>0</v>
      </c>
      <c r="CX27" s="108">
        <v>0</v>
      </c>
      <c r="CY27" s="108">
        <v>12810418.66</v>
      </c>
      <c r="CZ27" s="122">
        <v>5.1298877137607411E-2</v>
      </c>
      <c r="DA27" s="126">
        <v>12810418.66</v>
      </c>
      <c r="DB27" s="127" t="s">
        <v>452</v>
      </c>
      <c r="DC27" s="128" t="s">
        <v>452</v>
      </c>
      <c r="DD27"/>
      <c r="DE27" s="47"/>
      <c r="DF27"/>
      <c r="DG27" s="171"/>
      <c r="DH27" s="103" t="s">
        <v>88</v>
      </c>
      <c r="DI27" s="107">
        <v>0</v>
      </c>
      <c r="DJ27" s="108">
        <v>0</v>
      </c>
      <c r="DK27" s="108">
        <v>0</v>
      </c>
      <c r="DL27" s="108">
        <v>3348837.2200000007</v>
      </c>
      <c r="DM27" s="122">
        <v>0.24780578016349167</v>
      </c>
      <c r="DN27" s="126">
        <v>3348837.2200000007</v>
      </c>
      <c r="DO27" s="127" t="s">
        <v>452</v>
      </c>
      <c r="DP27" s="128" t="s">
        <v>452</v>
      </c>
      <c r="DQ27" s="107">
        <v>0</v>
      </c>
      <c r="DR27" s="108">
        <v>0</v>
      </c>
      <c r="DS27" s="108">
        <v>0</v>
      </c>
      <c r="DT27" s="108">
        <v>8814139.5800000001</v>
      </c>
      <c r="DU27" s="122">
        <v>5.0030360745028438E-2</v>
      </c>
      <c r="DV27" s="126">
        <v>8814139.5800000001</v>
      </c>
      <c r="DW27" s="127" t="s">
        <v>452</v>
      </c>
      <c r="DX27" s="128" t="s">
        <v>452</v>
      </c>
      <c r="DY27"/>
      <c r="DZ27" s="47"/>
      <c r="EA27"/>
      <c r="EB27" s="171"/>
      <c r="EC27" s="103" t="s">
        <v>88</v>
      </c>
      <c r="ED27" s="107">
        <v>0</v>
      </c>
      <c r="EE27" s="108">
        <v>0</v>
      </c>
      <c r="EF27" s="108">
        <v>0</v>
      </c>
      <c r="EG27" s="108">
        <v>1652093.03</v>
      </c>
      <c r="EH27" s="122">
        <v>0.12030563086680254</v>
      </c>
      <c r="EI27" s="126">
        <v>1652093.03</v>
      </c>
      <c r="EJ27" s="127" t="s">
        <v>452</v>
      </c>
      <c r="EK27" s="128" t="s">
        <v>452</v>
      </c>
      <c r="EL27" s="107">
        <v>0</v>
      </c>
      <c r="EM27" s="108">
        <v>0</v>
      </c>
      <c r="EN27" s="108">
        <v>0</v>
      </c>
      <c r="EO27" s="108">
        <v>3848930.25</v>
      </c>
      <c r="EP27" s="122">
        <v>3.5647747339125284E-2</v>
      </c>
      <c r="EQ27" s="126">
        <v>3848930.25</v>
      </c>
      <c r="ER27" s="127" t="s">
        <v>452</v>
      </c>
      <c r="ES27" s="128" t="s">
        <v>452</v>
      </c>
      <c r="ET27"/>
      <c r="EU27" s="47"/>
    </row>
    <row r="28" spans="1:151" x14ac:dyDescent="0.25">
      <c r="A28" s="45" t="s">
        <v>96</v>
      </c>
      <c r="B28" s="45"/>
      <c r="C28"/>
      <c r="D28" s="47"/>
      <c r="E28"/>
      <c r="F28" s="171"/>
      <c r="G28" s="103" t="s">
        <v>50</v>
      </c>
      <c r="H28" s="107">
        <v>81836734.100000009</v>
      </c>
      <c r="I28" s="108">
        <v>93083362.410929561</v>
      </c>
      <c r="J28" s="108">
        <v>82342974.440437689</v>
      </c>
      <c r="K28" s="108">
        <v>5206329.8599999994</v>
      </c>
      <c r="L28" s="122">
        <v>0.12889924877080644</v>
      </c>
      <c r="M28" s="126">
        <v>-87877032.550929561</v>
      </c>
      <c r="N28" s="127">
        <v>-0.93677262820077056</v>
      </c>
      <c r="O28" s="128">
        <v>-0.93638150498970119</v>
      </c>
      <c r="P28" s="107">
        <v>83814115.560000002</v>
      </c>
      <c r="Q28" s="108">
        <v>1285083507.0766997</v>
      </c>
      <c r="R28" s="108">
        <v>383811373.01803976</v>
      </c>
      <c r="S28" s="108">
        <v>140736218.12</v>
      </c>
      <c r="T28" s="122">
        <v>0.17378893687198932</v>
      </c>
      <c r="U28" s="126">
        <v>-1144347288.9566998</v>
      </c>
      <c r="V28" s="127">
        <v>-0.63331931252233842</v>
      </c>
      <c r="W28" s="128">
        <v>0.67914696921488349</v>
      </c>
      <c r="X28"/>
      <c r="Y28" s="47"/>
      <c r="Z28"/>
      <c r="AA28" s="171"/>
      <c r="AB28" s="103" t="s">
        <v>50</v>
      </c>
      <c r="AC28" s="107">
        <v>65031955.630000003</v>
      </c>
      <c r="AD28" s="108">
        <v>72166012.410929561</v>
      </c>
      <c r="AE28" s="108">
        <v>63839164.825053066</v>
      </c>
      <c r="AF28" s="108">
        <v>4317771.04</v>
      </c>
      <c r="AG28" s="122">
        <v>0.13191542855722954</v>
      </c>
      <c r="AH28" s="126">
        <v>-67848241.370929554</v>
      </c>
      <c r="AI28" s="127">
        <v>-0.93236485703043637</v>
      </c>
      <c r="AJ28" s="128">
        <v>-0.93360539448381341</v>
      </c>
      <c r="AK28" s="107">
        <v>66588792.849999994</v>
      </c>
      <c r="AL28" s="108">
        <v>975180411.82146621</v>
      </c>
      <c r="AM28" s="108">
        <v>293258913.40265512</v>
      </c>
      <c r="AN28" s="108">
        <v>111542489.57000001</v>
      </c>
      <c r="AO28" s="122">
        <v>0.18001151727133566</v>
      </c>
      <c r="AP28" s="126">
        <v>-863637922.25146616</v>
      </c>
      <c r="AQ28" s="127">
        <v>-0.61964501513088499</v>
      </c>
      <c r="AR28" s="128">
        <v>0.67509403303441951</v>
      </c>
      <c r="AS28"/>
      <c r="AT28" s="47"/>
      <c r="AU28"/>
      <c r="AV28" s="171"/>
      <c r="AW28" s="103" t="s">
        <v>50</v>
      </c>
      <c r="AX28" s="107">
        <v>16804778.470000006</v>
      </c>
      <c r="AY28" s="108">
        <v>20917350.000000004</v>
      </c>
      <c r="AZ28" s="108">
        <v>18503809.61538462</v>
      </c>
      <c r="BA28" s="108">
        <v>888558.81999999983</v>
      </c>
      <c r="BB28" s="122">
        <v>0.11600992306561478</v>
      </c>
      <c r="BC28" s="126">
        <v>-20028791.180000003</v>
      </c>
      <c r="BD28" s="127">
        <v>-0.95197968210496364</v>
      </c>
      <c r="BE28" s="128">
        <v>-0.94712463353288112</v>
      </c>
      <c r="BF28" s="107">
        <v>17225322.710000005</v>
      </c>
      <c r="BG28" s="108">
        <v>309903095.25523353</v>
      </c>
      <c r="BH28" s="108">
        <v>90552459.615384623</v>
      </c>
      <c r="BI28" s="108">
        <v>29193728.550000001</v>
      </c>
      <c r="BJ28" s="122">
        <v>0.15351360949491125</v>
      </c>
      <c r="BK28" s="126">
        <v>-280709366.70523351</v>
      </c>
      <c r="BL28" s="127">
        <v>-0.67760424538440622</v>
      </c>
      <c r="BM28" s="128">
        <v>0.69481460762716774</v>
      </c>
      <c r="BN28"/>
      <c r="BO28" s="47"/>
      <c r="BP28"/>
      <c r="BQ28" s="171"/>
      <c r="BR28" s="103" t="s">
        <v>50</v>
      </c>
      <c r="BS28" s="107">
        <v>14352513.460000001</v>
      </c>
      <c r="BT28" s="108">
        <v>18022585.065661658</v>
      </c>
      <c r="BU28" s="108">
        <v>15943056.019623775</v>
      </c>
      <c r="BV28" s="108">
        <v>31255.839999999997</v>
      </c>
      <c r="BW28" s="122">
        <v>6.1271416511854233E-3</v>
      </c>
      <c r="BX28" s="126">
        <v>-17991329.225661658</v>
      </c>
      <c r="BY28" s="127">
        <v>-0.99803953269928125</v>
      </c>
      <c r="BZ28" s="128">
        <v>-0.99782227412034075</v>
      </c>
      <c r="CA28" s="107">
        <v>15221722.760000002</v>
      </c>
      <c r="CB28" s="108">
        <v>253434366.36351961</v>
      </c>
      <c r="CC28" s="108">
        <v>70038140.000119239</v>
      </c>
      <c r="CD28" s="108">
        <v>11495543.969999999</v>
      </c>
      <c r="CE28" s="122">
        <v>0.13402349855867046</v>
      </c>
      <c r="CF28" s="126">
        <v>-241938822.39351961</v>
      </c>
      <c r="CG28" s="127">
        <v>-0.83586737212066986</v>
      </c>
      <c r="CH28" s="128">
        <v>-0.2447934999704332</v>
      </c>
      <c r="CI28"/>
      <c r="CJ28" s="47"/>
      <c r="CK28"/>
      <c r="CL28" s="171"/>
      <c r="CM28" s="103" t="s">
        <v>50</v>
      </c>
      <c r="CN28" s="107">
        <v>15171441.92</v>
      </c>
      <c r="CO28" s="108">
        <v>17590044.58350699</v>
      </c>
      <c r="CP28" s="108">
        <v>15560424.054640798</v>
      </c>
      <c r="CQ28" s="108">
        <v>111628</v>
      </c>
      <c r="CR28" s="122">
        <v>0.29090915914045501</v>
      </c>
      <c r="CS28" s="126">
        <v>-17478416.58350699</v>
      </c>
      <c r="CT28" s="127">
        <v>-0.99282615951801723</v>
      </c>
      <c r="CU28" s="128">
        <v>-0.99264222869595242</v>
      </c>
      <c r="CV28" s="107">
        <v>15466139.6</v>
      </c>
      <c r="CW28" s="108">
        <v>225665600.42292053</v>
      </c>
      <c r="CX28" s="108">
        <v>77437069.167362154</v>
      </c>
      <c r="CY28" s="108">
        <v>45953231.840000004</v>
      </c>
      <c r="CZ28" s="122">
        <v>0.18401812281099555</v>
      </c>
      <c r="DA28" s="126">
        <v>-179712368.58292052</v>
      </c>
      <c r="DB28" s="127">
        <v>-0.40657320409837805</v>
      </c>
      <c r="DC28" s="128">
        <v>1.9712153794344389</v>
      </c>
      <c r="DD28"/>
      <c r="DE28" s="47"/>
      <c r="DF28"/>
      <c r="DG28" s="171"/>
      <c r="DH28" s="103" t="s">
        <v>50</v>
      </c>
      <c r="DI28" s="107">
        <v>18235441.989999998</v>
      </c>
      <c r="DJ28" s="108">
        <v>18094717.478565216</v>
      </c>
      <c r="DK28" s="108">
        <v>16006865.461807692</v>
      </c>
      <c r="DL28" s="108">
        <v>3795352</v>
      </c>
      <c r="DM28" s="122">
        <v>0.28084678399360008</v>
      </c>
      <c r="DN28" s="126">
        <v>-14299365.478565216</v>
      </c>
      <c r="DO28" s="127">
        <v>-0.76289224089152918</v>
      </c>
      <c r="DP28" s="128">
        <v>-0.79186948130561874</v>
      </c>
      <c r="DQ28" s="107">
        <v>18381302.459999997</v>
      </c>
      <c r="DR28" s="108">
        <v>247865481.9121291</v>
      </c>
      <c r="DS28" s="108">
        <v>71671237.103145555</v>
      </c>
      <c r="DT28" s="108">
        <v>38030631.200000003</v>
      </c>
      <c r="DU28" s="122">
        <v>0.21586749120861254</v>
      </c>
      <c r="DV28" s="126">
        <v>-209834850.71212912</v>
      </c>
      <c r="DW28" s="127">
        <v>-0.46937386967008432</v>
      </c>
      <c r="DX28" s="128">
        <v>1.0689845718364839</v>
      </c>
      <c r="DY28"/>
      <c r="DZ28" s="47"/>
      <c r="EA28"/>
      <c r="EB28" s="171"/>
      <c r="EC28" s="103" t="s">
        <v>50</v>
      </c>
      <c r="ED28" s="107">
        <v>17272558.259999998</v>
      </c>
      <c r="EE28" s="108">
        <v>18458665.283195689</v>
      </c>
      <c r="EF28" s="108">
        <v>16328819.288980801</v>
      </c>
      <c r="EG28" s="108">
        <v>379535.2</v>
      </c>
      <c r="EH28" s="122">
        <v>2.7637802982655328E-2</v>
      </c>
      <c r="EI28" s="126">
        <v>-18079130.08319569</v>
      </c>
      <c r="EJ28" s="127">
        <v>-0.97675672727567497</v>
      </c>
      <c r="EK28" s="128">
        <v>-0.97802669446604606</v>
      </c>
      <c r="EL28" s="107">
        <v>17519628.029999997</v>
      </c>
      <c r="EM28" s="108">
        <v>248214963.12289694</v>
      </c>
      <c r="EN28" s="108">
        <v>74112467.132028148</v>
      </c>
      <c r="EO28" s="108">
        <v>16063082.559999999</v>
      </c>
      <c r="EP28" s="122">
        <v>0.14877191099692955</v>
      </c>
      <c r="EQ28" s="126">
        <v>-232151880.56289694</v>
      </c>
      <c r="ER28" s="127">
        <v>-0.78326072276902736</v>
      </c>
      <c r="ES28" s="128">
        <v>-8.313792207836046E-2</v>
      </c>
      <c r="ET28"/>
      <c r="EU28" s="47"/>
    </row>
    <row r="29" spans="1:151" x14ac:dyDescent="0.25">
      <c r="A29" s="45" t="s">
        <v>123</v>
      </c>
      <c r="B29" s="45"/>
      <c r="C29"/>
      <c r="D29" s="47"/>
      <c r="E29"/>
      <c r="F29" s="171"/>
      <c r="G29" s="103" t="s">
        <v>51</v>
      </c>
      <c r="H29" s="107">
        <v>40422796.949999996</v>
      </c>
      <c r="I29" s="108">
        <v>0</v>
      </c>
      <c r="J29" s="108">
        <v>0</v>
      </c>
      <c r="K29" s="108">
        <v>0</v>
      </c>
      <c r="L29" s="122">
        <v>0</v>
      </c>
      <c r="M29" s="126">
        <v>0</v>
      </c>
      <c r="N29" s="127" t="s">
        <v>452</v>
      </c>
      <c r="O29" s="128">
        <v>-1</v>
      </c>
      <c r="P29" s="107">
        <v>47566715.00999999</v>
      </c>
      <c r="Q29" s="108">
        <v>0</v>
      </c>
      <c r="R29" s="108">
        <v>0</v>
      </c>
      <c r="S29" s="108">
        <v>8000</v>
      </c>
      <c r="T29" s="122">
        <v>9.8788464941586896E-6</v>
      </c>
      <c r="U29" s="126">
        <v>8000</v>
      </c>
      <c r="V29" s="127" t="s">
        <v>452</v>
      </c>
      <c r="W29" s="128">
        <v>-0.99983181516742714</v>
      </c>
      <c r="X29"/>
      <c r="Y29" s="47"/>
      <c r="Z29"/>
      <c r="AA29" s="171"/>
      <c r="AB29" s="103" t="s">
        <v>51</v>
      </c>
      <c r="AC29" s="107">
        <v>32908558.029999997</v>
      </c>
      <c r="AD29" s="108">
        <v>0</v>
      </c>
      <c r="AE29" s="108">
        <v>0</v>
      </c>
      <c r="AF29" s="108">
        <v>0</v>
      </c>
      <c r="AG29" s="122">
        <v>0</v>
      </c>
      <c r="AH29" s="126">
        <v>0</v>
      </c>
      <c r="AI29" s="127" t="s">
        <v>452</v>
      </c>
      <c r="AJ29" s="128">
        <v>-1</v>
      </c>
      <c r="AK29" s="107">
        <v>39724371.989999995</v>
      </c>
      <c r="AL29" s="108">
        <v>0</v>
      </c>
      <c r="AM29" s="108">
        <v>0</v>
      </c>
      <c r="AN29" s="108">
        <v>8000</v>
      </c>
      <c r="AO29" s="122">
        <v>1.2910704644681036E-5</v>
      </c>
      <c r="AP29" s="126">
        <v>8000</v>
      </c>
      <c r="AQ29" s="127" t="s">
        <v>452</v>
      </c>
      <c r="AR29" s="128">
        <v>-0.9997986122977095</v>
      </c>
      <c r="AS29"/>
      <c r="AT29" s="47"/>
      <c r="AU29"/>
      <c r="AV29" s="171"/>
      <c r="AW29" s="103" t="s">
        <v>51</v>
      </c>
      <c r="AX29" s="107">
        <v>7514238.919999999</v>
      </c>
      <c r="AY29" s="108">
        <v>0</v>
      </c>
      <c r="AZ29" s="108">
        <v>0</v>
      </c>
      <c r="BA29" s="108">
        <v>0</v>
      </c>
      <c r="BB29" s="122">
        <v>0</v>
      </c>
      <c r="BC29" s="126">
        <v>0</v>
      </c>
      <c r="BD29" s="127" t="s">
        <v>452</v>
      </c>
      <c r="BE29" s="128">
        <v>-1</v>
      </c>
      <c r="BF29" s="107">
        <v>7842343.0199999986</v>
      </c>
      <c r="BG29" s="108">
        <v>0</v>
      </c>
      <c r="BH29" s="108">
        <v>0</v>
      </c>
      <c r="BI29" s="108">
        <v>0</v>
      </c>
      <c r="BJ29" s="122">
        <v>0</v>
      </c>
      <c r="BK29" s="126">
        <v>0</v>
      </c>
      <c r="BL29" s="127" t="s">
        <v>452</v>
      </c>
      <c r="BM29" s="128">
        <v>-1</v>
      </c>
      <c r="BN29"/>
      <c r="BO29" s="47"/>
      <c r="BP29"/>
      <c r="BQ29" s="171"/>
      <c r="BR29" s="103" t="s">
        <v>51</v>
      </c>
      <c r="BS29" s="107">
        <v>5548093.0800000001</v>
      </c>
      <c r="BT29" s="108">
        <v>0</v>
      </c>
      <c r="BU29" s="108">
        <v>0</v>
      </c>
      <c r="BV29" s="108">
        <v>0</v>
      </c>
      <c r="BW29" s="122">
        <v>0</v>
      </c>
      <c r="BX29" s="126">
        <v>0</v>
      </c>
      <c r="BY29" s="127" t="s">
        <v>452</v>
      </c>
      <c r="BZ29" s="128">
        <v>-1</v>
      </c>
      <c r="CA29" s="107">
        <v>5548093.0800000001</v>
      </c>
      <c r="CB29" s="108">
        <v>0</v>
      </c>
      <c r="CC29" s="108">
        <v>0</v>
      </c>
      <c r="CD29" s="108">
        <v>-4000</v>
      </c>
      <c r="CE29" s="122">
        <v>-4.663493921068286E-5</v>
      </c>
      <c r="CF29" s="126">
        <v>-4000</v>
      </c>
      <c r="CG29" s="127" t="s">
        <v>452</v>
      </c>
      <c r="CH29" s="128">
        <v>-1.0007209684376817</v>
      </c>
      <c r="CI29"/>
      <c r="CJ29" s="47"/>
      <c r="CK29"/>
      <c r="CL29" s="171"/>
      <c r="CM29" s="103" t="s">
        <v>51</v>
      </c>
      <c r="CN29" s="107">
        <v>14974232.289999999</v>
      </c>
      <c r="CO29" s="108">
        <v>0</v>
      </c>
      <c r="CP29" s="108">
        <v>0</v>
      </c>
      <c r="CQ29" s="108">
        <v>0</v>
      </c>
      <c r="CR29" s="122">
        <v>0</v>
      </c>
      <c r="CS29" s="126">
        <v>0</v>
      </c>
      <c r="CT29" s="127" t="s">
        <v>452</v>
      </c>
      <c r="CU29" s="128">
        <v>-1</v>
      </c>
      <c r="CV29" s="107">
        <v>14974232.289999999</v>
      </c>
      <c r="CW29" s="108">
        <v>0</v>
      </c>
      <c r="CX29" s="108">
        <v>0</v>
      </c>
      <c r="CY29" s="108">
        <v>12000</v>
      </c>
      <c r="CZ29" s="122">
        <v>4.8053583726614044E-5</v>
      </c>
      <c r="DA29" s="126">
        <v>12000</v>
      </c>
      <c r="DB29" s="127" t="s">
        <v>452</v>
      </c>
      <c r="DC29" s="128">
        <v>-0.99919862335727128</v>
      </c>
      <c r="DD29"/>
      <c r="DE29" s="47"/>
      <c r="DF29"/>
      <c r="DG29" s="171"/>
      <c r="DH29" s="103" t="s">
        <v>51</v>
      </c>
      <c r="DI29" s="107">
        <v>7122604.71</v>
      </c>
      <c r="DJ29" s="108">
        <v>0</v>
      </c>
      <c r="DK29" s="108">
        <v>0</v>
      </c>
      <c r="DL29" s="108">
        <v>0</v>
      </c>
      <c r="DM29" s="122">
        <v>0</v>
      </c>
      <c r="DN29" s="126">
        <v>0</v>
      </c>
      <c r="DO29" s="127" t="s">
        <v>452</v>
      </c>
      <c r="DP29" s="128">
        <v>-1</v>
      </c>
      <c r="DQ29" s="107">
        <v>13938418.67</v>
      </c>
      <c r="DR29" s="108">
        <v>0</v>
      </c>
      <c r="DS29" s="108">
        <v>0</v>
      </c>
      <c r="DT29" s="108">
        <v>0</v>
      </c>
      <c r="DU29" s="122">
        <v>0</v>
      </c>
      <c r="DV29" s="126">
        <v>0</v>
      </c>
      <c r="DW29" s="127" t="s">
        <v>452</v>
      </c>
      <c r="DX29" s="128">
        <v>-1</v>
      </c>
      <c r="DY29"/>
      <c r="DZ29" s="47"/>
      <c r="EA29"/>
      <c r="EB29" s="171"/>
      <c r="EC29" s="103" t="s">
        <v>51</v>
      </c>
      <c r="ED29" s="107">
        <v>5263627.9499999993</v>
      </c>
      <c r="EE29" s="108">
        <v>0</v>
      </c>
      <c r="EF29" s="108">
        <v>0</v>
      </c>
      <c r="EG29" s="108">
        <v>0</v>
      </c>
      <c r="EH29" s="122">
        <v>0</v>
      </c>
      <c r="EI29" s="126">
        <v>0</v>
      </c>
      <c r="EJ29" s="127" t="s">
        <v>452</v>
      </c>
      <c r="EK29" s="128">
        <v>-1</v>
      </c>
      <c r="EL29" s="107">
        <v>5263627.9499999993</v>
      </c>
      <c r="EM29" s="108">
        <v>0</v>
      </c>
      <c r="EN29" s="108">
        <v>0</v>
      </c>
      <c r="EO29" s="108">
        <v>0</v>
      </c>
      <c r="EP29" s="122">
        <v>0</v>
      </c>
      <c r="EQ29" s="126">
        <v>0</v>
      </c>
      <c r="ER29" s="127" t="s">
        <v>452</v>
      </c>
      <c r="ES29" s="128">
        <v>-1</v>
      </c>
      <c r="ET29"/>
      <c r="EU29" s="47"/>
    </row>
    <row r="30" spans="1:151" s="73" customFormat="1" x14ac:dyDescent="0.25">
      <c r="A30" s="71"/>
      <c r="B30" s="71"/>
      <c r="C30" s="56"/>
      <c r="D30" s="72"/>
      <c r="E30" s="56"/>
      <c r="F30" s="171"/>
      <c r="G30" s="129" t="s">
        <v>52</v>
      </c>
      <c r="H30" s="130">
        <v>125512777.55000001</v>
      </c>
      <c r="I30" s="131">
        <v>251912961.30777699</v>
      </c>
      <c r="J30" s="131">
        <v>222846081.15687966</v>
      </c>
      <c r="K30" s="131">
        <v>21269461.890000001</v>
      </c>
      <c r="L30" s="132">
        <v>0.52659315354642122</v>
      </c>
      <c r="M30" s="131">
        <v>-230643499.41777694</v>
      </c>
      <c r="N30" s="132">
        <v>-0.90455536942995796</v>
      </c>
      <c r="O30" s="133">
        <v>-0.83053946932592604</v>
      </c>
      <c r="P30" s="130">
        <v>320864813.94999999</v>
      </c>
      <c r="Q30" s="131">
        <v>3456682850.6235576</v>
      </c>
      <c r="R30" s="131">
        <v>1041852760.5164156</v>
      </c>
      <c r="S30" s="131">
        <v>445714297.92000008</v>
      </c>
      <c r="T30" s="132">
        <v>0.55039289117542423</v>
      </c>
      <c r="U30" s="131">
        <v>-3010968552.7035575</v>
      </c>
      <c r="V30" s="132">
        <v>-0.57219070216882406</v>
      </c>
      <c r="W30" s="133">
        <v>0.38910306939873829</v>
      </c>
      <c r="X30" s="56"/>
      <c r="Y30" s="72"/>
      <c r="Z30" s="56"/>
      <c r="AA30" s="171"/>
      <c r="AB30" s="129" t="s">
        <v>52</v>
      </c>
      <c r="AC30" s="130">
        <v>100107304.32000001</v>
      </c>
      <c r="AD30" s="131">
        <v>203267961.30777699</v>
      </c>
      <c r="AE30" s="131">
        <v>179813965.77226424</v>
      </c>
      <c r="AF30" s="131">
        <v>15900286.82</v>
      </c>
      <c r="AG30" s="132">
        <v>0.48578146701432517</v>
      </c>
      <c r="AH30" s="131">
        <v>-187367674.48777696</v>
      </c>
      <c r="AI30" s="132">
        <v>-0.91157368254622761</v>
      </c>
      <c r="AJ30" s="133">
        <v>-0.8411675658633897</v>
      </c>
      <c r="AK30" s="130">
        <v>270273406.70999998</v>
      </c>
      <c r="AL30" s="131">
        <v>2735977977.9369678</v>
      </c>
      <c r="AM30" s="131">
        <v>831265645.13180017</v>
      </c>
      <c r="AN30" s="131">
        <v>339063553.51000005</v>
      </c>
      <c r="AO30" s="132">
        <v>0.54719367439295186</v>
      </c>
      <c r="AP30" s="131">
        <v>-2396914424.4269676</v>
      </c>
      <c r="AQ30" s="132">
        <v>-0.59211167272979237</v>
      </c>
      <c r="AR30" s="133">
        <v>0.25452058949259126</v>
      </c>
      <c r="AS30" s="56"/>
      <c r="AT30" s="72"/>
      <c r="AU30" s="56"/>
      <c r="AV30" s="171"/>
      <c r="AW30" s="129" t="s">
        <v>52</v>
      </c>
      <c r="AX30" s="130">
        <v>25405473.230000004</v>
      </c>
      <c r="AY30" s="131">
        <v>48645000.000000015</v>
      </c>
      <c r="AZ30" s="131">
        <v>43032115.384615391</v>
      </c>
      <c r="BA30" s="131">
        <v>5369175.0700000003</v>
      </c>
      <c r="BB30" s="132">
        <v>0.70099758482676144</v>
      </c>
      <c r="BC30" s="131">
        <v>-43275824.930000007</v>
      </c>
      <c r="BD30" s="132">
        <v>-0.87522865139184958</v>
      </c>
      <c r="BE30" s="133">
        <v>-0.78866069443414966</v>
      </c>
      <c r="BF30" s="130">
        <v>50591407.239999995</v>
      </c>
      <c r="BG30" s="131">
        <v>720704872.6865896</v>
      </c>
      <c r="BH30" s="131">
        <v>210587115.38461542</v>
      </c>
      <c r="BI30" s="131">
        <v>106650744.41</v>
      </c>
      <c r="BJ30" s="132">
        <v>0.56081705019821215</v>
      </c>
      <c r="BK30" s="131">
        <v>-614054128.27658963</v>
      </c>
      <c r="BL30" s="132">
        <v>-0.49355522432978138</v>
      </c>
      <c r="BM30" s="133">
        <v>1.1080802102234628</v>
      </c>
      <c r="BN30" s="56"/>
      <c r="BO30" s="72"/>
      <c r="BP30" s="56"/>
      <c r="BQ30" s="171"/>
      <c r="BR30" s="129" t="s">
        <v>52</v>
      </c>
      <c r="BS30" s="130">
        <v>20623862.32</v>
      </c>
      <c r="BT30" s="131">
        <v>43621959.100426748</v>
      </c>
      <c r="BU30" s="131">
        <v>38588656.12730059</v>
      </c>
      <c r="BV30" s="131">
        <v>2330791.38</v>
      </c>
      <c r="BW30" s="132">
        <v>0.45690945898820673</v>
      </c>
      <c r="BX30" s="131">
        <v>-41291167.720426753</v>
      </c>
      <c r="BY30" s="132">
        <v>-0.9395990528327568</v>
      </c>
      <c r="BZ30" s="133">
        <v>-0.88698569919467929</v>
      </c>
      <c r="CA30" s="130">
        <v>49936197.310000002</v>
      </c>
      <c r="CB30" s="131">
        <v>613711412.03751755</v>
      </c>
      <c r="CC30" s="131">
        <v>169586546.62147284</v>
      </c>
      <c r="CD30" s="131">
        <v>39379284.739999995</v>
      </c>
      <c r="CE30" s="132">
        <v>0.4591126375025178</v>
      </c>
      <c r="CF30" s="131">
        <v>-574332127.29751742</v>
      </c>
      <c r="CG30" s="132">
        <v>-0.76779240143443173</v>
      </c>
      <c r="CH30" s="133">
        <v>-0.21140801940651432</v>
      </c>
      <c r="CI30" s="56"/>
      <c r="CJ30" s="72"/>
      <c r="CK30" s="56"/>
      <c r="CL30" s="171"/>
      <c r="CM30" s="129" t="s">
        <v>52</v>
      </c>
      <c r="CN30" s="130">
        <v>30214139.32</v>
      </c>
      <c r="CO30" s="131">
        <v>60655326.150024101</v>
      </c>
      <c r="CP30" s="131">
        <v>53656634.671175167</v>
      </c>
      <c r="CQ30" s="131">
        <v>446511.91000000003</v>
      </c>
      <c r="CR30" s="132">
        <v>1.163636402016506</v>
      </c>
      <c r="CS30" s="131">
        <v>-60208814.240024105</v>
      </c>
      <c r="CT30" s="132">
        <v>-0.99167834671823218</v>
      </c>
      <c r="CU30" s="133">
        <v>-0.98522175643426535</v>
      </c>
      <c r="CV30" s="130">
        <v>89418604.73999998</v>
      </c>
      <c r="CW30" s="131">
        <v>778157242.83765697</v>
      </c>
      <c r="CX30" s="131">
        <v>267024376.4391799</v>
      </c>
      <c r="CY30" s="131">
        <v>141815601.5</v>
      </c>
      <c r="CZ30" s="132">
        <v>0.5678956567016985</v>
      </c>
      <c r="DA30" s="131">
        <v>-636341641.33765697</v>
      </c>
      <c r="DB30" s="132">
        <v>-0.46890391285193656</v>
      </c>
      <c r="DC30" s="133">
        <v>0.5859742154594485</v>
      </c>
      <c r="DD30" s="56"/>
      <c r="DE30" s="72"/>
      <c r="DF30" s="56"/>
      <c r="DG30" s="171"/>
      <c r="DH30" s="129" t="s">
        <v>52</v>
      </c>
      <c r="DI30" s="130">
        <v>26733116.469999999</v>
      </c>
      <c r="DJ30" s="131">
        <v>51660765.074773066</v>
      </c>
      <c r="DK30" s="131">
        <v>45699907.566145398</v>
      </c>
      <c r="DL30" s="131">
        <v>10269773.220000001</v>
      </c>
      <c r="DM30" s="132">
        <v>0.75993815097535067</v>
      </c>
      <c r="DN30" s="131">
        <v>-41390991.854773067</v>
      </c>
      <c r="DO30" s="132">
        <v>-0.7752780308114261</v>
      </c>
      <c r="DP30" s="133">
        <v>-0.61584077817770411</v>
      </c>
      <c r="DQ30" s="130">
        <v>68321395</v>
      </c>
      <c r="DR30" s="131">
        <v>707660699.66974974</v>
      </c>
      <c r="DS30" s="131">
        <v>204622755.065947</v>
      </c>
      <c r="DT30" s="131">
        <v>114518216.06</v>
      </c>
      <c r="DU30" s="132">
        <v>0.65002234300434225</v>
      </c>
      <c r="DV30" s="131">
        <v>-593142483.60974979</v>
      </c>
      <c r="DW30" s="132">
        <v>-0.44034466732161626</v>
      </c>
      <c r="DX30" s="133">
        <v>0.67616917160429768</v>
      </c>
      <c r="DY30" s="56"/>
      <c r="DZ30" s="72"/>
      <c r="EA30" s="56"/>
      <c r="EB30" s="171"/>
      <c r="EC30" s="129" t="s">
        <v>52</v>
      </c>
      <c r="ED30" s="130">
        <v>22536186.209999997</v>
      </c>
      <c r="EE30" s="131">
        <v>47329910.982553042</v>
      </c>
      <c r="EF30" s="131">
        <v>41868767.40764308</v>
      </c>
      <c r="EG30" s="131">
        <v>2853210.31</v>
      </c>
      <c r="EH30" s="132">
        <v>0.20777114854132353</v>
      </c>
      <c r="EI30" s="131">
        <v>-44476700.672553048</v>
      </c>
      <c r="EJ30" s="132">
        <v>-0.93185349159624054</v>
      </c>
      <c r="EK30" s="133">
        <v>-0.87339426984615776</v>
      </c>
      <c r="EL30" s="130">
        <v>62597209.659999996</v>
      </c>
      <c r="EM30" s="131">
        <v>636448623.39204347</v>
      </c>
      <c r="EN30" s="131">
        <v>190031967.00520039</v>
      </c>
      <c r="EO30" s="131">
        <v>43350451.210000001</v>
      </c>
      <c r="EP30" s="132">
        <v>0.40150011338115521</v>
      </c>
      <c r="EQ30" s="131">
        <v>-593098172.18204343</v>
      </c>
      <c r="ER30" s="132">
        <v>-0.77187811138736628</v>
      </c>
      <c r="ES30" s="133">
        <v>-0.30746991047268346</v>
      </c>
      <c r="ET30" s="56"/>
      <c r="EU30" s="72"/>
    </row>
    <row r="31" spans="1:151" s="73" customFormat="1" x14ac:dyDescent="0.25">
      <c r="A31" s="71"/>
      <c r="B31" s="71"/>
      <c r="C31" s="56"/>
      <c r="D31" s="72"/>
      <c r="E31" s="56"/>
      <c r="F31" s="172"/>
      <c r="G31" s="104" t="s">
        <v>7</v>
      </c>
      <c r="H31" s="109">
        <v>147412610.04000002</v>
      </c>
      <c r="I31" s="110">
        <v>348390265.63841498</v>
      </c>
      <c r="J31" s="110">
        <v>308191388.83398253</v>
      </c>
      <c r="K31" s="110">
        <v>36059967.939999998</v>
      </c>
      <c r="L31" s="111">
        <v>0.89277915598021007</v>
      </c>
      <c r="M31" s="110">
        <v>-312330297.69841492</v>
      </c>
      <c r="N31" s="111">
        <v>-0.88299488809070881</v>
      </c>
      <c r="O31" s="112">
        <v>-0.75538071044115407</v>
      </c>
      <c r="P31" s="109">
        <v>501750984.64999998</v>
      </c>
      <c r="Q31" s="110">
        <v>4780518835.96875</v>
      </c>
      <c r="R31" s="110">
        <v>1440860200.7141919</v>
      </c>
      <c r="S31" s="110">
        <v>557183031.31000006</v>
      </c>
      <c r="T31" s="111">
        <v>0.68804070443268817</v>
      </c>
      <c r="U31" s="110">
        <v>-4223335804.6587496</v>
      </c>
      <c r="V31" s="111">
        <v>-0.61329834009307715</v>
      </c>
      <c r="W31" s="112">
        <v>0.11047720553785689</v>
      </c>
      <c r="X31" s="56"/>
      <c r="Y31" s="72"/>
      <c r="Z31" s="56"/>
      <c r="AA31" s="172"/>
      <c r="AB31" s="104" t="s">
        <v>7</v>
      </c>
      <c r="AC31" s="109">
        <v>120594517.2</v>
      </c>
      <c r="AD31" s="110">
        <v>281115265.63841498</v>
      </c>
      <c r="AE31" s="110">
        <v>248678888.83398247</v>
      </c>
      <c r="AF31" s="110">
        <v>29676566.189999998</v>
      </c>
      <c r="AG31" s="111">
        <v>0.90667080556009239</v>
      </c>
      <c r="AH31" s="110">
        <v>-251438699.44841498</v>
      </c>
      <c r="AI31" s="111">
        <v>-0.88066310602741993</v>
      </c>
      <c r="AJ31" s="112">
        <v>-0.75391446577307586</v>
      </c>
      <c r="AK31" s="109">
        <v>439347411.42999995</v>
      </c>
      <c r="AL31" s="110">
        <v>3783799331.1894236</v>
      </c>
      <c r="AM31" s="110">
        <v>1149622700.7141919</v>
      </c>
      <c r="AN31" s="110">
        <v>442880764.18000007</v>
      </c>
      <c r="AO31" s="111">
        <v>0.71473784239232674</v>
      </c>
      <c r="AP31" s="110">
        <v>-3340918567.0094233</v>
      </c>
      <c r="AQ31" s="111">
        <v>-0.61475990000470182</v>
      </c>
      <c r="AR31" s="112">
        <v>8.0422751063893294E-3</v>
      </c>
      <c r="AS31" s="56"/>
      <c r="AT31" s="72"/>
      <c r="AU31" s="56"/>
      <c r="AV31" s="172"/>
      <c r="AW31" s="104" t="s">
        <v>7</v>
      </c>
      <c r="AX31" s="109">
        <v>26818092.840000004</v>
      </c>
      <c r="AY31" s="110">
        <v>67275000.00000003</v>
      </c>
      <c r="AZ31" s="110">
        <v>59512500.000000015</v>
      </c>
      <c r="BA31" s="110">
        <v>6383401.75</v>
      </c>
      <c r="BB31" s="111">
        <v>0.83341465893547817</v>
      </c>
      <c r="BC31" s="110">
        <v>-60891598.250000015</v>
      </c>
      <c r="BD31" s="111">
        <v>-0.89273847090947278</v>
      </c>
      <c r="BE31" s="112">
        <v>-0.76197406027027537</v>
      </c>
      <c r="BF31" s="109">
        <v>62403573.219999999</v>
      </c>
      <c r="BG31" s="110">
        <v>996719504.77932608</v>
      </c>
      <c r="BH31" s="110">
        <v>291237500.00000006</v>
      </c>
      <c r="BI31" s="110">
        <v>114302267.13</v>
      </c>
      <c r="BJ31" s="111">
        <v>0.60105215990226257</v>
      </c>
      <c r="BK31" s="110">
        <v>-882417237.64932609</v>
      </c>
      <c r="BL31" s="111">
        <v>-0.60752901968324835</v>
      </c>
      <c r="BM31" s="112">
        <v>0.83166221471059543</v>
      </c>
      <c r="BN31" s="56"/>
      <c r="BO31" s="72"/>
      <c r="BP31" s="56"/>
      <c r="BQ31" s="172"/>
      <c r="BR31" s="104" t="s">
        <v>7</v>
      </c>
      <c r="BS31" s="109">
        <v>24489694.34</v>
      </c>
      <c r="BT31" s="110">
        <v>60328241.309100829</v>
      </c>
      <c r="BU31" s="110">
        <v>53367290.38881997</v>
      </c>
      <c r="BV31" s="110">
        <v>4221768.18</v>
      </c>
      <c r="BW31" s="111">
        <v>0.82760123091643933</v>
      </c>
      <c r="BX31" s="110">
        <v>-56106473.129100829</v>
      </c>
      <c r="BY31" s="111">
        <v>-0.920892214140135</v>
      </c>
      <c r="BZ31" s="112">
        <v>-0.82761041761536336</v>
      </c>
      <c r="CA31" s="109">
        <v>88678345.579999998</v>
      </c>
      <c r="CB31" s="110">
        <v>848749825.15826893</v>
      </c>
      <c r="CC31" s="110">
        <v>234534585.75310075</v>
      </c>
      <c r="CD31" s="110">
        <v>63128308.68</v>
      </c>
      <c r="CE31" s="111">
        <v>0.73599620944125588</v>
      </c>
      <c r="CF31" s="110">
        <v>-785621516.47826886</v>
      </c>
      <c r="CG31" s="111">
        <v>-0.73083582330813912</v>
      </c>
      <c r="CH31" s="112">
        <v>-0.28812036053323042</v>
      </c>
      <c r="CI31" s="56"/>
      <c r="CJ31" s="72"/>
      <c r="CK31" s="56"/>
      <c r="CL31" s="172"/>
      <c r="CM31" s="104" t="s">
        <v>7</v>
      </c>
      <c r="CN31" s="109">
        <v>38267424.990000002</v>
      </c>
      <c r="CO31" s="110">
        <v>83885025.52662909</v>
      </c>
      <c r="CP31" s="110">
        <v>74205984.119710341</v>
      </c>
      <c r="CQ31" s="110">
        <v>446511.91000000003</v>
      </c>
      <c r="CR31" s="111">
        <v>1.163636402016506</v>
      </c>
      <c r="CS31" s="110">
        <v>-83438513.616629094</v>
      </c>
      <c r="CT31" s="111">
        <v>-0.99398280455010635</v>
      </c>
      <c r="CU31" s="112">
        <v>-0.98833180152266109</v>
      </c>
      <c r="CV31" s="109">
        <v>152786318.69</v>
      </c>
      <c r="CW31" s="110">
        <v>1076174910.3073981</v>
      </c>
      <c r="CX31" s="110">
        <v>369289031.24567437</v>
      </c>
      <c r="CY31" s="110">
        <v>163531042.93000001</v>
      </c>
      <c r="CZ31" s="111">
        <v>0.6548543886114393</v>
      </c>
      <c r="DA31" s="110">
        <v>-912643867.37739801</v>
      </c>
      <c r="DB31" s="111">
        <v>-0.55717330033231116</v>
      </c>
      <c r="DC31" s="112">
        <v>7.0325172647171419E-2</v>
      </c>
      <c r="DD31" s="56"/>
      <c r="DE31" s="72"/>
      <c r="DF31" s="56"/>
      <c r="DG31" s="172"/>
      <c r="DH31" s="104" t="s">
        <v>7</v>
      </c>
      <c r="DI31" s="109">
        <v>31122116.439999998</v>
      </c>
      <c r="DJ31" s="110">
        <v>71445738.933196798</v>
      </c>
      <c r="DK31" s="110">
        <v>63201999.825520232</v>
      </c>
      <c r="DL31" s="110">
        <v>12676749.970000001</v>
      </c>
      <c r="DM31" s="111">
        <v>0.9380485553291148</v>
      </c>
      <c r="DN31" s="110">
        <v>-58768988.963196799</v>
      </c>
      <c r="DO31" s="111">
        <v>-0.79942485989373269</v>
      </c>
      <c r="DP31" s="112">
        <v>-0.59267712417825524</v>
      </c>
      <c r="DQ31" s="109">
        <v>104902728.13</v>
      </c>
      <c r="DR31" s="110">
        <v>978679691.03263271</v>
      </c>
      <c r="DS31" s="110">
        <v>282988916.58056504</v>
      </c>
      <c r="DT31" s="110">
        <v>133141471.96000001</v>
      </c>
      <c r="DU31" s="111">
        <v>0.75573069972677798</v>
      </c>
      <c r="DV31" s="110">
        <v>-845538219.07263279</v>
      </c>
      <c r="DW31" s="111">
        <v>-0.52951700876208863</v>
      </c>
      <c r="DX31" s="112">
        <v>0.26918979452093317</v>
      </c>
      <c r="DY31" s="56"/>
      <c r="DZ31" s="72"/>
      <c r="EA31" s="56"/>
      <c r="EB31" s="172"/>
      <c r="EC31" s="104" t="s">
        <v>7</v>
      </c>
      <c r="ED31" s="109">
        <v>26715281.429999996</v>
      </c>
      <c r="EE31" s="110">
        <v>65456259.869488254</v>
      </c>
      <c r="EF31" s="110">
        <v>57903614.499931917</v>
      </c>
      <c r="EG31" s="110">
        <v>12331536.130000001</v>
      </c>
      <c r="EH31" s="111">
        <v>0.89798407640302125</v>
      </c>
      <c r="EI31" s="110">
        <v>-53124723.739488259</v>
      </c>
      <c r="EJ31" s="111">
        <v>-0.78703339616191836</v>
      </c>
      <c r="EK31" s="112">
        <v>-0.53840890045229806</v>
      </c>
      <c r="EL31" s="109">
        <v>92980019.030000001</v>
      </c>
      <c r="EM31" s="110">
        <v>880194904.69112396</v>
      </c>
      <c r="EN31" s="110">
        <v>262810167.13485163</v>
      </c>
      <c r="EO31" s="110">
        <v>83079940.609999999</v>
      </c>
      <c r="EP31" s="111">
        <v>0.76946386124165655</v>
      </c>
      <c r="EQ31" s="110">
        <v>-797114964.08112395</v>
      </c>
      <c r="ER31" s="111">
        <v>-0.68387851384999698</v>
      </c>
      <c r="ES31" s="112">
        <v>-0.10647533226257722</v>
      </c>
      <c r="ET31" s="56"/>
      <c r="EU31" s="72"/>
    </row>
    <row r="32" spans="1:151" ht="15" customHeight="1" x14ac:dyDescent="0.25">
      <c r="A32" s="45" t="s">
        <v>99</v>
      </c>
      <c r="B32" s="45"/>
      <c r="C32"/>
      <c r="D32" s="47"/>
      <c r="E32"/>
      <c r="F32" s="171" t="s">
        <v>61</v>
      </c>
      <c r="G32" s="103" t="s">
        <v>56</v>
      </c>
      <c r="H32" s="107">
        <v>0</v>
      </c>
      <c r="I32" s="108">
        <v>0</v>
      </c>
      <c r="J32" s="108">
        <v>0</v>
      </c>
      <c r="K32" s="108">
        <v>0</v>
      </c>
      <c r="L32" s="122">
        <v>0</v>
      </c>
      <c r="M32" s="126">
        <v>0</v>
      </c>
      <c r="N32" s="127" t="s">
        <v>452</v>
      </c>
      <c r="O32" s="128" t="s">
        <v>452</v>
      </c>
      <c r="P32" s="107">
        <v>18365057.920000002</v>
      </c>
      <c r="Q32" s="108">
        <v>0</v>
      </c>
      <c r="R32" s="108">
        <v>0</v>
      </c>
      <c r="S32" s="108">
        <v>0</v>
      </c>
      <c r="T32" s="122">
        <v>0</v>
      </c>
      <c r="U32" s="126">
        <v>0</v>
      </c>
      <c r="V32" s="127" t="s">
        <v>452</v>
      </c>
      <c r="W32" s="128">
        <v>-1</v>
      </c>
      <c r="X32"/>
      <c r="Y32" s="47"/>
      <c r="Z32"/>
      <c r="AA32" s="170" t="s">
        <v>61</v>
      </c>
      <c r="AB32" s="103" t="s">
        <v>56</v>
      </c>
      <c r="AC32" s="107">
        <v>0</v>
      </c>
      <c r="AD32" s="108">
        <v>0</v>
      </c>
      <c r="AE32" s="108">
        <v>0</v>
      </c>
      <c r="AF32" s="108">
        <v>0</v>
      </c>
      <c r="AG32" s="122">
        <v>0</v>
      </c>
      <c r="AH32" s="126">
        <v>0</v>
      </c>
      <c r="AI32" s="127" t="s">
        <v>452</v>
      </c>
      <c r="AJ32" s="128" t="s">
        <v>452</v>
      </c>
      <c r="AK32" s="107">
        <v>13882836.969999999</v>
      </c>
      <c r="AL32" s="108">
        <v>0</v>
      </c>
      <c r="AM32" s="108">
        <v>0</v>
      </c>
      <c r="AN32" s="108">
        <v>0</v>
      </c>
      <c r="AO32" s="122">
        <v>0</v>
      </c>
      <c r="AP32" s="126">
        <v>0</v>
      </c>
      <c r="AQ32" s="127" t="s">
        <v>452</v>
      </c>
      <c r="AR32" s="128">
        <v>-1</v>
      </c>
      <c r="AS32"/>
      <c r="AT32" s="47"/>
      <c r="AU32"/>
      <c r="AV32" s="170" t="s">
        <v>61</v>
      </c>
      <c r="AW32" s="103" t="s">
        <v>56</v>
      </c>
      <c r="AX32" s="107">
        <v>0</v>
      </c>
      <c r="AY32" s="108">
        <v>0</v>
      </c>
      <c r="AZ32" s="108">
        <v>0</v>
      </c>
      <c r="BA32" s="108">
        <v>0</v>
      </c>
      <c r="BB32" s="122">
        <v>0</v>
      </c>
      <c r="BC32" s="126">
        <v>0</v>
      </c>
      <c r="BD32" s="127" t="s">
        <v>452</v>
      </c>
      <c r="BE32" s="128" t="s">
        <v>452</v>
      </c>
      <c r="BF32" s="107">
        <v>4482220.9500000011</v>
      </c>
      <c r="BG32" s="108">
        <v>0</v>
      </c>
      <c r="BH32" s="108">
        <v>0</v>
      </c>
      <c r="BI32" s="108">
        <v>0</v>
      </c>
      <c r="BJ32" s="122">
        <v>0</v>
      </c>
      <c r="BK32" s="126">
        <v>0</v>
      </c>
      <c r="BL32" s="127" t="s">
        <v>452</v>
      </c>
      <c r="BM32" s="128">
        <v>-1</v>
      </c>
      <c r="BN32"/>
      <c r="BO32" s="47"/>
      <c r="BP32"/>
      <c r="BQ32" s="170" t="s">
        <v>61</v>
      </c>
      <c r="BR32" s="103" t="s">
        <v>56</v>
      </c>
      <c r="BS32" s="107">
        <v>0</v>
      </c>
      <c r="BT32" s="108">
        <v>0</v>
      </c>
      <c r="BU32" s="108">
        <v>0</v>
      </c>
      <c r="BV32" s="108">
        <v>0</v>
      </c>
      <c r="BW32" s="122">
        <v>0</v>
      </c>
      <c r="BX32" s="126">
        <v>0</v>
      </c>
      <c r="BY32" s="127" t="s">
        <v>452</v>
      </c>
      <c r="BZ32" s="128" t="s">
        <v>452</v>
      </c>
      <c r="CA32" s="107">
        <v>2656372.0499999998</v>
      </c>
      <c r="CB32" s="108">
        <v>0</v>
      </c>
      <c r="CC32" s="108">
        <v>0</v>
      </c>
      <c r="CD32" s="108">
        <v>0</v>
      </c>
      <c r="CE32" s="122">
        <v>0</v>
      </c>
      <c r="CF32" s="126">
        <v>0</v>
      </c>
      <c r="CG32" s="127" t="s">
        <v>452</v>
      </c>
      <c r="CH32" s="128">
        <v>-1</v>
      </c>
      <c r="CI32"/>
      <c r="CJ32" s="47"/>
      <c r="CK32"/>
      <c r="CL32" s="170" t="s">
        <v>61</v>
      </c>
      <c r="CM32" s="103" t="s">
        <v>56</v>
      </c>
      <c r="CN32" s="107">
        <v>0</v>
      </c>
      <c r="CO32" s="108">
        <v>0</v>
      </c>
      <c r="CP32" s="108">
        <v>0</v>
      </c>
      <c r="CQ32" s="108">
        <v>0</v>
      </c>
      <c r="CR32" s="122">
        <v>0</v>
      </c>
      <c r="CS32" s="126">
        <v>0</v>
      </c>
      <c r="CT32" s="127" t="s">
        <v>452</v>
      </c>
      <c r="CU32" s="128" t="s">
        <v>452</v>
      </c>
      <c r="CV32" s="107">
        <v>2928046.46</v>
      </c>
      <c r="CW32" s="108">
        <v>0</v>
      </c>
      <c r="CX32" s="108">
        <v>0</v>
      </c>
      <c r="CY32" s="108">
        <v>0</v>
      </c>
      <c r="CZ32" s="122">
        <v>0</v>
      </c>
      <c r="DA32" s="126">
        <v>0</v>
      </c>
      <c r="DB32" s="127" t="s">
        <v>452</v>
      </c>
      <c r="DC32" s="128">
        <v>-1</v>
      </c>
      <c r="DD32"/>
      <c r="DE32" s="47"/>
      <c r="DF32"/>
      <c r="DG32" s="170" t="s">
        <v>61</v>
      </c>
      <c r="DH32" s="103" t="s">
        <v>56</v>
      </c>
      <c r="DI32" s="107">
        <v>0</v>
      </c>
      <c r="DJ32" s="108">
        <v>0</v>
      </c>
      <c r="DK32" s="108">
        <v>0</v>
      </c>
      <c r="DL32" s="108">
        <v>0</v>
      </c>
      <c r="DM32" s="122">
        <v>0</v>
      </c>
      <c r="DN32" s="126">
        <v>0</v>
      </c>
      <c r="DO32" s="127" t="s">
        <v>452</v>
      </c>
      <c r="DP32" s="128" t="s">
        <v>452</v>
      </c>
      <c r="DQ32" s="107">
        <v>3627813.8899999997</v>
      </c>
      <c r="DR32" s="108">
        <v>0</v>
      </c>
      <c r="DS32" s="108">
        <v>0</v>
      </c>
      <c r="DT32" s="108">
        <v>0</v>
      </c>
      <c r="DU32" s="122">
        <v>0</v>
      </c>
      <c r="DV32" s="126">
        <v>0</v>
      </c>
      <c r="DW32" s="127" t="s">
        <v>452</v>
      </c>
      <c r="DX32" s="128">
        <v>-1</v>
      </c>
      <c r="DY32"/>
      <c r="DZ32" s="47"/>
      <c r="EA32"/>
      <c r="EB32" s="170" t="s">
        <v>61</v>
      </c>
      <c r="EC32" s="103" t="s">
        <v>56</v>
      </c>
      <c r="ED32" s="107">
        <v>0</v>
      </c>
      <c r="EE32" s="108">
        <v>0</v>
      </c>
      <c r="EF32" s="108">
        <v>0</v>
      </c>
      <c r="EG32" s="108">
        <v>0</v>
      </c>
      <c r="EH32" s="122">
        <v>0</v>
      </c>
      <c r="EI32" s="126">
        <v>0</v>
      </c>
      <c r="EJ32" s="127" t="s">
        <v>452</v>
      </c>
      <c r="EK32" s="128" t="s">
        <v>452</v>
      </c>
      <c r="EL32" s="107">
        <v>4670604.57</v>
      </c>
      <c r="EM32" s="108">
        <v>0</v>
      </c>
      <c r="EN32" s="108">
        <v>0</v>
      </c>
      <c r="EO32" s="108">
        <v>0</v>
      </c>
      <c r="EP32" s="122">
        <v>0</v>
      </c>
      <c r="EQ32" s="126">
        <v>0</v>
      </c>
      <c r="ER32" s="127" t="s">
        <v>452</v>
      </c>
      <c r="ES32" s="128">
        <v>-1</v>
      </c>
      <c r="ET32"/>
      <c r="EU32" s="47"/>
    </row>
    <row r="33" spans="1:151" x14ac:dyDescent="0.25">
      <c r="A33" s="45" t="s">
        <v>306</v>
      </c>
      <c r="B33" s="45"/>
      <c r="C33"/>
      <c r="D33" s="47"/>
      <c r="E33"/>
      <c r="F33" s="171"/>
      <c r="G33" s="103" t="s">
        <v>87</v>
      </c>
      <c r="H33" s="107">
        <v>0</v>
      </c>
      <c r="I33" s="108">
        <v>0</v>
      </c>
      <c r="J33" s="108">
        <v>0</v>
      </c>
      <c r="K33" s="108">
        <v>174883.71000000002</v>
      </c>
      <c r="L33" s="122">
        <v>4.3298022690501552E-3</v>
      </c>
      <c r="M33" s="126">
        <v>174883.71000000002</v>
      </c>
      <c r="N33" s="127" t="s">
        <v>452</v>
      </c>
      <c r="O33" s="128" t="s">
        <v>452</v>
      </c>
      <c r="P33" s="107">
        <v>0</v>
      </c>
      <c r="Q33" s="108">
        <v>0</v>
      </c>
      <c r="R33" s="108">
        <v>0</v>
      </c>
      <c r="S33" s="108">
        <v>3039999.96</v>
      </c>
      <c r="T33" s="122">
        <v>3.7539616183860695E-3</v>
      </c>
      <c r="U33" s="126">
        <v>3039999.96</v>
      </c>
      <c r="V33" s="127" t="s">
        <v>452</v>
      </c>
      <c r="W33" s="128" t="s">
        <v>452</v>
      </c>
      <c r="X33"/>
      <c r="Y33" s="47"/>
      <c r="Z33"/>
      <c r="AA33" s="171"/>
      <c r="AB33" s="103" t="s">
        <v>87</v>
      </c>
      <c r="AC33" s="107">
        <v>0</v>
      </c>
      <c r="AD33" s="108">
        <v>0</v>
      </c>
      <c r="AE33" s="108">
        <v>0</v>
      </c>
      <c r="AF33" s="108">
        <v>70697.670000000013</v>
      </c>
      <c r="AG33" s="122">
        <v>2.1599370021360815E-3</v>
      </c>
      <c r="AH33" s="126">
        <v>70697.670000000013</v>
      </c>
      <c r="AI33" s="127" t="s">
        <v>452</v>
      </c>
      <c r="AJ33" s="128" t="s">
        <v>452</v>
      </c>
      <c r="AK33" s="107">
        <v>0</v>
      </c>
      <c r="AL33" s="108">
        <v>0</v>
      </c>
      <c r="AM33" s="108">
        <v>0</v>
      </c>
      <c r="AN33" s="108">
        <v>1447441.84</v>
      </c>
      <c r="AO33" s="122">
        <v>2.3359367608242082E-3</v>
      </c>
      <c r="AP33" s="126">
        <v>1447441.84</v>
      </c>
      <c r="AQ33" s="127" t="s">
        <v>452</v>
      </c>
      <c r="AR33" s="128" t="s">
        <v>452</v>
      </c>
      <c r="AS33"/>
      <c r="AT33" s="47"/>
      <c r="AU33"/>
      <c r="AV33" s="171"/>
      <c r="AW33" s="103" t="s">
        <v>87</v>
      </c>
      <c r="AX33" s="107">
        <v>0</v>
      </c>
      <c r="AY33" s="108">
        <v>0</v>
      </c>
      <c r="AZ33" s="108">
        <v>0</v>
      </c>
      <c r="BA33" s="108">
        <v>104186.04000000001</v>
      </c>
      <c r="BB33" s="122">
        <v>1.3602492274975187E-2</v>
      </c>
      <c r="BC33" s="126">
        <v>104186.04000000001</v>
      </c>
      <c r="BD33" s="127" t="s">
        <v>452</v>
      </c>
      <c r="BE33" s="128" t="s">
        <v>452</v>
      </c>
      <c r="BF33" s="107">
        <v>0</v>
      </c>
      <c r="BG33" s="108">
        <v>0</v>
      </c>
      <c r="BH33" s="108">
        <v>0</v>
      </c>
      <c r="BI33" s="108">
        <v>1592558.12</v>
      </c>
      <c r="BJ33" s="122">
        <v>8.3743789325474837E-3</v>
      </c>
      <c r="BK33" s="126">
        <v>1592558.12</v>
      </c>
      <c r="BL33" s="127" t="s">
        <v>452</v>
      </c>
      <c r="BM33" s="128" t="s">
        <v>452</v>
      </c>
      <c r="BN33"/>
      <c r="BO33" s="47"/>
      <c r="BP33"/>
      <c r="BQ33" s="171"/>
      <c r="BR33" s="103" t="s">
        <v>87</v>
      </c>
      <c r="BS33" s="107">
        <v>0</v>
      </c>
      <c r="BT33" s="108">
        <v>0</v>
      </c>
      <c r="BU33" s="108">
        <v>0</v>
      </c>
      <c r="BV33" s="108">
        <v>74418.600000000006</v>
      </c>
      <c r="BW33" s="122">
        <v>1.4588419434029212E-2</v>
      </c>
      <c r="BX33" s="126">
        <v>74418.600000000006</v>
      </c>
      <c r="BY33" s="127" t="s">
        <v>452</v>
      </c>
      <c r="BZ33" s="128" t="s">
        <v>452</v>
      </c>
      <c r="CA33" s="107">
        <v>0</v>
      </c>
      <c r="CB33" s="108">
        <v>0</v>
      </c>
      <c r="CC33" s="108">
        <v>0</v>
      </c>
      <c r="CD33" s="108">
        <v>74418.600000000006</v>
      </c>
      <c r="CE33" s="122">
        <v>8.6762672178603104E-4</v>
      </c>
      <c r="CF33" s="126">
        <v>74418.600000000006</v>
      </c>
      <c r="CG33" s="127" t="s">
        <v>452</v>
      </c>
      <c r="CH33" s="128" t="s">
        <v>452</v>
      </c>
      <c r="CI33"/>
      <c r="CJ33" s="47"/>
      <c r="CK33"/>
      <c r="CL33" s="171"/>
      <c r="CM33" s="103" t="s">
        <v>87</v>
      </c>
      <c r="CN33" s="107">
        <v>0</v>
      </c>
      <c r="CO33" s="108">
        <v>0</v>
      </c>
      <c r="CP33" s="108">
        <v>0</v>
      </c>
      <c r="CQ33" s="108">
        <v>0</v>
      </c>
      <c r="CR33" s="122">
        <v>0</v>
      </c>
      <c r="CS33" s="126">
        <v>0</v>
      </c>
      <c r="CT33" s="127" t="s">
        <v>452</v>
      </c>
      <c r="CU33" s="128" t="s">
        <v>452</v>
      </c>
      <c r="CV33" s="107">
        <v>0</v>
      </c>
      <c r="CW33" s="108">
        <v>0</v>
      </c>
      <c r="CX33" s="108">
        <v>0</v>
      </c>
      <c r="CY33" s="108">
        <v>0</v>
      </c>
      <c r="CZ33" s="122">
        <v>0</v>
      </c>
      <c r="DA33" s="126">
        <v>0</v>
      </c>
      <c r="DB33" s="127" t="s">
        <v>452</v>
      </c>
      <c r="DC33" s="128" t="s">
        <v>452</v>
      </c>
      <c r="DD33"/>
      <c r="DE33" s="47"/>
      <c r="DF33"/>
      <c r="DG33" s="171"/>
      <c r="DH33" s="103" t="s">
        <v>87</v>
      </c>
      <c r="DI33" s="107">
        <v>0</v>
      </c>
      <c r="DJ33" s="108">
        <v>0</v>
      </c>
      <c r="DK33" s="108">
        <v>0</v>
      </c>
      <c r="DL33" s="108">
        <v>0</v>
      </c>
      <c r="DM33" s="122">
        <v>0</v>
      </c>
      <c r="DN33" s="126">
        <v>0</v>
      </c>
      <c r="DO33" s="127" t="s">
        <v>452</v>
      </c>
      <c r="DP33" s="128" t="s">
        <v>452</v>
      </c>
      <c r="DQ33" s="107">
        <v>0</v>
      </c>
      <c r="DR33" s="108">
        <v>0</v>
      </c>
      <c r="DS33" s="108">
        <v>0</v>
      </c>
      <c r="DT33" s="108">
        <v>0</v>
      </c>
      <c r="DU33" s="122">
        <v>0</v>
      </c>
      <c r="DV33" s="126">
        <v>0</v>
      </c>
      <c r="DW33" s="127" t="s">
        <v>452</v>
      </c>
      <c r="DX33" s="128" t="s">
        <v>452</v>
      </c>
      <c r="DY33"/>
      <c r="DZ33" s="47"/>
      <c r="EA33"/>
      <c r="EB33" s="171"/>
      <c r="EC33" s="103" t="s">
        <v>87</v>
      </c>
      <c r="ED33" s="107">
        <v>0</v>
      </c>
      <c r="EE33" s="108">
        <v>0</v>
      </c>
      <c r="EF33" s="108">
        <v>0</v>
      </c>
      <c r="EG33" s="108">
        <v>-3720.93</v>
      </c>
      <c r="EH33" s="122">
        <v>-2.7095861003736065E-4</v>
      </c>
      <c r="EI33" s="126">
        <v>-3720.93</v>
      </c>
      <c r="EJ33" s="127" t="s">
        <v>452</v>
      </c>
      <c r="EK33" s="128" t="s">
        <v>452</v>
      </c>
      <c r="EL33" s="107">
        <v>0</v>
      </c>
      <c r="EM33" s="108">
        <v>0</v>
      </c>
      <c r="EN33" s="108">
        <v>0</v>
      </c>
      <c r="EO33" s="108">
        <v>1373023.24</v>
      </c>
      <c r="EP33" s="122">
        <v>1.2716568597278991E-2</v>
      </c>
      <c r="EQ33" s="126">
        <v>1373023.24</v>
      </c>
      <c r="ER33" s="127" t="s">
        <v>452</v>
      </c>
      <c r="ES33" s="128" t="s">
        <v>452</v>
      </c>
      <c r="ET33"/>
      <c r="EU33" s="47"/>
    </row>
    <row r="34" spans="1:151" x14ac:dyDescent="0.25">
      <c r="A34" s="45" t="s">
        <v>98</v>
      </c>
      <c r="B34" s="45"/>
      <c r="C34"/>
      <c r="D34" s="47"/>
      <c r="E34"/>
      <c r="F34" s="171"/>
      <c r="G34" s="103" t="s">
        <v>57</v>
      </c>
      <c r="H34" s="107">
        <v>27441.86</v>
      </c>
      <c r="I34" s="108">
        <v>39962277.291157611</v>
      </c>
      <c r="J34" s="108">
        <v>35351245.296024039</v>
      </c>
      <c r="K34" s="108">
        <v>-447150.86</v>
      </c>
      <c r="L34" s="122">
        <v>-1.1070641217731074E-2</v>
      </c>
      <c r="M34" s="126">
        <v>-40409428.15115761</v>
      </c>
      <c r="N34" s="127">
        <v>-1.0126488008061851</v>
      </c>
      <c r="O34" s="128">
        <v>-17.294480767703064</v>
      </c>
      <c r="P34" s="107">
        <v>52500116.290000007</v>
      </c>
      <c r="Q34" s="108">
        <v>548607963.23949718</v>
      </c>
      <c r="R34" s="108">
        <v>164340435.94407302</v>
      </c>
      <c r="S34" s="108">
        <v>52784155.159999996</v>
      </c>
      <c r="T34" s="122">
        <v>6.5180820768686781E-2</v>
      </c>
      <c r="U34" s="126">
        <v>-495823808.07949722</v>
      </c>
      <c r="V34" s="127">
        <v>-0.67881212644486921</v>
      </c>
      <c r="W34" s="128">
        <v>5.4102522065098135E-3</v>
      </c>
      <c r="X34"/>
      <c r="Y34" s="47"/>
      <c r="Z34"/>
      <c r="AA34" s="171"/>
      <c r="AB34" s="103" t="s">
        <v>57</v>
      </c>
      <c r="AC34" s="107">
        <v>27441.86</v>
      </c>
      <c r="AD34" s="108">
        <v>32717277.291157611</v>
      </c>
      <c r="AE34" s="108">
        <v>28942206.834485579</v>
      </c>
      <c r="AF34" s="108">
        <v>-372093.02</v>
      </c>
      <c r="AG34" s="122">
        <v>-1.1368090095961592E-2</v>
      </c>
      <c r="AH34" s="126">
        <v>-33089370.31115761</v>
      </c>
      <c r="AI34" s="127">
        <v>-1.0128564149281332</v>
      </c>
      <c r="AJ34" s="128">
        <v>-14.559322145073256</v>
      </c>
      <c r="AK34" s="107">
        <v>43826940.630000003</v>
      </c>
      <c r="AL34" s="108">
        <v>441268939.64787751</v>
      </c>
      <c r="AM34" s="108">
        <v>132976397.48253456</v>
      </c>
      <c r="AN34" s="108">
        <v>25931162.57</v>
      </c>
      <c r="AO34" s="122">
        <v>4.1848697629309754E-2</v>
      </c>
      <c r="AP34" s="126">
        <v>-415337777.07787752</v>
      </c>
      <c r="AQ34" s="127">
        <v>-0.8049942466413571</v>
      </c>
      <c r="AR34" s="128">
        <v>-0.40832825204664536</v>
      </c>
      <c r="AS34"/>
      <c r="AT34" s="47"/>
      <c r="AU34"/>
      <c r="AV34" s="171"/>
      <c r="AW34" s="103" t="s">
        <v>57</v>
      </c>
      <c r="AX34" s="107">
        <v>0</v>
      </c>
      <c r="AY34" s="108">
        <v>7245000.0000000019</v>
      </c>
      <c r="AZ34" s="108">
        <v>6409038.4615384638</v>
      </c>
      <c r="BA34" s="108">
        <v>-75057.84</v>
      </c>
      <c r="BB34" s="122">
        <v>-9.799524857421622E-3</v>
      </c>
      <c r="BC34" s="126">
        <v>-7320057.8400000017</v>
      </c>
      <c r="BD34" s="127">
        <v>-1.0117112481771537</v>
      </c>
      <c r="BE34" s="128" t="s">
        <v>452</v>
      </c>
      <c r="BF34" s="107">
        <v>8673175.6600000001</v>
      </c>
      <c r="BG34" s="108">
        <v>107339023.59161973</v>
      </c>
      <c r="BH34" s="108">
        <v>31364038.461538464</v>
      </c>
      <c r="BI34" s="108">
        <v>26852992.589999996</v>
      </c>
      <c r="BJ34" s="122">
        <v>0.14120497870529816</v>
      </c>
      <c r="BK34" s="126">
        <v>-80486031.001619726</v>
      </c>
      <c r="BL34" s="127">
        <v>-0.14382860412157494</v>
      </c>
      <c r="BM34" s="128">
        <v>2.0960969364247832</v>
      </c>
      <c r="BN34"/>
      <c r="BO34" s="47"/>
      <c r="BP34"/>
      <c r="BQ34" s="171"/>
      <c r="BR34" s="103" t="s">
        <v>57</v>
      </c>
      <c r="BS34" s="107">
        <v>27441.86</v>
      </c>
      <c r="BT34" s="108">
        <v>7559954.171125642</v>
      </c>
      <c r="BU34" s="108">
        <v>6687651.7667649901</v>
      </c>
      <c r="BV34" s="108">
        <v>0</v>
      </c>
      <c r="BW34" s="122">
        <v>0</v>
      </c>
      <c r="BX34" s="126">
        <v>-7559954.171125642</v>
      </c>
      <c r="BY34" s="127">
        <v>-1</v>
      </c>
      <c r="BZ34" s="128">
        <v>-1</v>
      </c>
      <c r="CA34" s="107">
        <v>9203545.879999999</v>
      </c>
      <c r="CB34" s="108">
        <v>105938763.67033789</v>
      </c>
      <c r="CC34" s="108">
        <v>29297153.231504072</v>
      </c>
      <c r="CD34" s="108">
        <v>2578604.63</v>
      </c>
      <c r="CE34" s="122">
        <v>3.0063267542108842E-2</v>
      </c>
      <c r="CF34" s="126">
        <v>-103360159.04033789</v>
      </c>
      <c r="CG34" s="127">
        <v>-0.9119844645101165</v>
      </c>
      <c r="CH34" s="128">
        <v>-0.71982487362794567</v>
      </c>
      <c r="CI34"/>
      <c r="CJ34" s="47"/>
      <c r="CK34"/>
      <c r="CL34" s="171"/>
      <c r="CM34" s="103" t="s">
        <v>57</v>
      </c>
      <c r="CN34" s="107">
        <v>0</v>
      </c>
      <c r="CO34" s="108">
        <v>8001340.8963861596</v>
      </c>
      <c r="CP34" s="108">
        <v>7078109.2544954494</v>
      </c>
      <c r="CQ34" s="108">
        <v>0</v>
      </c>
      <c r="CR34" s="122">
        <v>0</v>
      </c>
      <c r="CS34" s="126">
        <v>-8001340.8963861596</v>
      </c>
      <c r="CT34" s="127">
        <v>-1</v>
      </c>
      <c r="CU34" s="128" t="s">
        <v>452</v>
      </c>
      <c r="CV34" s="107">
        <v>7302278.9499999993</v>
      </c>
      <c r="CW34" s="108">
        <v>102650529.90624413</v>
      </c>
      <c r="CX34" s="108">
        <v>35224492.211125866</v>
      </c>
      <c r="CY34" s="108">
        <v>11378604.550000001</v>
      </c>
      <c r="CZ34" s="122">
        <v>4.5565227202954715E-2</v>
      </c>
      <c r="DA34" s="126">
        <v>-91271925.356244132</v>
      </c>
      <c r="DB34" s="127">
        <v>-0.67696895439117211</v>
      </c>
      <c r="DC34" s="128">
        <v>0.55822649722248729</v>
      </c>
      <c r="DD34"/>
      <c r="DE34" s="47"/>
      <c r="DF34"/>
      <c r="DG34" s="171"/>
      <c r="DH34" s="103" t="s">
        <v>57</v>
      </c>
      <c r="DI34" s="107">
        <v>0</v>
      </c>
      <c r="DJ34" s="108">
        <v>7891403.9036567025</v>
      </c>
      <c r="DK34" s="108">
        <v>6980857.2993886219</v>
      </c>
      <c r="DL34" s="108">
        <v>0</v>
      </c>
      <c r="DM34" s="122">
        <v>0</v>
      </c>
      <c r="DN34" s="126">
        <v>-7891403.9036567025</v>
      </c>
      <c r="DO34" s="127">
        <v>-1</v>
      </c>
      <c r="DP34" s="128" t="s">
        <v>452</v>
      </c>
      <c r="DQ34" s="107">
        <v>8679860.3100000005</v>
      </c>
      <c r="DR34" s="108">
        <v>108098213.40732104</v>
      </c>
      <c r="DS34" s="108">
        <v>31257005.30697177</v>
      </c>
      <c r="DT34" s="108">
        <v>8163720.8599999994</v>
      </c>
      <c r="DU34" s="122">
        <v>4.6338487828611601E-2</v>
      </c>
      <c r="DV34" s="126">
        <v>-99934492.547321036</v>
      </c>
      <c r="DW34" s="127">
        <v>-0.73881948127067987</v>
      </c>
      <c r="DX34" s="128">
        <v>-5.9464027249996221E-2</v>
      </c>
      <c r="DY34"/>
      <c r="DZ34" s="47"/>
      <c r="EA34"/>
      <c r="EB34" s="171"/>
      <c r="EC34" s="103" t="s">
        <v>57</v>
      </c>
      <c r="ED34" s="107">
        <v>0</v>
      </c>
      <c r="EE34" s="108">
        <v>9264578.3199891075</v>
      </c>
      <c r="EF34" s="108">
        <v>8195588.5138365189</v>
      </c>
      <c r="EG34" s="108">
        <v>-372093.02</v>
      </c>
      <c r="EH34" s="122">
        <v>-2.7095862460138686E-2</v>
      </c>
      <c r="EI34" s="126">
        <v>-9636671.3399891071</v>
      </c>
      <c r="EJ34" s="127">
        <v>-1.0454016230038636</v>
      </c>
      <c r="EK34" s="128" t="s">
        <v>452</v>
      </c>
      <c r="EL34" s="107">
        <v>18641255.490000002</v>
      </c>
      <c r="EM34" s="108">
        <v>124581432.66397448</v>
      </c>
      <c r="EN34" s="108">
        <v>37197746.732932851</v>
      </c>
      <c r="EO34" s="108">
        <v>3810232.5300000003</v>
      </c>
      <c r="EP34" s="122">
        <v>3.5289339559415531E-2</v>
      </c>
      <c r="EQ34" s="126">
        <v>-120771200.13397448</v>
      </c>
      <c r="ER34" s="127">
        <v>-0.89756818988644205</v>
      </c>
      <c r="ES34" s="128">
        <v>-0.79560215072187712</v>
      </c>
      <c r="ET34"/>
      <c r="EU34" s="47"/>
    </row>
    <row r="35" spans="1:151" x14ac:dyDescent="0.25">
      <c r="A35" s="45" t="s">
        <v>97</v>
      </c>
      <c r="B35" s="45"/>
      <c r="C35"/>
      <c r="D35" s="47"/>
      <c r="E35"/>
      <c r="F35" s="171"/>
      <c r="G35" s="103" t="s">
        <v>58</v>
      </c>
      <c r="H35" s="107">
        <v>548511.63</v>
      </c>
      <c r="I35" s="108">
        <v>26280521.110856198</v>
      </c>
      <c r="J35" s="108">
        <v>23248153.290372789</v>
      </c>
      <c r="K35" s="108">
        <v>22325.58</v>
      </c>
      <c r="L35" s="122">
        <v>5.5274071519789214E-4</v>
      </c>
      <c r="M35" s="126">
        <v>-26258195.5308562</v>
      </c>
      <c r="N35" s="127">
        <v>-0.99903968372364249</v>
      </c>
      <c r="O35" s="128">
        <v>-0.95929789127716403</v>
      </c>
      <c r="P35" s="107">
        <v>37080703.900000006</v>
      </c>
      <c r="Q35" s="108">
        <v>357607830.89477915</v>
      </c>
      <c r="R35" s="108">
        <v>109377589.79743321</v>
      </c>
      <c r="S35" s="108">
        <v>36900.089999999997</v>
      </c>
      <c r="T35" s="122">
        <v>4.5566290591330008E-5</v>
      </c>
      <c r="U35" s="126">
        <v>-357570930.80477917</v>
      </c>
      <c r="V35" s="127">
        <v>-0.99966263573673242</v>
      </c>
      <c r="W35" s="128">
        <v>-0.99900487083256262</v>
      </c>
      <c r="X35"/>
      <c r="Y35" s="47"/>
      <c r="Z35"/>
      <c r="AA35" s="171"/>
      <c r="AB35" s="103" t="s">
        <v>58</v>
      </c>
      <c r="AC35" s="107">
        <v>355023.26</v>
      </c>
      <c r="AD35" s="108">
        <v>22140521.110856198</v>
      </c>
      <c r="AE35" s="108">
        <v>19585845.598065097</v>
      </c>
      <c r="AF35" s="108">
        <v>0</v>
      </c>
      <c r="AG35" s="122">
        <v>0</v>
      </c>
      <c r="AH35" s="126">
        <v>-22140521.110856198</v>
      </c>
      <c r="AI35" s="127">
        <v>-1</v>
      </c>
      <c r="AJ35" s="128">
        <v>-1</v>
      </c>
      <c r="AK35" s="107">
        <v>34718371.580000006</v>
      </c>
      <c r="AL35" s="108">
        <v>296271245.98528218</v>
      </c>
      <c r="AM35" s="108">
        <v>91455282.105125517</v>
      </c>
      <c r="AN35" s="108">
        <v>11162.789999999997</v>
      </c>
      <c r="AO35" s="122">
        <v>1.8014935587574875E-5</v>
      </c>
      <c r="AP35" s="126">
        <v>-296260083.19528216</v>
      </c>
      <c r="AQ35" s="127">
        <v>-0.99987794264319074</v>
      </c>
      <c r="AR35" s="128">
        <v>-0.99967847599147097</v>
      </c>
      <c r="AS35"/>
      <c r="AT35" s="47"/>
      <c r="AU35"/>
      <c r="AV35" s="171"/>
      <c r="AW35" s="103" t="s">
        <v>58</v>
      </c>
      <c r="AX35" s="107">
        <v>193488.37</v>
      </c>
      <c r="AY35" s="108">
        <v>4140000.0000000009</v>
      </c>
      <c r="AZ35" s="108">
        <v>3662307.6923076934</v>
      </c>
      <c r="BA35" s="108">
        <v>22325.58</v>
      </c>
      <c r="BB35" s="122">
        <v>2.9148197732089686E-3</v>
      </c>
      <c r="BC35" s="126">
        <v>-4117674.4200000009</v>
      </c>
      <c r="BD35" s="127">
        <v>-0.99390395841209833</v>
      </c>
      <c r="BE35" s="128">
        <v>-0.88461539057877225</v>
      </c>
      <c r="BF35" s="107">
        <v>2362332.3200000003</v>
      </c>
      <c r="BG35" s="108">
        <v>61336584.909496978</v>
      </c>
      <c r="BH35" s="108">
        <v>17922307.692307692</v>
      </c>
      <c r="BI35" s="108">
        <v>25737.300000000003</v>
      </c>
      <c r="BJ35" s="122">
        <v>1.3533817082961744E-4</v>
      </c>
      <c r="BK35" s="126">
        <v>-61310847.609496981</v>
      </c>
      <c r="BL35" s="127">
        <v>-0.99856395167174561</v>
      </c>
      <c r="BM35" s="128">
        <v>-0.98910513149140677</v>
      </c>
      <c r="BN35"/>
      <c r="BO35" s="47"/>
      <c r="BP35"/>
      <c r="BQ35" s="171"/>
      <c r="BR35" s="103" t="s">
        <v>58</v>
      </c>
      <c r="BS35" s="107">
        <v>290093.03000000003</v>
      </c>
      <c r="BT35" s="108">
        <v>4600671.3238335643</v>
      </c>
      <c r="BU35" s="108">
        <v>4069824.6326219989</v>
      </c>
      <c r="BV35" s="108">
        <v>0</v>
      </c>
      <c r="BW35" s="122">
        <v>0</v>
      </c>
      <c r="BX35" s="126">
        <v>-4600671.3238335643</v>
      </c>
      <c r="BY35" s="127">
        <v>-1</v>
      </c>
      <c r="BZ35" s="128">
        <v>-1</v>
      </c>
      <c r="CA35" s="107">
        <v>6453023.2000000002</v>
      </c>
      <c r="CB35" s="108">
        <v>64695270.85542918</v>
      </c>
      <c r="CC35" s="108">
        <v>17878910.703671392</v>
      </c>
      <c r="CD35" s="108">
        <v>-26046.51</v>
      </c>
      <c r="CE35" s="122">
        <v>-3.0366935262511082E-4</v>
      </c>
      <c r="CF35" s="126">
        <v>-64721317.365429178</v>
      </c>
      <c r="CG35" s="127">
        <v>-1.0014568286866969</v>
      </c>
      <c r="CH35" s="128">
        <v>-1.0040363267251231</v>
      </c>
      <c r="CI35"/>
      <c r="CJ35" s="47"/>
      <c r="CK35"/>
      <c r="CL35" s="171"/>
      <c r="CM35" s="103" t="s">
        <v>58</v>
      </c>
      <c r="CN35" s="107">
        <v>64930.229999999996</v>
      </c>
      <c r="CO35" s="108">
        <v>8775664.2089396585</v>
      </c>
      <c r="CP35" s="108">
        <v>7763087.5694466215</v>
      </c>
      <c r="CQ35" s="108">
        <v>0</v>
      </c>
      <c r="CR35" s="122">
        <v>0</v>
      </c>
      <c r="CS35" s="126">
        <v>-8775664.2089396585</v>
      </c>
      <c r="CT35" s="127">
        <v>-1</v>
      </c>
      <c r="CU35" s="128">
        <v>-1</v>
      </c>
      <c r="CV35" s="107">
        <v>14587162.540000003</v>
      </c>
      <c r="CW35" s="108">
        <v>112584452.15523548</v>
      </c>
      <c r="CX35" s="108">
        <v>38633314.03800901</v>
      </c>
      <c r="CY35" s="108">
        <v>37209.299999999996</v>
      </c>
      <c r="CZ35" s="122">
        <v>1.4900335107989165E-4</v>
      </c>
      <c r="DA35" s="126">
        <v>-112547242.85523549</v>
      </c>
      <c r="DB35" s="127">
        <v>-0.99903685974329326</v>
      </c>
      <c r="DC35" s="128">
        <v>-0.99744917492363805</v>
      </c>
      <c r="DD35"/>
      <c r="DE35" s="47"/>
      <c r="DF35"/>
      <c r="DG35" s="171"/>
      <c r="DH35" s="103" t="s">
        <v>58</v>
      </c>
      <c r="DI35" s="107">
        <v>0</v>
      </c>
      <c r="DJ35" s="108">
        <v>4534704.1711314255</v>
      </c>
      <c r="DK35" s="108">
        <v>4011469.0744624152</v>
      </c>
      <c r="DL35" s="108">
        <v>0</v>
      </c>
      <c r="DM35" s="122">
        <v>0</v>
      </c>
      <c r="DN35" s="126">
        <v>-4534704.1711314255</v>
      </c>
      <c r="DO35" s="127">
        <v>-1</v>
      </c>
      <c r="DP35" s="128" t="s">
        <v>452</v>
      </c>
      <c r="DQ35" s="107">
        <v>6403348.75</v>
      </c>
      <c r="DR35" s="108">
        <v>62117390.671498753</v>
      </c>
      <c r="DS35" s="108">
        <v>17961477.333193175</v>
      </c>
      <c r="DT35" s="108">
        <v>0</v>
      </c>
      <c r="DU35" s="122">
        <v>0</v>
      </c>
      <c r="DV35" s="126">
        <v>-62117390.671498753</v>
      </c>
      <c r="DW35" s="127">
        <v>-1</v>
      </c>
      <c r="DX35" s="128">
        <v>-1</v>
      </c>
      <c r="DY35"/>
      <c r="DZ35" s="47"/>
      <c r="EA35"/>
      <c r="EB35" s="171"/>
      <c r="EC35" s="103" t="s">
        <v>58</v>
      </c>
      <c r="ED35" s="107">
        <v>0</v>
      </c>
      <c r="EE35" s="108">
        <v>4229481.4069515485</v>
      </c>
      <c r="EF35" s="108">
        <v>3741464.3215340618</v>
      </c>
      <c r="EG35" s="108">
        <v>0</v>
      </c>
      <c r="EH35" s="122">
        <v>0</v>
      </c>
      <c r="EI35" s="126">
        <v>-4229481.4069515485</v>
      </c>
      <c r="EJ35" s="127">
        <v>-1</v>
      </c>
      <c r="EK35" s="128" t="s">
        <v>452</v>
      </c>
      <c r="EL35" s="107">
        <v>7274837.0900000008</v>
      </c>
      <c r="EM35" s="108">
        <v>56874132.303118773</v>
      </c>
      <c r="EN35" s="108">
        <v>16981580.03025195</v>
      </c>
      <c r="EO35" s="108">
        <v>0</v>
      </c>
      <c r="EP35" s="122">
        <v>0</v>
      </c>
      <c r="EQ35" s="126">
        <v>-56874132.303118773</v>
      </c>
      <c r="ER35" s="127">
        <v>-1</v>
      </c>
      <c r="ES35" s="128">
        <v>-1</v>
      </c>
      <c r="ET35"/>
      <c r="EU35" s="47"/>
    </row>
    <row r="36" spans="1:151" x14ac:dyDescent="0.25">
      <c r="A36" s="45" t="s">
        <v>125</v>
      </c>
      <c r="B36" s="45"/>
      <c r="C36"/>
      <c r="D36" s="47"/>
      <c r="E36"/>
      <c r="F36" s="171"/>
      <c r="G36" s="103" t="s">
        <v>59</v>
      </c>
      <c r="H36" s="107">
        <v>19892472.709999997</v>
      </c>
      <c r="I36" s="108">
        <v>21372906.006890371</v>
      </c>
      <c r="J36" s="108">
        <v>18906801.467633791</v>
      </c>
      <c r="K36" s="108">
        <v>0</v>
      </c>
      <c r="L36" s="122">
        <v>0</v>
      </c>
      <c r="M36" s="126">
        <v>-21372906.006890371</v>
      </c>
      <c r="N36" s="127">
        <v>-1</v>
      </c>
      <c r="O36" s="128">
        <v>-1</v>
      </c>
      <c r="P36" s="107">
        <v>19828929.930000003</v>
      </c>
      <c r="Q36" s="108">
        <v>294206320.19282168</v>
      </c>
      <c r="R36" s="108">
        <v>88834978.502488285</v>
      </c>
      <c r="S36" s="108">
        <v>39886025.009999998</v>
      </c>
      <c r="T36" s="122">
        <v>4.9253489791995536E-2</v>
      </c>
      <c r="U36" s="126">
        <v>-254320295.18282169</v>
      </c>
      <c r="V36" s="127">
        <v>-0.55100990980841202</v>
      </c>
      <c r="W36" s="128">
        <v>1.0115066799270287</v>
      </c>
      <c r="X36"/>
      <c r="Y36" s="47"/>
      <c r="Z36"/>
      <c r="AA36" s="171"/>
      <c r="AB36" s="103" t="s">
        <v>59</v>
      </c>
      <c r="AC36" s="107">
        <v>17339395.189999998</v>
      </c>
      <c r="AD36" s="108">
        <v>16197906.006890371</v>
      </c>
      <c r="AE36" s="108">
        <v>14328916.852249175</v>
      </c>
      <c r="AF36" s="108">
        <v>0</v>
      </c>
      <c r="AG36" s="122">
        <v>0</v>
      </c>
      <c r="AH36" s="126">
        <v>-16197906.006890371</v>
      </c>
      <c r="AI36" s="127">
        <v>-1</v>
      </c>
      <c r="AJ36" s="128">
        <v>-1</v>
      </c>
      <c r="AK36" s="107">
        <v>17342139.380000003</v>
      </c>
      <c r="AL36" s="108">
        <v>217535589.05595043</v>
      </c>
      <c r="AM36" s="108">
        <v>66432093.887103662</v>
      </c>
      <c r="AN36" s="108">
        <v>19032557.93</v>
      </c>
      <c r="AO36" s="122">
        <v>3.0715466758376487E-2</v>
      </c>
      <c r="AP36" s="126">
        <v>-198503031.12595043</v>
      </c>
      <c r="AQ36" s="127">
        <v>-0.71350356708092932</v>
      </c>
      <c r="AR36" s="128">
        <v>9.7474625993923647E-2</v>
      </c>
      <c r="AS36"/>
      <c r="AT36" s="47"/>
      <c r="AU36"/>
      <c r="AV36" s="171"/>
      <c r="AW36" s="103" t="s">
        <v>59</v>
      </c>
      <c r="AX36" s="107">
        <v>2553077.5199999996</v>
      </c>
      <c r="AY36" s="108">
        <v>5175000.0000000009</v>
      </c>
      <c r="AZ36" s="108">
        <v>4577884.615384616</v>
      </c>
      <c r="BA36" s="108">
        <v>0</v>
      </c>
      <c r="BB36" s="122">
        <v>0</v>
      </c>
      <c r="BC36" s="126">
        <v>-5175000.0000000009</v>
      </c>
      <c r="BD36" s="127">
        <v>-1</v>
      </c>
      <c r="BE36" s="128">
        <v>-1</v>
      </c>
      <c r="BF36" s="107">
        <v>2486790.5499999993</v>
      </c>
      <c r="BG36" s="108">
        <v>76670731.136871234</v>
      </c>
      <c r="BH36" s="108">
        <v>22402884.615384616</v>
      </c>
      <c r="BI36" s="108">
        <v>20853467.079999998</v>
      </c>
      <c r="BJ36" s="122">
        <v>0.10965680510631819</v>
      </c>
      <c r="BK36" s="126">
        <v>-55817264.056871235</v>
      </c>
      <c r="BL36" s="127">
        <v>-6.91615192411692E-2</v>
      </c>
      <c r="BM36" s="128">
        <v>7.3856949995245902</v>
      </c>
      <c r="BN36"/>
      <c r="BO36" s="47"/>
      <c r="BP36"/>
      <c r="BQ36" s="171"/>
      <c r="BR36" s="103" t="s">
        <v>59</v>
      </c>
      <c r="BS36" s="107">
        <v>2077441.8599999999</v>
      </c>
      <c r="BT36" s="108">
        <v>2791575.7865261021</v>
      </c>
      <c r="BU36" s="108">
        <v>2469470.8880807827</v>
      </c>
      <c r="BV36" s="108">
        <v>0</v>
      </c>
      <c r="BW36" s="122">
        <v>0</v>
      </c>
      <c r="BX36" s="126">
        <v>-2791575.7865261021</v>
      </c>
      <c r="BY36" s="127">
        <v>-1</v>
      </c>
      <c r="BZ36" s="128">
        <v>-1</v>
      </c>
      <c r="CA36" s="107">
        <v>2093906.98</v>
      </c>
      <c r="CB36" s="108">
        <v>39289391.680380292</v>
      </c>
      <c r="CC36" s="108">
        <v>10855987.118171509</v>
      </c>
      <c r="CD36" s="108">
        <v>1499534.8399999999</v>
      </c>
      <c r="CE36" s="122">
        <v>1.7482679026925262E-2</v>
      </c>
      <c r="CF36" s="126">
        <v>-37789856.840380296</v>
      </c>
      <c r="CG36" s="127">
        <v>-0.86187024508439458</v>
      </c>
      <c r="CH36" s="128">
        <v>-0.28385794864679237</v>
      </c>
      <c r="CI36"/>
      <c r="CJ36" s="47"/>
      <c r="CK36"/>
      <c r="CL36" s="171"/>
      <c r="CM36" s="103" t="s">
        <v>59</v>
      </c>
      <c r="CN36" s="107">
        <v>5833674.3700000001</v>
      </c>
      <c r="CO36" s="108">
        <v>5162155.4170233291</v>
      </c>
      <c r="CP36" s="108">
        <v>4566522.0996744838</v>
      </c>
      <c r="CQ36" s="108">
        <v>0</v>
      </c>
      <c r="CR36" s="122">
        <v>0</v>
      </c>
      <c r="CS36" s="126">
        <v>-5162155.4170233291</v>
      </c>
      <c r="CT36" s="127">
        <v>-1</v>
      </c>
      <c r="CU36" s="128">
        <v>-1</v>
      </c>
      <c r="CV36" s="107">
        <v>5819953.4400000004</v>
      </c>
      <c r="CW36" s="108">
        <v>66226148.32660912</v>
      </c>
      <c r="CX36" s="108">
        <v>22725478.845887654</v>
      </c>
      <c r="CY36" s="108">
        <v>5834418.540000001</v>
      </c>
      <c r="CZ36" s="122">
        <v>2.3363726650666612E-2</v>
      </c>
      <c r="DA36" s="126">
        <v>-60391729.786609121</v>
      </c>
      <c r="DB36" s="127">
        <v>-0.74326531997121004</v>
      </c>
      <c r="DC36" s="128">
        <v>2.4854322545921903E-3</v>
      </c>
      <c r="DD36"/>
      <c r="DE36" s="47"/>
      <c r="DF36"/>
      <c r="DG36" s="171"/>
      <c r="DH36" s="103" t="s">
        <v>59</v>
      </c>
      <c r="DI36" s="107">
        <v>4608744.13</v>
      </c>
      <c r="DJ36" s="108">
        <v>4618905.0259538991</v>
      </c>
      <c r="DK36" s="108">
        <v>4085954.4460361418</v>
      </c>
      <c r="DL36" s="108">
        <v>0</v>
      </c>
      <c r="DM36" s="122">
        <v>0</v>
      </c>
      <c r="DN36" s="126">
        <v>-4618905.0259538991</v>
      </c>
      <c r="DO36" s="127">
        <v>-1</v>
      </c>
      <c r="DP36" s="128">
        <v>-1</v>
      </c>
      <c r="DQ36" s="107">
        <v>4608744.13</v>
      </c>
      <c r="DR36" s="108">
        <v>63270792.789144903</v>
      </c>
      <c r="DS36" s="108">
        <v>18294987.897114262</v>
      </c>
      <c r="DT36" s="108">
        <v>7802790.629999999</v>
      </c>
      <c r="DU36" s="122">
        <v>4.4289794425609458E-2</v>
      </c>
      <c r="DV36" s="126">
        <v>-55468002.159144908</v>
      </c>
      <c r="DW36" s="127">
        <v>-0.57350118656100546</v>
      </c>
      <c r="DX36" s="128">
        <v>0.69304053553521938</v>
      </c>
      <c r="DY36"/>
      <c r="DZ36" s="47"/>
      <c r="EA36"/>
      <c r="EB36" s="171"/>
      <c r="EC36" s="103" t="s">
        <v>59</v>
      </c>
      <c r="ED36" s="107">
        <v>4819534.83</v>
      </c>
      <c r="EE36" s="108">
        <v>3625269.7773870416</v>
      </c>
      <c r="EF36" s="108">
        <v>3206969.4184577679</v>
      </c>
      <c r="EG36" s="108">
        <v>0</v>
      </c>
      <c r="EH36" s="122">
        <v>0</v>
      </c>
      <c r="EI36" s="126">
        <v>-3625269.7773870416</v>
      </c>
      <c r="EJ36" s="127">
        <v>-1</v>
      </c>
      <c r="EK36" s="128">
        <v>-1</v>
      </c>
      <c r="EL36" s="107">
        <v>4819534.83</v>
      </c>
      <c r="EM36" s="108">
        <v>48749256.259816103</v>
      </c>
      <c r="EN36" s="108">
        <v>14555640.025930244</v>
      </c>
      <c r="EO36" s="108">
        <v>3895813.9199999995</v>
      </c>
      <c r="EP36" s="122">
        <v>3.6081971165990143E-2</v>
      </c>
      <c r="EQ36" s="126">
        <v>-44853442.339816101</v>
      </c>
      <c r="ER36" s="127">
        <v>-0.73235021523891941</v>
      </c>
      <c r="ES36" s="128">
        <v>-0.19166183928169689</v>
      </c>
      <c r="ET36"/>
      <c r="EU36" s="47"/>
    </row>
    <row r="37" spans="1:151" x14ac:dyDescent="0.25">
      <c r="A37" s="45" t="s">
        <v>108</v>
      </c>
      <c r="B37" s="45"/>
      <c r="C37"/>
      <c r="D37" s="47"/>
      <c r="E37"/>
      <c r="F37" s="171"/>
      <c r="G37" s="103" t="s">
        <v>60</v>
      </c>
      <c r="H37" s="107">
        <v>0</v>
      </c>
      <c r="I37" s="108">
        <v>19581300.402915813</v>
      </c>
      <c r="J37" s="108">
        <v>17321919.587194756</v>
      </c>
      <c r="K37" s="108">
        <v>59534.880000000005</v>
      </c>
      <c r="L37" s="122">
        <v>1.4739752405277123E-3</v>
      </c>
      <c r="M37" s="126">
        <v>-19521765.522915814</v>
      </c>
      <c r="N37" s="127">
        <v>-0.99656303219165088</v>
      </c>
      <c r="O37" s="128" t="s">
        <v>452</v>
      </c>
      <c r="P37" s="107">
        <v>16622470.859999999</v>
      </c>
      <c r="Q37" s="108">
        <v>270506758.27867109</v>
      </c>
      <c r="R37" s="108">
        <v>80788595.975756794</v>
      </c>
      <c r="S37" s="108">
        <v>20733837.009999998</v>
      </c>
      <c r="T37" s="122">
        <v>2.5603299132087018E-2</v>
      </c>
      <c r="U37" s="126">
        <v>-249772921.2686711</v>
      </c>
      <c r="V37" s="127">
        <v>-0.74335688398122612</v>
      </c>
      <c r="W37" s="128">
        <v>0.24733784673935033</v>
      </c>
      <c r="X37"/>
      <c r="Y37" s="47"/>
      <c r="Z37"/>
      <c r="AA37" s="171"/>
      <c r="AB37" s="103" t="s">
        <v>60</v>
      </c>
      <c r="AC37" s="107">
        <v>0</v>
      </c>
      <c r="AD37" s="108">
        <v>15441300.402915811</v>
      </c>
      <c r="AE37" s="108">
        <v>13659611.894887064</v>
      </c>
      <c r="AF37" s="108">
        <v>-18604.649999999998</v>
      </c>
      <c r="AG37" s="122">
        <v>-5.6840447424633708E-4</v>
      </c>
      <c r="AH37" s="126">
        <v>-15459905.052915812</v>
      </c>
      <c r="AI37" s="127">
        <v>-1.0013620189316625</v>
      </c>
      <c r="AJ37" s="128" t="s">
        <v>452</v>
      </c>
      <c r="AK37" s="107">
        <v>13421813.719999999</v>
      </c>
      <c r="AL37" s="108">
        <v>209170173.36917412</v>
      </c>
      <c r="AM37" s="108">
        <v>62866288.283449098</v>
      </c>
      <c r="AN37" s="108">
        <v>12189767.32</v>
      </c>
      <c r="AO37" s="122">
        <v>1.9672310694488139E-2</v>
      </c>
      <c r="AP37" s="126">
        <v>-196980406.04917413</v>
      </c>
      <c r="AQ37" s="127">
        <v>-0.80610009509326774</v>
      </c>
      <c r="AR37" s="128">
        <v>-9.1794330163002646E-2</v>
      </c>
      <c r="AS37"/>
      <c r="AT37" s="47"/>
      <c r="AU37"/>
      <c r="AV37" s="171"/>
      <c r="AW37" s="103" t="s">
        <v>60</v>
      </c>
      <c r="AX37" s="107">
        <v>0</v>
      </c>
      <c r="AY37" s="108">
        <v>4140000.0000000009</v>
      </c>
      <c r="AZ37" s="108">
        <v>3662307.6923076934</v>
      </c>
      <c r="BA37" s="108">
        <v>78139.53</v>
      </c>
      <c r="BB37" s="122">
        <v>1.0201869206231388E-2</v>
      </c>
      <c r="BC37" s="126">
        <v>-4061860.4700000011</v>
      </c>
      <c r="BD37" s="127">
        <v>-0.97866385444234405</v>
      </c>
      <c r="BE37" s="128" t="s">
        <v>452</v>
      </c>
      <c r="BF37" s="107">
        <v>3200657.14</v>
      </c>
      <c r="BG37" s="108">
        <v>61336584.909496978</v>
      </c>
      <c r="BH37" s="108">
        <v>17922307.692307692</v>
      </c>
      <c r="BI37" s="108">
        <v>8544069.6899999995</v>
      </c>
      <c r="BJ37" s="122">
        <v>4.4928518659120273E-2</v>
      </c>
      <c r="BK37" s="126">
        <v>-52792515.21949698</v>
      </c>
      <c r="BL37" s="127">
        <v>-0.52327178861753731</v>
      </c>
      <c r="BM37" s="128">
        <v>1.6694735850401017</v>
      </c>
      <c r="BN37"/>
      <c r="BO37" s="47"/>
      <c r="BP37"/>
      <c r="BQ37" s="171"/>
      <c r="BR37" s="103" t="s">
        <v>60</v>
      </c>
      <c r="BS37" s="107">
        <v>0</v>
      </c>
      <c r="BT37" s="108">
        <v>3610334.5059303311</v>
      </c>
      <c r="BU37" s="108">
        <v>3193757.4475537543</v>
      </c>
      <c r="BV37" s="108">
        <v>0</v>
      </c>
      <c r="BW37" s="122">
        <v>0</v>
      </c>
      <c r="BX37" s="126">
        <v>-3610334.5059303311</v>
      </c>
      <c r="BY37" s="127">
        <v>-1</v>
      </c>
      <c r="BZ37" s="128" t="s">
        <v>452</v>
      </c>
      <c r="CA37" s="107">
        <v>2096558.1</v>
      </c>
      <c r="CB37" s="108">
        <v>51230366.150243081</v>
      </c>
      <c r="CC37" s="108">
        <v>14132436.870684015</v>
      </c>
      <c r="CD37" s="108">
        <v>654883.69000000006</v>
      </c>
      <c r="CE37" s="122">
        <v>7.6351152683044208E-3</v>
      </c>
      <c r="CF37" s="126">
        <v>-50575482.460243084</v>
      </c>
      <c r="CG37" s="127">
        <v>-0.95366095062073297</v>
      </c>
      <c r="CH37" s="128">
        <v>-0.68763866357913006</v>
      </c>
      <c r="CI37"/>
      <c r="CJ37" s="47"/>
      <c r="CK37"/>
      <c r="CL37" s="171"/>
      <c r="CM37" s="103" t="s">
        <v>60</v>
      </c>
      <c r="CN37" s="107">
        <v>0</v>
      </c>
      <c r="CO37" s="108">
        <v>3871616.5627674959</v>
      </c>
      <c r="CP37" s="108">
        <v>3424891.5747558619</v>
      </c>
      <c r="CQ37" s="108">
        <v>0</v>
      </c>
      <c r="CR37" s="122">
        <v>0</v>
      </c>
      <c r="CS37" s="126">
        <v>-3871616.5627674959</v>
      </c>
      <c r="CT37" s="127">
        <v>-1</v>
      </c>
      <c r="CU37" s="128" t="s">
        <v>452</v>
      </c>
      <c r="CV37" s="107">
        <v>3559209.24</v>
      </c>
      <c r="CW37" s="108">
        <v>49669611.244956844</v>
      </c>
      <c r="CX37" s="108">
        <v>17044109.134415738</v>
      </c>
      <c r="CY37" s="108">
        <v>4267906.9399999995</v>
      </c>
      <c r="CZ37" s="122">
        <v>1.7090685289890595E-2</v>
      </c>
      <c r="DA37" s="126">
        <v>-45401704.304956846</v>
      </c>
      <c r="DB37" s="127">
        <v>-0.74959636163193921</v>
      </c>
      <c r="DC37" s="128">
        <v>0.19911661613915088</v>
      </c>
      <c r="DD37"/>
      <c r="DE37" s="47"/>
      <c r="DF37"/>
      <c r="DG37" s="171"/>
      <c r="DH37" s="103" t="s">
        <v>60</v>
      </c>
      <c r="DI37" s="107">
        <v>0</v>
      </c>
      <c r="DJ37" s="108">
        <v>4938291.1863954496</v>
      </c>
      <c r="DK37" s="108">
        <v>4368488.3571959743</v>
      </c>
      <c r="DL37" s="108">
        <v>0</v>
      </c>
      <c r="DM37" s="122">
        <v>0</v>
      </c>
      <c r="DN37" s="126">
        <v>-4938291.1863954496</v>
      </c>
      <c r="DO37" s="127">
        <v>-1</v>
      </c>
      <c r="DP37" s="128" t="s">
        <v>452</v>
      </c>
      <c r="DQ37" s="107">
        <v>5337441.7699999996</v>
      </c>
      <c r="DR37" s="108">
        <v>67645815.757460773</v>
      </c>
      <c r="DS37" s="108">
        <v>19560042.256740812</v>
      </c>
      <c r="DT37" s="108">
        <v>4714418.57</v>
      </c>
      <c r="DU37" s="122">
        <v>2.6759737535284316E-2</v>
      </c>
      <c r="DV37" s="126">
        <v>-62931397.187460773</v>
      </c>
      <c r="DW37" s="127">
        <v>-0.75897707642347711</v>
      </c>
      <c r="DX37" s="128">
        <v>-0.11672693152397606</v>
      </c>
      <c r="DY37"/>
      <c r="DZ37" s="47"/>
      <c r="EA37"/>
      <c r="EB37" s="171"/>
      <c r="EC37" s="103" t="s">
        <v>60</v>
      </c>
      <c r="ED37" s="107">
        <v>0</v>
      </c>
      <c r="EE37" s="108">
        <v>3021058.1478225347</v>
      </c>
      <c r="EF37" s="108">
        <v>2672474.5153814731</v>
      </c>
      <c r="EG37" s="108">
        <v>-18604.649999999998</v>
      </c>
      <c r="EH37" s="122">
        <v>-1.3547930501868033E-3</v>
      </c>
      <c r="EI37" s="126">
        <v>-3039662.7978225346</v>
      </c>
      <c r="EJ37" s="127">
        <v>-1.0069615818197406</v>
      </c>
      <c r="EK37" s="128" t="s">
        <v>452</v>
      </c>
      <c r="EL37" s="107">
        <v>2428604.6099999994</v>
      </c>
      <c r="EM37" s="108">
        <v>40624380.216513418</v>
      </c>
      <c r="EN37" s="108">
        <v>12129700.021608535</v>
      </c>
      <c r="EO37" s="108">
        <v>2552558.12</v>
      </c>
      <c r="EP37" s="122">
        <v>2.3641100518824069E-2</v>
      </c>
      <c r="EQ37" s="126">
        <v>-38071822.09651342</v>
      </c>
      <c r="ER37" s="127">
        <v>-0.78956131516420613</v>
      </c>
      <c r="ES37" s="128">
        <v>5.1038983245609737E-2</v>
      </c>
      <c r="ET37"/>
      <c r="EU37" s="47"/>
    </row>
    <row r="38" spans="1:151" s="73" customFormat="1" x14ac:dyDescent="0.25">
      <c r="A38" s="71"/>
      <c r="B38" s="71"/>
      <c r="C38" s="56"/>
      <c r="D38" s="72"/>
      <c r="E38" s="56"/>
      <c r="F38" s="172"/>
      <c r="G38" s="104" t="s">
        <v>7</v>
      </c>
      <c r="H38" s="109">
        <v>20468426.199999996</v>
      </c>
      <c r="I38" s="110">
        <v>107197004.81182</v>
      </c>
      <c r="J38" s="110">
        <v>94828119.641225383</v>
      </c>
      <c r="K38" s="110">
        <v>-190406.68999999994</v>
      </c>
      <c r="L38" s="111">
        <v>-4.7141229929553137E-3</v>
      </c>
      <c r="M38" s="110">
        <v>-107387411.50182</v>
      </c>
      <c r="N38" s="111">
        <v>-1.0020079137994129</v>
      </c>
      <c r="O38" s="112">
        <v>-1.009302458730315</v>
      </c>
      <c r="P38" s="109">
        <v>144397278.90000004</v>
      </c>
      <c r="Q38" s="110">
        <v>1470928872.6057692</v>
      </c>
      <c r="R38" s="110">
        <v>443341600.21975124</v>
      </c>
      <c r="S38" s="110">
        <v>116480917.22999999</v>
      </c>
      <c r="T38" s="111">
        <v>0.14383713760174674</v>
      </c>
      <c r="U38" s="110">
        <v>-1354447955.3757691</v>
      </c>
      <c r="V38" s="111">
        <v>-0.73726598818548972</v>
      </c>
      <c r="W38" s="112">
        <v>-0.19333024751341099</v>
      </c>
      <c r="X38" s="56"/>
      <c r="Y38" s="72"/>
      <c r="Z38" s="56"/>
      <c r="AA38" s="172"/>
      <c r="AB38" s="104" t="s">
        <v>7</v>
      </c>
      <c r="AC38" s="109">
        <v>17721860.309999999</v>
      </c>
      <c r="AD38" s="110">
        <v>86497004.811819986</v>
      </c>
      <c r="AE38" s="110">
        <v>76516581.179686919</v>
      </c>
      <c r="AF38" s="110">
        <v>-320000</v>
      </c>
      <c r="AG38" s="111">
        <v>-9.7765575680718465E-3</v>
      </c>
      <c r="AH38" s="110">
        <v>-86817004.811819986</v>
      </c>
      <c r="AI38" s="111">
        <v>-1.0041821000764335</v>
      </c>
      <c r="AJ38" s="112">
        <v>-1.0180567950769499</v>
      </c>
      <c r="AK38" s="109">
        <v>123192102.28</v>
      </c>
      <c r="AL38" s="110">
        <v>1164245948.0582843</v>
      </c>
      <c r="AM38" s="110">
        <v>353730061.75821286</v>
      </c>
      <c r="AN38" s="110">
        <v>58612092.449999996</v>
      </c>
      <c r="AO38" s="111">
        <v>9.4590426778586159E-2</v>
      </c>
      <c r="AP38" s="110">
        <v>-1105633855.6082842</v>
      </c>
      <c r="AQ38" s="111">
        <v>-0.83430276703464501</v>
      </c>
      <c r="AR38" s="112">
        <v>-0.5242219966602879</v>
      </c>
      <c r="AS38" s="56"/>
      <c r="AT38" s="72"/>
      <c r="AU38" s="56"/>
      <c r="AV38" s="172"/>
      <c r="AW38" s="104" t="s">
        <v>7</v>
      </c>
      <c r="AX38" s="109">
        <v>2746565.8899999997</v>
      </c>
      <c r="AY38" s="110">
        <v>20700000.000000004</v>
      </c>
      <c r="AZ38" s="110">
        <v>18311538.461538468</v>
      </c>
      <c r="BA38" s="110">
        <v>129593.31000000001</v>
      </c>
      <c r="BB38" s="111">
        <v>1.6919656396993922E-2</v>
      </c>
      <c r="BC38" s="110">
        <v>-20570406.690000005</v>
      </c>
      <c r="BD38" s="111">
        <v>-0.99292286061751733</v>
      </c>
      <c r="BE38" s="112">
        <v>-0.95281623846278818</v>
      </c>
      <c r="BF38" s="109">
        <v>21205176.620000001</v>
      </c>
      <c r="BG38" s="110">
        <v>306682924.54748487</v>
      </c>
      <c r="BH38" s="110">
        <v>89611538.461538479</v>
      </c>
      <c r="BI38" s="110">
        <v>57868824.779999994</v>
      </c>
      <c r="BJ38" s="111">
        <v>0.30430001957411373</v>
      </c>
      <c r="BK38" s="110">
        <v>-248814099.7674849</v>
      </c>
      <c r="BL38" s="111">
        <v>-0.35422574175715715</v>
      </c>
      <c r="BM38" s="112">
        <v>1.7289951796685386</v>
      </c>
      <c r="BN38" s="56"/>
      <c r="BO38" s="72"/>
      <c r="BP38" s="56"/>
      <c r="BQ38" s="172"/>
      <c r="BR38" s="104" t="s">
        <v>7</v>
      </c>
      <c r="BS38" s="109">
        <v>2394976.75</v>
      </c>
      <c r="BT38" s="110">
        <v>18562535.787415639</v>
      </c>
      <c r="BU38" s="110">
        <v>16420704.735021526</v>
      </c>
      <c r="BV38" s="110">
        <v>74418.600000000006</v>
      </c>
      <c r="BW38" s="111">
        <v>1.4588419434029212E-2</v>
      </c>
      <c r="BX38" s="110">
        <v>-18488117.187415641</v>
      </c>
      <c r="BY38" s="111">
        <v>-0.99546800206197716</v>
      </c>
      <c r="BZ38" s="112">
        <v>-0.96892721401157655</v>
      </c>
      <c r="CA38" s="109">
        <v>22503406.210000001</v>
      </c>
      <c r="CB38" s="110">
        <v>261153792.35639042</v>
      </c>
      <c r="CC38" s="110">
        <v>72164487.924030989</v>
      </c>
      <c r="CD38" s="110">
        <v>4781395.25</v>
      </c>
      <c r="CE38" s="111">
        <v>5.5745019206499449E-2</v>
      </c>
      <c r="CF38" s="110">
        <v>-256372397.10639045</v>
      </c>
      <c r="CG38" s="111">
        <v>-0.93374310013765394</v>
      </c>
      <c r="CH38" s="112">
        <v>-0.78752571031334551</v>
      </c>
      <c r="CI38" s="56"/>
      <c r="CJ38" s="72"/>
      <c r="CK38" s="56"/>
      <c r="CL38" s="172"/>
      <c r="CM38" s="104" t="s">
        <v>7</v>
      </c>
      <c r="CN38" s="109">
        <v>5898604.6000000006</v>
      </c>
      <c r="CO38" s="110">
        <v>25810777.085116643</v>
      </c>
      <c r="CP38" s="110">
        <v>22832610.498372417</v>
      </c>
      <c r="CQ38" s="110">
        <v>0</v>
      </c>
      <c r="CR38" s="111">
        <v>0</v>
      </c>
      <c r="CS38" s="110">
        <v>-25810777.085116643</v>
      </c>
      <c r="CT38" s="111">
        <v>-1</v>
      </c>
      <c r="CU38" s="112">
        <v>-1</v>
      </c>
      <c r="CV38" s="109">
        <v>34196650.630000003</v>
      </c>
      <c r="CW38" s="110">
        <v>331130741.63304561</v>
      </c>
      <c r="CX38" s="110">
        <v>113627394.22943828</v>
      </c>
      <c r="CY38" s="110">
        <v>21518139.329999998</v>
      </c>
      <c r="CZ38" s="111">
        <v>8.6168642494591802E-2</v>
      </c>
      <c r="DA38" s="110">
        <v>-309612602.30304557</v>
      </c>
      <c r="DB38" s="111">
        <v>-0.81062542641301605</v>
      </c>
      <c r="DC38" s="112">
        <v>-0.37075301429893293</v>
      </c>
      <c r="DD38" s="56"/>
      <c r="DE38" s="72"/>
      <c r="DF38" s="56"/>
      <c r="DG38" s="172"/>
      <c r="DH38" s="104" t="s">
        <v>7</v>
      </c>
      <c r="DI38" s="109">
        <v>4608744.13</v>
      </c>
      <c r="DJ38" s="110">
        <v>21983304.287137479</v>
      </c>
      <c r="DK38" s="110">
        <v>19446769.177083153</v>
      </c>
      <c r="DL38" s="110">
        <v>0</v>
      </c>
      <c r="DM38" s="111">
        <v>0</v>
      </c>
      <c r="DN38" s="110">
        <v>-21983304.287137479</v>
      </c>
      <c r="DO38" s="111">
        <v>-1</v>
      </c>
      <c r="DP38" s="112">
        <v>-1</v>
      </c>
      <c r="DQ38" s="109">
        <v>28657208.849999998</v>
      </c>
      <c r="DR38" s="110">
        <v>301132212.62542546</v>
      </c>
      <c r="DS38" s="110">
        <v>87073512.794020012</v>
      </c>
      <c r="DT38" s="110">
        <v>20680930.059999999</v>
      </c>
      <c r="DU38" s="111">
        <v>0.11738801978950537</v>
      </c>
      <c r="DV38" s="110">
        <v>-280451282.56542546</v>
      </c>
      <c r="DW38" s="111">
        <v>-0.76248885112832721</v>
      </c>
      <c r="DX38" s="112">
        <v>-0.27833411243049233</v>
      </c>
      <c r="DY38" s="56"/>
      <c r="DZ38" s="72"/>
      <c r="EA38" s="56"/>
      <c r="EB38" s="172"/>
      <c r="EC38" s="104" t="s">
        <v>7</v>
      </c>
      <c r="ED38" s="109">
        <v>4819534.83</v>
      </c>
      <c r="EE38" s="110">
        <v>20140387.652150236</v>
      </c>
      <c r="EF38" s="110">
        <v>17816496.769209825</v>
      </c>
      <c r="EG38" s="110">
        <v>-394418.60000000003</v>
      </c>
      <c r="EH38" s="111">
        <v>-2.8721614120362851E-2</v>
      </c>
      <c r="EI38" s="110">
        <v>-20534806.25215023</v>
      </c>
      <c r="EJ38" s="111">
        <v>-1.0221378313093306</v>
      </c>
      <c r="EK38" s="112">
        <v>-1.0818374830585051</v>
      </c>
      <c r="EL38" s="109">
        <v>37834836.590000004</v>
      </c>
      <c r="EM38" s="110">
        <v>270829201.44342279</v>
      </c>
      <c r="EN38" s="110">
        <v>80864666.810723573</v>
      </c>
      <c r="EO38" s="110">
        <v>11631627.809999999</v>
      </c>
      <c r="EP38" s="111">
        <v>0.10772897984150873</v>
      </c>
      <c r="EQ38" s="110">
        <v>-259197573.63342276</v>
      </c>
      <c r="ER38" s="111">
        <v>-0.8561593305364672</v>
      </c>
      <c r="ES38" s="112">
        <v>-0.6925683085129456</v>
      </c>
      <c r="ET38" s="56"/>
      <c r="EU38" s="72"/>
    </row>
    <row r="39" spans="1:151" ht="6.75" customHeight="1" x14ac:dyDescent="0.25">
      <c r="A39" s="45"/>
      <c r="B39" s="45"/>
      <c r="C39"/>
      <c r="D39" s="47"/>
      <c r="E39"/>
      <c r="F39"/>
      <c r="G39"/>
      <c r="H39" s="4"/>
      <c r="I39" s="4"/>
      <c r="J39" s="4"/>
      <c r="K39" s="4"/>
      <c r="L39" s="46"/>
      <c r="M39" s="4"/>
      <c r="N39"/>
      <c r="O39"/>
      <c r="P39" s="4"/>
      <c r="Q39" s="4"/>
      <c r="R39" s="4"/>
      <c r="S39" s="4"/>
      <c r="T39"/>
      <c r="U39" s="4"/>
      <c r="V39"/>
      <c r="W39"/>
      <c r="X39"/>
      <c r="Y39" s="47"/>
      <c r="Z39"/>
      <c r="AA39"/>
      <c r="AB39"/>
      <c r="AC39" s="4"/>
      <c r="AD39" s="4"/>
      <c r="AE39" s="4"/>
      <c r="AF39" s="4"/>
      <c r="AG39" s="46"/>
      <c r="AH39" s="4"/>
      <c r="AI39"/>
      <c r="AJ39"/>
      <c r="AK39" s="4"/>
      <c r="AL39" s="4"/>
      <c r="AM39" s="4"/>
      <c r="AN39" s="4"/>
      <c r="AO39"/>
      <c r="AP39" s="4"/>
      <c r="AQ39"/>
      <c r="AR39"/>
      <c r="AS39"/>
      <c r="AT39" s="47"/>
      <c r="AU39"/>
      <c r="AV39"/>
      <c r="AW39"/>
      <c r="AX39" s="4"/>
      <c r="AY39" s="4"/>
      <c r="AZ39" s="4"/>
      <c r="BA39" s="4"/>
      <c r="BB39" s="46"/>
      <c r="BC39" s="4"/>
      <c r="BD39"/>
      <c r="BE39"/>
      <c r="BF39" s="4"/>
      <c r="BG39" s="4"/>
      <c r="BH39" s="4"/>
      <c r="BI39" s="4"/>
      <c r="BJ39"/>
      <c r="BK39" s="4"/>
      <c r="BL39"/>
      <c r="BM39"/>
      <c r="BN39"/>
      <c r="BO39" s="47"/>
      <c r="BP39"/>
      <c r="BQ39"/>
      <c r="BR39"/>
      <c r="BS39" s="4"/>
      <c r="BT39" s="4"/>
      <c r="BU39" s="4"/>
      <c r="BV39" s="4"/>
      <c r="BW39" s="46"/>
      <c r="BX39" s="4"/>
      <c r="BY39"/>
      <c r="BZ39"/>
      <c r="CA39" s="4"/>
      <c r="CB39" s="4"/>
      <c r="CC39" s="4"/>
      <c r="CD39" s="4"/>
      <c r="CE39"/>
      <c r="CF39" s="4"/>
      <c r="CG39"/>
      <c r="CH39"/>
      <c r="CI39"/>
      <c r="CJ39" s="47"/>
      <c r="CK39"/>
      <c r="CL39"/>
      <c r="CM39"/>
      <c r="CN39" s="4"/>
      <c r="CO39" s="4"/>
      <c r="CP39" s="4"/>
      <c r="CQ39" s="4"/>
      <c r="CR39" s="46"/>
      <c r="CS39" s="4"/>
      <c r="CT39"/>
      <c r="CU39"/>
      <c r="CV39" s="4"/>
      <c r="CW39" s="4"/>
      <c r="CX39" s="4"/>
      <c r="CY39" s="4"/>
      <c r="CZ39"/>
      <c r="DA39" s="4"/>
      <c r="DB39"/>
      <c r="DC39"/>
      <c r="DD39"/>
      <c r="DE39" s="47"/>
      <c r="DF39"/>
      <c r="DG39"/>
      <c r="DH39"/>
      <c r="DI39" s="4"/>
      <c r="DJ39" s="4"/>
      <c r="DK39" s="4"/>
      <c r="DL39" s="4"/>
      <c r="DM39" s="46"/>
      <c r="DN39" s="4"/>
      <c r="DO39"/>
      <c r="DP39"/>
      <c r="DQ39" s="4"/>
      <c r="DR39" s="4"/>
      <c r="DS39" s="4"/>
      <c r="DT39" s="4"/>
      <c r="DU39"/>
      <c r="DV39" s="4"/>
      <c r="DW39"/>
      <c r="DX39"/>
      <c r="DY39"/>
      <c r="DZ39" s="47"/>
      <c r="EA39"/>
      <c r="EB39"/>
      <c r="EC39"/>
      <c r="ED39" s="4"/>
      <c r="EE39" s="4"/>
      <c r="EF39" s="4"/>
      <c r="EG39" s="4"/>
      <c r="EH39" s="46"/>
      <c r="EI39" s="4"/>
      <c r="EJ39"/>
      <c r="EK39"/>
      <c r="EL39" s="4"/>
      <c r="EM39" s="4"/>
      <c r="EN39" s="4"/>
      <c r="EO39" s="4"/>
      <c r="EP39"/>
      <c r="EQ39" s="4"/>
      <c r="ER39"/>
      <c r="ES39"/>
      <c r="ET39"/>
      <c r="EU39" s="47"/>
    </row>
    <row r="40" spans="1:151" s="73" customFormat="1" ht="18.75" customHeight="1" x14ac:dyDescent="0.25">
      <c r="A40" s="71"/>
      <c r="B40" s="71"/>
      <c r="C40" s="56"/>
      <c r="D40" s="72"/>
      <c r="E40" s="56"/>
      <c r="F40" s="74" t="s">
        <v>8</v>
      </c>
      <c r="G40" s="75"/>
      <c r="H40" s="76">
        <v>189446452.95000002</v>
      </c>
      <c r="I40" s="77">
        <v>535985024.05909991</v>
      </c>
      <c r="J40" s="77">
        <v>474140598.20612699</v>
      </c>
      <c r="K40" s="77">
        <v>40390692.030000001</v>
      </c>
      <c r="L40" s="78">
        <v>1</v>
      </c>
      <c r="M40" s="77">
        <v>-495594332.02909994</v>
      </c>
      <c r="N40" s="78">
        <v>-0.91481283783161582</v>
      </c>
      <c r="O40" s="79">
        <v>-0.78679626141820569</v>
      </c>
      <c r="P40" s="76">
        <v>759625234.71000004</v>
      </c>
      <c r="Q40" s="77">
        <v>7354644363.0288458</v>
      </c>
      <c r="R40" s="77">
        <v>2216708001.0987568</v>
      </c>
      <c r="S40" s="77">
        <v>809811145.94000006</v>
      </c>
      <c r="T40" s="78">
        <v>1</v>
      </c>
      <c r="U40" s="77">
        <v>-6544833217.0888462</v>
      </c>
      <c r="V40" s="78">
        <v>-0.63467847567717506</v>
      </c>
      <c r="W40" s="79">
        <v>6.6066672007229155E-2</v>
      </c>
      <c r="X40" s="56"/>
      <c r="Y40" s="72"/>
      <c r="Z40" s="56"/>
      <c r="AA40" s="74" t="s">
        <v>8</v>
      </c>
      <c r="AB40" s="75"/>
      <c r="AC40" s="76">
        <v>157459681.96000001</v>
      </c>
      <c r="AD40" s="77">
        <v>432485024.05909997</v>
      </c>
      <c r="AE40" s="77">
        <v>382582905.89843452</v>
      </c>
      <c r="AF40" s="77">
        <v>32731357.409999996</v>
      </c>
      <c r="AG40" s="78">
        <v>1</v>
      </c>
      <c r="AH40" s="77">
        <v>-399753666.64909995</v>
      </c>
      <c r="AI40" s="78">
        <v>-0.91444636729616646</v>
      </c>
      <c r="AJ40" s="79">
        <v>-0.79212864523430926</v>
      </c>
      <c r="AK40" s="76">
        <v>659413192.64999998</v>
      </c>
      <c r="AL40" s="77">
        <v>5821229740.2914219</v>
      </c>
      <c r="AM40" s="77">
        <v>1768650308.7910643</v>
      </c>
      <c r="AN40" s="77">
        <v>619640849.99000013</v>
      </c>
      <c r="AO40" s="78">
        <v>1</v>
      </c>
      <c r="AP40" s="77">
        <v>-5201588890.3014202</v>
      </c>
      <c r="AQ40" s="78">
        <v>-0.64965327124865802</v>
      </c>
      <c r="AR40" s="79">
        <v>-6.0314751211096862E-2</v>
      </c>
      <c r="AS40" s="56"/>
      <c r="AT40" s="72"/>
      <c r="AU40" s="56"/>
      <c r="AV40" s="74" t="s">
        <v>8</v>
      </c>
      <c r="AW40" s="75"/>
      <c r="AX40" s="76">
        <v>31986770.990000006</v>
      </c>
      <c r="AY40" s="77">
        <v>103500000.00000003</v>
      </c>
      <c r="AZ40" s="77">
        <v>91557692.307692319</v>
      </c>
      <c r="BA40" s="77">
        <v>7659334.6200000001</v>
      </c>
      <c r="BB40" s="78">
        <v>1</v>
      </c>
      <c r="BC40" s="77">
        <v>-95840665.380000025</v>
      </c>
      <c r="BD40" s="78">
        <v>-0.91634417134215507</v>
      </c>
      <c r="BE40" s="79">
        <v>-0.76054680160137045</v>
      </c>
      <c r="BF40" s="76">
        <v>100212042.06</v>
      </c>
      <c r="BG40" s="77">
        <v>1533414622.7374246</v>
      </c>
      <c r="BH40" s="77">
        <v>448057692.30769241</v>
      </c>
      <c r="BI40" s="77">
        <v>190170295.94999999</v>
      </c>
      <c r="BJ40" s="78">
        <v>1</v>
      </c>
      <c r="BK40" s="77">
        <v>-1343244326.7874246</v>
      </c>
      <c r="BL40" s="78">
        <v>-0.57556738961328824</v>
      </c>
      <c r="BM40" s="79">
        <v>0.89767908168301003</v>
      </c>
      <c r="BN40" s="56"/>
      <c r="BO40" s="72"/>
      <c r="BP40" s="56"/>
      <c r="BQ40" s="74" t="s">
        <v>8</v>
      </c>
      <c r="BR40" s="75"/>
      <c r="BS40" s="76">
        <v>29218068.379999999</v>
      </c>
      <c r="BT40" s="77">
        <v>92812678.937078193</v>
      </c>
      <c r="BU40" s="77">
        <v>82103523.675107643</v>
      </c>
      <c r="BV40" s="77">
        <v>5101210.6099999994</v>
      </c>
      <c r="BW40" s="78">
        <v>1</v>
      </c>
      <c r="BX40" s="77">
        <v>-87711468.327078208</v>
      </c>
      <c r="BY40" s="78">
        <v>-0.93786855445831985</v>
      </c>
      <c r="BZ40" s="79">
        <v>-0.82540903992504111</v>
      </c>
      <c r="CA40" s="76">
        <v>130851755.84999999</v>
      </c>
      <c r="CB40" s="77">
        <v>1305768961.7819521</v>
      </c>
      <c r="CC40" s="77">
        <v>360822439.62015498</v>
      </c>
      <c r="CD40" s="77">
        <v>85772600.280000001</v>
      </c>
      <c r="CE40" s="78">
        <v>1</v>
      </c>
      <c r="CF40" s="77">
        <v>-1219996361.5019522</v>
      </c>
      <c r="CG40" s="78">
        <v>-0.76228584793591403</v>
      </c>
      <c r="CH40" s="79">
        <v>-0.34450554581534099</v>
      </c>
      <c r="CI40" s="56"/>
      <c r="CJ40" s="72"/>
      <c r="CK40" s="56"/>
      <c r="CL40" s="74" t="s">
        <v>8</v>
      </c>
      <c r="CM40" s="75"/>
      <c r="CN40" s="76">
        <v>50841378.510000005</v>
      </c>
      <c r="CO40" s="77">
        <v>129053885.42558321</v>
      </c>
      <c r="CP40" s="77">
        <v>114163052.49186207</v>
      </c>
      <c r="CQ40" s="77">
        <v>383721.16000000003</v>
      </c>
      <c r="CR40" s="78">
        <v>1</v>
      </c>
      <c r="CS40" s="77">
        <v>-128670164.26558322</v>
      </c>
      <c r="CT40" s="78">
        <v>-0.99663883234002215</v>
      </c>
      <c r="CU40" s="79">
        <v>-0.9924525815143953</v>
      </c>
      <c r="CV40" s="76">
        <v>219070355.57999998</v>
      </c>
      <c r="CW40" s="77">
        <v>1655653708.1652279</v>
      </c>
      <c r="CX40" s="77">
        <v>568136971.14719129</v>
      </c>
      <c r="CY40" s="77">
        <v>249721229.29000002</v>
      </c>
      <c r="CZ40" s="78">
        <v>1</v>
      </c>
      <c r="DA40" s="77">
        <v>-1405932478.8752277</v>
      </c>
      <c r="DB40" s="78">
        <v>-0.56045594289391354</v>
      </c>
      <c r="DC40" s="79">
        <v>0.13991337910074719</v>
      </c>
      <c r="DD40" s="56"/>
      <c r="DE40" s="72"/>
      <c r="DF40" s="56"/>
      <c r="DG40" s="74" t="s">
        <v>8</v>
      </c>
      <c r="DH40" s="75"/>
      <c r="DI40" s="76">
        <v>40695651.310000002</v>
      </c>
      <c r="DJ40" s="77">
        <v>109916521.43568739</v>
      </c>
      <c r="DK40" s="77">
        <v>97233845.885415748</v>
      </c>
      <c r="DL40" s="77">
        <v>13513959.270000001</v>
      </c>
      <c r="DM40" s="78">
        <v>1</v>
      </c>
      <c r="DN40" s="77">
        <v>-96402562.165687382</v>
      </c>
      <c r="DO40" s="78">
        <v>-0.86101589269722612</v>
      </c>
      <c r="DP40" s="79">
        <v>-0.66792620746975828</v>
      </c>
      <c r="DQ40" s="76">
        <v>158080960.28999999</v>
      </c>
      <c r="DR40" s="77">
        <v>1505661063.1271272</v>
      </c>
      <c r="DS40" s="77">
        <v>435367563.97010005</v>
      </c>
      <c r="DT40" s="77">
        <v>176175815.02000001</v>
      </c>
      <c r="DU40" s="78">
        <v>1</v>
      </c>
      <c r="DV40" s="77">
        <v>-1329485248.1071274</v>
      </c>
      <c r="DW40" s="78">
        <v>-0.59534005378476174</v>
      </c>
      <c r="DX40" s="79">
        <v>0.11446574398842824</v>
      </c>
      <c r="DY40" s="56"/>
      <c r="DZ40" s="72"/>
      <c r="EA40" s="56"/>
      <c r="EB40" s="74" t="s">
        <v>8</v>
      </c>
      <c r="EC40" s="75"/>
      <c r="ED40" s="76">
        <v>36704583.759999998</v>
      </c>
      <c r="EE40" s="77">
        <v>100701938.26075116</v>
      </c>
      <c r="EF40" s="77">
        <v>89082483.8460491</v>
      </c>
      <c r="EG40" s="77">
        <v>13732466.370000001</v>
      </c>
      <c r="EH40" s="78">
        <v>1</v>
      </c>
      <c r="EI40" s="77">
        <v>-86969471.890751153</v>
      </c>
      <c r="EJ40" s="78">
        <v>-0.84584549310802526</v>
      </c>
      <c r="EK40" s="79">
        <v>-0.62586508377829908</v>
      </c>
      <c r="EL40" s="76">
        <v>151410120.93000001</v>
      </c>
      <c r="EM40" s="77">
        <v>1354146007.217114</v>
      </c>
      <c r="EN40" s="77">
        <v>404323334.05361784</v>
      </c>
      <c r="EO40" s="77">
        <v>107971205.40000001</v>
      </c>
      <c r="EP40" s="78">
        <v>1</v>
      </c>
      <c r="EQ40" s="77">
        <v>-1246174801.8171139</v>
      </c>
      <c r="ER40" s="78">
        <v>-0.73295826308732948</v>
      </c>
      <c r="ES40" s="79">
        <v>-0.2868957191447109</v>
      </c>
      <c r="ET40" s="56"/>
      <c r="EU40" s="72"/>
    </row>
    <row r="41" spans="1:151" x14ac:dyDescent="0.25">
      <c r="A41" s="45"/>
      <c r="B41" s="45"/>
      <c r="C41"/>
      <c r="D41" s="47"/>
      <c r="E41"/>
      <c r="F41"/>
      <c r="G41"/>
      <c r="H41" s="58">
        <v>0</v>
      </c>
      <c r="I41" s="4">
        <v>5.9099912643432617E-2</v>
      </c>
      <c r="J41"/>
      <c r="K41" s="58">
        <v>0</v>
      </c>
      <c r="L41"/>
      <c r="M41"/>
      <c r="N41"/>
      <c r="O41"/>
      <c r="P41" s="58">
        <v>0</v>
      </c>
      <c r="Q41" s="58">
        <v>-6.9711542129516602</v>
      </c>
      <c r="R41"/>
      <c r="S41" s="58">
        <v>0</v>
      </c>
      <c r="T41"/>
      <c r="U41"/>
      <c r="V41"/>
      <c r="W41"/>
      <c r="X41"/>
      <c r="Y41" s="47"/>
      <c r="Z41"/>
      <c r="AA41"/>
      <c r="AB41"/>
      <c r="AC41" s="58">
        <v>0</v>
      </c>
      <c r="AD41"/>
      <c r="AE41"/>
      <c r="AF41" s="58">
        <v>0</v>
      </c>
      <c r="AG41"/>
      <c r="AH41"/>
      <c r="AI41"/>
      <c r="AJ41"/>
      <c r="AK41"/>
      <c r="AL41"/>
      <c r="AM41"/>
      <c r="AN41"/>
      <c r="AO41"/>
      <c r="AP41"/>
      <c r="AQ41"/>
      <c r="AR41"/>
      <c r="AS41"/>
      <c r="AT41" s="47"/>
      <c r="AU41"/>
      <c r="AV41"/>
      <c r="AW41"/>
      <c r="AX41" s="58">
        <v>0</v>
      </c>
      <c r="AY41"/>
      <c r="AZ41"/>
      <c r="BA41" s="58">
        <v>-1.0244548320770264E-8</v>
      </c>
      <c r="BB41"/>
      <c r="BC41"/>
      <c r="BD41"/>
      <c r="BE41"/>
      <c r="BF41"/>
      <c r="BG41"/>
      <c r="BH41"/>
      <c r="BI41"/>
      <c r="BJ41"/>
      <c r="BK41"/>
      <c r="BL41"/>
      <c r="BM41"/>
      <c r="BN41"/>
      <c r="BO41" s="47"/>
      <c r="BP41"/>
      <c r="BQ41"/>
      <c r="BR41"/>
      <c r="BS41"/>
      <c r="BT41"/>
      <c r="BU41"/>
      <c r="BV41"/>
      <c r="BW41"/>
      <c r="BX41"/>
      <c r="BY41"/>
      <c r="BZ41"/>
      <c r="CA41"/>
      <c r="CB41"/>
      <c r="CC41"/>
      <c r="CD41"/>
      <c r="CE41"/>
      <c r="CF41"/>
      <c r="CG41"/>
      <c r="CH41"/>
      <c r="CI41"/>
      <c r="CJ41" s="47"/>
      <c r="CK41"/>
      <c r="CL41"/>
      <c r="CM41"/>
      <c r="CN41"/>
      <c r="CO41"/>
      <c r="CP41"/>
      <c r="CQ41"/>
      <c r="CR41"/>
      <c r="CS41"/>
      <c r="CT41"/>
      <c r="CU41"/>
      <c r="CV41"/>
      <c r="CW41"/>
      <c r="CX41"/>
      <c r="CY41"/>
      <c r="CZ41"/>
      <c r="DA41"/>
      <c r="DB41"/>
      <c r="DC41"/>
      <c r="DD41"/>
      <c r="DE41" s="47"/>
      <c r="DF41"/>
      <c r="DG41"/>
      <c r="DH41"/>
      <c r="DI41"/>
      <c r="DJ41"/>
      <c r="DK41"/>
      <c r="DL41"/>
      <c r="DM41"/>
      <c r="DN41"/>
      <c r="DO41"/>
      <c r="DP41"/>
      <c r="DQ41"/>
      <c r="DR41"/>
      <c r="DS41"/>
      <c r="DT41"/>
      <c r="DU41"/>
      <c r="DV41"/>
      <c r="DW41"/>
      <c r="DX41"/>
      <c r="DY41"/>
      <c r="DZ41" s="47"/>
      <c r="EA41"/>
      <c r="EB41"/>
      <c r="EC41"/>
      <c r="ED41"/>
      <c r="EE41"/>
      <c r="EF41"/>
      <c r="EG41"/>
      <c r="EH41"/>
      <c r="EI41"/>
      <c r="EJ41"/>
      <c r="EK41"/>
      <c r="EL41"/>
      <c r="EM41"/>
      <c r="EN41"/>
      <c r="EO41"/>
      <c r="EP41"/>
      <c r="EQ41"/>
      <c r="ER41"/>
      <c r="ES41"/>
      <c r="ET41"/>
      <c r="EU41" s="47"/>
    </row>
    <row r="42" spans="1:151" ht="9" customHeight="1" x14ac:dyDescent="0.25">
      <c r="A42" s="45"/>
      <c r="B42" s="45"/>
      <c r="C42"/>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7"/>
      <c r="BC42" s="47"/>
      <c r="BD42" s="47"/>
      <c r="BE42" s="47"/>
      <c r="BF42" s="47"/>
      <c r="BG42" s="47"/>
      <c r="BH42" s="47"/>
      <c r="BI42" s="47"/>
      <c r="BJ42" s="47"/>
      <c r="BK42" s="47"/>
      <c r="BL42" s="47"/>
      <c r="BM42" s="47"/>
      <c r="BN42" s="47"/>
      <c r="BO42" s="47"/>
      <c r="BP42" s="47"/>
      <c r="BQ42" s="47"/>
      <c r="BR42" s="47"/>
      <c r="BS42" s="47"/>
      <c r="BT42" s="47"/>
      <c r="BU42" s="47"/>
      <c r="BV42" s="47"/>
      <c r="BW42" s="47"/>
      <c r="BX42" s="47"/>
      <c r="BY42" s="47"/>
      <c r="BZ42" s="47"/>
      <c r="CA42" s="47"/>
      <c r="CB42" s="47"/>
      <c r="CC42" s="47"/>
      <c r="CD42" s="47"/>
      <c r="CE42" s="47"/>
      <c r="CF42" s="47"/>
      <c r="CG42" s="47"/>
      <c r="CH42" s="47"/>
      <c r="CI42" s="47"/>
      <c r="CJ42" s="47"/>
      <c r="CK42" s="47"/>
      <c r="CL42" s="47"/>
      <c r="CM42" s="47"/>
      <c r="CN42" s="47"/>
      <c r="CO42" s="47"/>
      <c r="CP42" s="47"/>
      <c r="CQ42" s="47"/>
      <c r="CR42" s="47"/>
      <c r="CS42" s="47"/>
      <c r="CT42" s="47"/>
      <c r="CU42" s="47"/>
      <c r="CV42" s="47"/>
      <c r="CW42" s="47"/>
      <c r="CX42" s="47"/>
      <c r="CY42" s="47"/>
      <c r="CZ42" s="47"/>
      <c r="DA42" s="47"/>
      <c r="DB42" s="47"/>
      <c r="DC42" s="47"/>
      <c r="DD42" s="47"/>
      <c r="DE42" s="47"/>
      <c r="DF42" s="47"/>
      <c r="DG42" s="47"/>
      <c r="DH42" s="47"/>
      <c r="DI42" s="47"/>
      <c r="DJ42" s="47"/>
      <c r="DK42" s="47"/>
      <c r="DL42" s="47"/>
      <c r="DM42" s="47"/>
      <c r="DN42" s="47"/>
      <c r="DO42" s="47"/>
      <c r="DP42" s="47"/>
      <c r="DQ42" s="47"/>
      <c r="DR42" s="47"/>
      <c r="DS42" s="47"/>
      <c r="DT42" s="47"/>
      <c r="DU42" s="47"/>
      <c r="DV42" s="47"/>
      <c r="DW42" s="47"/>
      <c r="DX42" s="47"/>
      <c r="DY42" s="47"/>
      <c r="DZ42" s="47"/>
      <c r="EA42" s="47"/>
      <c r="EB42" s="47"/>
      <c r="EC42" s="47"/>
      <c r="ED42" s="47"/>
      <c r="EE42" s="47"/>
      <c r="EF42" s="47"/>
      <c r="EG42" s="47"/>
      <c r="EH42" s="47"/>
      <c r="EI42" s="47"/>
      <c r="EJ42" s="47"/>
      <c r="EK42" s="47"/>
      <c r="EL42" s="47"/>
      <c r="EM42" s="47"/>
      <c r="EN42" s="47"/>
      <c r="EO42" s="47"/>
      <c r="EP42" s="47"/>
      <c r="EQ42" s="47"/>
      <c r="ER42" s="47"/>
      <c r="ES42" s="47"/>
      <c r="ET42" s="47"/>
      <c r="EU42" s="47"/>
    </row>
    <row r="43" spans="1:151" x14ac:dyDescent="0.25">
      <c r="A43" s="45"/>
      <c r="B43" s="45"/>
      <c r="C43"/>
      <c r="D43" s="47"/>
      <c r="E43"/>
      <c r="F43"/>
      <c r="G43"/>
      <c r="H43"/>
      <c r="I43"/>
      <c r="J43"/>
      <c r="K43"/>
      <c r="L43"/>
      <c r="M43"/>
      <c r="N43"/>
      <c r="O43"/>
      <c r="P43"/>
      <c r="Q43"/>
      <c r="R43"/>
      <c r="S43"/>
      <c r="T43"/>
      <c r="U43"/>
      <c r="V43"/>
      <c r="W43"/>
      <c r="X43"/>
      <c r="Y43" s="47"/>
      <c r="Z43"/>
      <c r="AA43"/>
      <c r="AB43"/>
      <c r="AC43"/>
      <c r="AD43"/>
      <c r="AE43"/>
      <c r="AF43"/>
      <c r="AG43"/>
      <c r="AH43"/>
      <c r="AI43"/>
      <c r="AJ43"/>
      <c r="AK43"/>
      <c r="AL43"/>
      <c r="AM43"/>
      <c r="AN43"/>
      <c r="AO43"/>
      <c r="AP43"/>
      <c r="AQ43"/>
      <c r="AR43"/>
      <c r="AS43"/>
      <c r="AT43" s="47"/>
      <c r="AU43"/>
      <c r="AV43"/>
      <c r="AW43"/>
      <c r="AX43"/>
      <c r="AY43"/>
      <c r="AZ43"/>
      <c r="BA43"/>
      <c r="BB43"/>
      <c r="BC43"/>
      <c r="BD43"/>
      <c r="BE43"/>
      <c r="BF43"/>
      <c r="BG43"/>
      <c r="BH43"/>
      <c r="BI43"/>
      <c r="BJ43"/>
      <c r="BK43"/>
      <c r="BL43"/>
      <c r="BM43"/>
      <c r="BN43"/>
      <c r="BO43" s="47"/>
      <c r="BP43"/>
      <c r="BQ43"/>
      <c r="BR43"/>
      <c r="BS43"/>
      <c r="BT43"/>
      <c r="BU43"/>
      <c r="BV43"/>
      <c r="BW43"/>
      <c r="BX43"/>
      <c r="BY43"/>
      <c r="BZ43"/>
      <c r="CA43"/>
      <c r="CB43"/>
      <c r="CC43"/>
      <c r="CD43"/>
      <c r="CE43"/>
      <c r="CF43"/>
      <c r="CG43"/>
      <c r="CH43"/>
      <c r="CI43"/>
      <c r="CJ43" s="47"/>
      <c r="CK43"/>
      <c r="CL43"/>
      <c r="CM43"/>
      <c r="CN43"/>
      <c r="CO43"/>
      <c r="CP43"/>
      <c r="CQ43"/>
      <c r="CR43"/>
      <c r="CS43"/>
      <c r="CT43"/>
      <c r="CU43"/>
      <c r="CV43"/>
      <c r="CW43"/>
      <c r="CX43"/>
      <c r="CY43"/>
      <c r="CZ43"/>
      <c r="DA43"/>
      <c r="DB43"/>
      <c r="DC43"/>
      <c r="DD43"/>
      <c r="DE43" s="47"/>
      <c r="DF43"/>
      <c r="DG43"/>
      <c r="DH43"/>
      <c r="DI43"/>
      <c r="DJ43"/>
      <c r="DK43"/>
      <c r="DL43"/>
      <c r="DM43"/>
      <c r="DN43"/>
      <c r="DO43"/>
      <c r="DP43"/>
      <c r="DQ43"/>
      <c r="DR43"/>
      <c r="DS43"/>
      <c r="DT43"/>
      <c r="DU43"/>
      <c r="DV43"/>
      <c r="DW43"/>
      <c r="DX43"/>
      <c r="DY43"/>
      <c r="DZ43" s="47"/>
      <c r="EA43"/>
      <c r="EB43"/>
      <c r="EC43"/>
      <c r="ED43"/>
      <c r="EE43"/>
      <c r="EF43"/>
      <c r="EG43"/>
      <c r="EH43"/>
      <c r="EI43"/>
      <c r="EJ43"/>
      <c r="EK43"/>
      <c r="EL43"/>
      <c r="EM43"/>
      <c r="EN43"/>
      <c r="EO43"/>
      <c r="EP43"/>
      <c r="EQ43"/>
      <c r="ER43"/>
      <c r="ES43"/>
      <c r="ET43"/>
      <c r="EU43" s="47"/>
    </row>
    <row r="44" spans="1:151" ht="21" customHeight="1" x14ac:dyDescent="0.4">
      <c r="A44" s="45"/>
      <c r="B44" s="45"/>
      <c r="C44"/>
      <c r="D44" s="47"/>
      <c r="E44" s="44"/>
      <c r="F44" s="44"/>
      <c r="G44" s="42"/>
      <c r="H44" s="176" t="s">
        <v>73</v>
      </c>
      <c r="I44" s="176"/>
      <c r="J44" s="176"/>
      <c r="K44" s="176"/>
      <c r="L44" s="176"/>
      <c r="M44" s="176"/>
      <c r="N44" s="176"/>
      <c r="O44" s="176"/>
      <c r="P44" s="176"/>
      <c r="Q44" s="176"/>
      <c r="R44" s="176"/>
      <c r="S44" s="176"/>
      <c r="T44" s="176"/>
      <c r="U44" s="176"/>
      <c r="V44" s="176"/>
      <c r="W44" s="176"/>
      <c r="X44" s="44"/>
      <c r="Y44" s="47"/>
      <c r="Z44" s="44"/>
      <c r="AA44" s="44"/>
      <c r="AB44" s="42"/>
      <c r="AC44" s="176" t="s">
        <v>75</v>
      </c>
      <c r="AD44" s="176"/>
      <c r="AE44" s="176"/>
      <c r="AF44" s="176"/>
      <c r="AG44" s="176"/>
      <c r="AH44" s="176"/>
      <c r="AI44" s="176"/>
      <c r="AJ44" s="176"/>
      <c r="AK44" s="176"/>
      <c r="AL44" s="176"/>
      <c r="AM44" s="176"/>
      <c r="AN44" s="176"/>
      <c r="AO44" s="176"/>
      <c r="AP44" s="176"/>
      <c r="AQ44" s="176"/>
      <c r="AR44" s="176"/>
      <c r="AS44" s="44"/>
      <c r="AT44" s="47"/>
      <c r="AU44" s="44"/>
      <c r="AV44" s="44"/>
      <c r="AW44" s="42"/>
      <c r="AX44" s="176" t="s">
        <v>77</v>
      </c>
      <c r="AY44" s="176"/>
      <c r="AZ44" s="176"/>
      <c r="BA44" s="176"/>
      <c r="BB44" s="176"/>
      <c r="BC44" s="176"/>
      <c r="BD44" s="176"/>
      <c r="BE44" s="176"/>
      <c r="BF44" s="176"/>
      <c r="BG44" s="176"/>
      <c r="BH44" s="176"/>
      <c r="BI44" s="176"/>
      <c r="BJ44" s="176"/>
      <c r="BK44" s="176"/>
      <c r="BL44" s="176"/>
      <c r="BM44" s="176"/>
      <c r="BN44" s="44"/>
      <c r="BO44" s="47"/>
      <c r="BP44" s="44"/>
      <c r="BQ44" s="44"/>
      <c r="BR44" s="42"/>
      <c r="BS44" s="176" t="s">
        <v>79</v>
      </c>
      <c r="BT44" s="176"/>
      <c r="BU44" s="176"/>
      <c r="BV44" s="176"/>
      <c r="BW44" s="176"/>
      <c r="BX44" s="176"/>
      <c r="BY44" s="176"/>
      <c r="BZ44" s="176"/>
      <c r="CA44" s="176"/>
      <c r="CB44" s="176"/>
      <c r="CC44" s="176"/>
      <c r="CD44" s="176"/>
      <c r="CE44" s="176"/>
      <c r="CF44" s="176"/>
      <c r="CG44" s="176"/>
      <c r="CH44" s="176"/>
      <c r="CI44" s="44"/>
      <c r="CJ44" s="47"/>
      <c r="CK44" s="44"/>
      <c r="CL44" s="44"/>
      <c r="CM44" s="42"/>
      <c r="CN44" s="176" t="s">
        <v>81</v>
      </c>
      <c r="CO44" s="176"/>
      <c r="CP44" s="176"/>
      <c r="CQ44" s="176"/>
      <c r="CR44" s="176"/>
      <c r="CS44" s="176"/>
      <c r="CT44" s="176"/>
      <c r="CU44" s="176"/>
      <c r="CV44" s="176"/>
      <c r="CW44" s="176"/>
      <c r="CX44" s="176"/>
      <c r="CY44" s="176"/>
      <c r="CZ44" s="176"/>
      <c r="DA44" s="176"/>
      <c r="DB44" s="176"/>
      <c r="DC44" s="176"/>
      <c r="DD44" s="44"/>
      <c r="DE44" s="47"/>
      <c r="DF44" s="44"/>
      <c r="DG44" s="44"/>
      <c r="DH44" s="42"/>
      <c r="DI44" s="176" t="s">
        <v>329</v>
      </c>
      <c r="DJ44" s="176"/>
      <c r="DK44" s="176"/>
      <c r="DL44" s="176"/>
      <c r="DM44" s="176"/>
      <c r="DN44" s="176"/>
      <c r="DO44" s="176"/>
      <c r="DP44" s="176"/>
      <c r="DQ44" s="176"/>
      <c r="DR44" s="176"/>
      <c r="DS44" s="176"/>
      <c r="DT44" s="176"/>
      <c r="DU44" s="176"/>
      <c r="DV44" s="176"/>
      <c r="DW44" s="176"/>
      <c r="DX44" s="176"/>
      <c r="DY44" s="44"/>
      <c r="DZ44" s="47"/>
      <c r="EA44" s="44"/>
      <c r="EB44" s="44"/>
      <c r="EC44" s="42"/>
      <c r="ED44" s="176" t="s">
        <v>83</v>
      </c>
      <c r="EE44" s="176"/>
      <c r="EF44" s="176"/>
      <c r="EG44" s="176"/>
      <c r="EH44" s="176"/>
      <c r="EI44" s="176"/>
      <c r="EJ44" s="176"/>
      <c r="EK44" s="176"/>
      <c r="EL44" s="176"/>
      <c r="EM44" s="176"/>
      <c r="EN44" s="176"/>
      <c r="EO44" s="176"/>
      <c r="EP44" s="176"/>
      <c r="EQ44" s="176"/>
      <c r="ER44" s="176"/>
      <c r="ES44" s="176"/>
      <c r="ET44" s="44"/>
      <c r="EU44" s="47"/>
    </row>
    <row r="45" spans="1:151" x14ac:dyDescent="0.25">
      <c r="A45" s="45"/>
      <c r="B45" s="45"/>
      <c r="C45"/>
      <c r="D45" s="47"/>
      <c r="E45"/>
      <c r="F45"/>
      <c r="G45"/>
      <c r="H45"/>
      <c r="I45"/>
      <c r="J45"/>
      <c r="K45"/>
      <c r="L45"/>
      <c r="M45"/>
      <c r="N45"/>
      <c r="O45"/>
      <c r="P45"/>
      <c r="Q45"/>
      <c r="R45"/>
      <c r="S45"/>
      <c r="T45"/>
      <c r="U45"/>
      <c r="V45"/>
      <c r="W45"/>
      <c r="X45"/>
      <c r="Y45" s="47"/>
      <c r="Z45"/>
      <c r="AA45"/>
      <c r="AB45"/>
      <c r="AC45"/>
      <c r="AD45"/>
      <c r="AE45"/>
      <c r="AF45"/>
      <c r="AG45"/>
      <c r="AH45"/>
      <c r="AI45"/>
      <c r="AJ45"/>
      <c r="AK45"/>
      <c r="AL45"/>
      <c r="AM45"/>
      <c r="AN45"/>
      <c r="AO45"/>
      <c r="AP45"/>
      <c r="AQ45"/>
      <c r="AR45"/>
      <c r="AS45"/>
      <c r="AT45" s="47"/>
      <c r="AU45"/>
      <c r="AV45"/>
      <c r="AW45"/>
      <c r="AX45"/>
      <c r="AY45"/>
      <c r="AZ45"/>
      <c r="BA45"/>
      <c r="BB45"/>
      <c r="BC45"/>
      <c r="BD45"/>
      <c r="BE45"/>
      <c r="BF45"/>
      <c r="BG45"/>
      <c r="BH45"/>
      <c r="BI45"/>
      <c r="BJ45"/>
      <c r="BK45"/>
      <c r="BL45"/>
      <c r="BM45"/>
      <c r="BN45"/>
      <c r="BO45" s="47"/>
      <c r="BP45"/>
      <c r="BQ45"/>
      <c r="BR45"/>
      <c r="BS45"/>
      <c r="BT45"/>
      <c r="BU45"/>
      <c r="BV45"/>
      <c r="BW45"/>
      <c r="BX45"/>
      <c r="BY45"/>
      <c r="BZ45"/>
      <c r="CA45"/>
      <c r="CB45"/>
      <c r="CC45"/>
      <c r="CD45"/>
      <c r="CE45"/>
      <c r="CF45"/>
      <c r="CG45"/>
      <c r="CH45"/>
      <c r="CI45"/>
      <c r="CJ45" s="47"/>
      <c r="CK45"/>
      <c r="CL45"/>
      <c r="CM45"/>
      <c r="CN45"/>
      <c r="CO45"/>
      <c r="CP45"/>
      <c r="CQ45"/>
      <c r="CR45"/>
      <c r="CS45"/>
      <c r="CT45"/>
      <c r="CU45"/>
      <c r="CV45"/>
      <c r="CW45"/>
      <c r="CX45"/>
      <c r="CY45"/>
      <c r="CZ45"/>
      <c r="DA45"/>
      <c r="DB45"/>
      <c r="DC45"/>
      <c r="DD45"/>
      <c r="DE45" s="47"/>
      <c r="DF45"/>
      <c r="DG45"/>
      <c r="DH45"/>
      <c r="DI45"/>
      <c r="DJ45"/>
      <c r="DK45"/>
      <c r="DL45"/>
      <c r="DM45"/>
      <c r="DN45"/>
      <c r="DO45"/>
      <c r="DP45"/>
      <c r="DQ45"/>
      <c r="DR45"/>
      <c r="DS45"/>
      <c r="DT45"/>
      <c r="DU45"/>
      <c r="DV45"/>
      <c r="DW45"/>
      <c r="DX45"/>
      <c r="DY45"/>
      <c r="DZ45" s="47"/>
      <c r="EA45"/>
      <c r="EB45"/>
      <c r="EC45"/>
      <c r="ED45"/>
      <c r="EE45"/>
      <c r="EF45"/>
      <c r="EG45"/>
      <c r="EH45"/>
      <c r="EI45"/>
      <c r="EJ45"/>
      <c r="EK45"/>
      <c r="EL45"/>
      <c r="EM45"/>
      <c r="EN45"/>
      <c r="EO45"/>
      <c r="EP45"/>
      <c r="EQ45"/>
      <c r="ER45"/>
      <c r="ES45"/>
      <c r="ET45"/>
      <c r="EU45" s="47"/>
    </row>
    <row r="46" spans="1:151" ht="18" customHeight="1" x14ac:dyDescent="0.25">
      <c r="A46" s="45"/>
      <c r="B46" s="45"/>
      <c r="C46"/>
      <c r="D46" s="47"/>
      <c r="E46"/>
      <c r="F46"/>
      <c r="G46" s="1"/>
      <c r="H46" s="177" t="s">
        <v>453</v>
      </c>
      <c r="I46" s="178"/>
      <c r="J46" s="178"/>
      <c r="K46" s="178"/>
      <c r="L46" s="178"/>
      <c r="M46" s="178"/>
      <c r="N46" s="178"/>
      <c r="O46" s="179"/>
      <c r="P46" s="177" t="s">
        <v>451</v>
      </c>
      <c r="Q46" s="178"/>
      <c r="R46" s="178"/>
      <c r="S46" s="178"/>
      <c r="T46" s="178"/>
      <c r="U46" s="178"/>
      <c r="V46" s="178"/>
      <c r="W46" s="179"/>
      <c r="X46"/>
      <c r="Y46" s="47"/>
      <c r="Z46"/>
      <c r="AA46"/>
      <c r="AB46" s="1"/>
      <c r="AC46" s="177" t="s">
        <v>453</v>
      </c>
      <c r="AD46" s="178"/>
      <c r="AE46" s="178"/>
      <c r="AF46" s="178"/>
      <c r="AG46" s="178"/>
      <c r="AH46" s="178"/>
      <c r="AI46" s="178"/>
      <c r="AJ46" s="179"/>
      <c r="AK46" s="177" t="s">
        <v>451</v>
      </c>
      <c r="AL46" s="178"/>
      <c r="AM46" s="178"/>
      <c r="AN46" s="178"/>
      <c r="AO46" s="178"/>
      <c r="AP46" s="178"/>
      <c r="AQ46" s="178"/>
      <c r="AR46" s="179"/>
      <c r="AS46"/>
      <c r="AT46" s="47"/>
      <c r="AU46"/>
      <c r="AV46"/>
      <c r="AW46" s="1"/>
      <c r="AX46" s="173" t="s">
        <v>453</v>
      </c>
      <c r="AY46" s="174"/>
      <c r="AZ46" s="174"/>
      <c r="BA46" s="174"/>
      <c r="BB46" s="174"/>
      <c r="BC46" s="174"/>
      <c r="BD46" s="174"/>
      <c r="BE46" s="175"/>
      <c r="BF46" s="173" t="s">
        <v>451</v>
      </c>
      <c r="BG46" s="174"/>
      <c r="BH46" s="174"/>
      <c r="BI46" s="174"/>
      <c r="BJ46" s="174"/>
      <c r="BK46" s="174"/>
      <c r="BL46" s="174"/>
      <c r="BM46" s="175"/>
      <c r="BN46"/>
      <c r="BO46" s="47"/>
      <c r="BP46"/>
      <c r="BQ46"/>
      <c r="BR46" s="1"/>
      <c r="BS46" s="173" t="s">
        <v>453</v>
      </c>
      <c r="BT46" s="174"/>
      <c r="BU46" s="174"/>
      <c r="BV46" s="174"/>
      <c r="BW46" s="174"/>
      <c r="BX46" s="174"/>
      <c r="BY46" s="174"/>
      <c r="BZ46" s="175"/>
      <c r="CA46" s="173" t="s">
        <v>451</v>
      </c>
      <c r="CB46" s="174"/>
      <c r="CC46" s="174"/>
      <c r="CD46" s="174"/>
      <c r="CE46" s="174"/>
      <c r="CF46" s="174"/>
      <c r="CG46" s="174"/>
      <c r="CH46" s="175"/>
      <c r="CI46"/>
      <c r="CJ46" s="47"/>
      <c r="CK46"/>
      <c r="CL46"/>
      <c r="CM46" s="1"/>
      <c r="CN46" s="173" t="s">
        <v>453</v>
      </c>
      <c r="CO46" s="174"/>
      <c r="CP46" s="174"/>
      <c r="CQ46" s="174"/>
      <c r="CR46" s="174"/>
      <c r="CS46" s="174"/>
      <c r="CT46" s="174"/>
      <c r="CU46" s="175"/>
      <c r="CV46" s="173" t="s">
        <v>451</v>
      </c>
      <c r="CW46" s="174"/>
      <c r="CX46" s="174"/>
      <c r="CY46" s="174"/>
      <c r="CZ46" s="174"/>
      <c r="DA46" s="174"/>
      <c r="DB46" s="174"/>
      <c r="DC46" s="175"/>
      <c r="DD46"/>
      <c r="DE46" s="47"/>
      <c r="DF46"/>
      <c r="DG46"/>
      <c r="DH46" s="1"/>
      <c r="DI46" s="173" t="s">
        <v>453</v>
      </c>
      <c r="DJ46" s="174"/>
      <c r="DK46" s="174"/>
      <c r="DL46" s="174"/>
      <c r="DM46" s="174"/>
      <c r="DN46" s="174"/>
      <c r="DO46" s="174"/>
      <c r="DP46" s="175"/>
      <c r="DQ46" s="173" t="s">
        <v>451</v>
      </c>
      <c r="DR46" s="174"/>
      <c r="DS46" s="174"/>
      <c r="DT46" s="174"/>
      <c r="DU46" s="174"/>
      <c r="DV46" s="174"/>
      <c r="DW46" s="174"/>
      <c r="DX46" s="175"/>
      <c r="DY46"/>
      <c r="DZ46" s="47"/>
      <c r="EA46"/>
      <c r="EB46"/>
      <c r="EC46" s="1"/>
      <c r="ED46" s="173" t="s">
        <v>453</v>
      </c>
      <c r="EE46" s="174"/>
      <c r="EF46" s="174"/>
      <c r="EG46" s="174"/>
      <c r="EH46" s="174"/>
      <c r="EI46" s="174"/>
      <c r="EJ46" s="174"/>
      <c r="EK46" s="175"/>
      <c r="EL46" s="173" t="s">
        <v>451</v>
      </c>
      <c r="EM46" s="174"/>
      <c r="EN46" s="174"/>
      <c r="EO46" s="174"/>
      <c r="EP46" s="174"/>
      <c r="EQ46" s="174"/>
      <c r="ER46" s="174"/>
      <c r="ES46" s="175"/>
      <c r="ET46"/>
      <c r="EU46" s="47"/>
    </row>
    <row r="47" spans="1:151" ht="18.75" customHeight="1" x14ac:dyDescent="0.25">
      <c r="A47" s="45"/>
      <c r="B47" s="45"/>
      <c r="C47"/>
      <c r="D47" s="47"/>
      <c r="E47"/>
      <c r="F47" s="37" t="s">
        <v>38</v>
      </c>
      <c r="G47" s="38" t="s">
        <v>39</v>
      </c>
      <c r="H47" s="39" t="s">
        <v>17</v>
      </c>
      <c r="I47" s="40" t="s">
        <v>21</v>
      </c>
      <c r="J47" s="40" t="s">
        <v>22</v>
      </c>
      <c r="K47" s="40" t="s">
        <v>23</v>
      </c>
      <c r="L47" s="40" t="s">
        <v>20</v>
      </c>
      <c r="M47" s="40" t="s">
        <v>28</v>
      </c>
      <c r="N47" s="40" t="s">
        <v>31</v>
      </c>
      <c r="O47" s="41" t="s">
        <v>32</v>
      </c>
      <c r="P47" s="39" t="s">
        <v>17</v>
      </c>
      <c r="Q47" s="40" t="s">
        <v>25</v>
      </c>
      <c r="R47" s="40" t="s">
        <v>24</v>
      </c>
      <c r="S47" s="40" t="s">
        <v>26</v>
      </c>
      <c r="T47" s="40" t="s">
        <v>20</v>
      </c>
      <c r="U47" s="40" t="s">
        <v>27</v>
      </c>
      <c r="V47" s="40" t="s">
        <v>31</v>
      </c>
      <c r="W47" s="41" t="s">
        <v>32</v>
      </c>
      <c r="X47"/>
      <c r="Y47" s="47"/>
      <c r="Z47"/>
      <c r="AA47" s="37" t="s">
        <v>38</v>
      </c>
      <c r="AB47" s="38" t="s">
        <v>39</v>
      </c>
      <c r="AC47" s="39" t="s">
        <v>17</v>
      </c>
      <c r="AD47" s="40" t="s">
        <v>21</v>
      </c>
      <c r="AE47" s="40" t="s">
        <v>22</v>
      </c>
      <c r="AF47" s="40" t="s">
        <v>23</v>
      </c>
      <c r="AG47" s="40" t="s">
        <v>20</v>
      </c>
      <c r="AH47" s="40" t="s">
        <v>28</v>
      </c>
      <c r="AI47" s="40" t="s">
        <v>31</v>
      </c>
      <c r="AJ47" s="41" t="s">
        <v>32</v>
      </c>
      <c r="AK47" s="39" t="s">
        <v>17</v>
      </c>
      <c r="AL47" s="40" t="s">
        <v>25</v>
      </c>
      <c r="AM47" s="40" t="s">
        <v>24</v>
      </c>
      <c r="AN47" s="40" t="s">
        <v>26</v>
      </c>
      <c r="AO47" s="40" t="s">
        <v>20</v>
      </c>
      <c r="AP47" s="40" t="s">
        <v>27</v>
      </c>
      <c r="AQ47" s="40" t="s">
        <v>31</v>
      </c>
      <c r="AR47" s="41" t="s">
        <v>32</v>
      </c>
      <c r="AS47"/>
      <c r="AT47" s="47"/>
      <c r="AU47"/>
      <c r="AV47" s="37" t="s">
        <v>38</v>
      </c>
      <c r="AW47" s="38" t="s">
        <v>39</v>
      </c>
      <c r="AX47" s="39" t="s">
        <v>17</v>
      </c>
      <c r="AY47" s="40" t="s">
        <v>21</v>
      </c>
      <c r="AZ47" s="40" t="s">
        <v>22</v>
      </c>
      <c r="BA47" s="40" t="s">
        <v>23</v>
      </c>
      <c r="BB47" s="40" t="s">
        <v>20</v>
      </c>
      <c r="BC47" s="40" t="s">
        <v>28</v>
      </c>
      <c r="BD47" s="40" t="s">
        <v>31</v>
      </c>
      <c r="BE47" s="41" t="s">
        <v>32</v>
      </c>
      <c r="BF47" s="39" t="s">
        <v>17</v>
      </c>
      <c r="BG47" s="40" t="s">
        <v>25</v>
      </c>
      <c r="BH47" s="40" t="s">
        <v>24</v>
      </c>
      <c r="BI47" s="40" t="s">
        <v>26</v>
      </c>
      <c r="BJ47" s="40" t="s">
        <v>20</v>
      </c>
      <c r="BK47" s="40" t="s">
        <v>27</v>
      </c>
      <c r="BL47" s="40" t="s">
        <v>31</v>
      </c>
      <c r="BM47" s="41" t="s">
        <v>32</v>
      </c>
      <c r="BN47"/>
      <c r="BO47" s="47"/>
      <c r="BP47"/>
      <c r="BQ47" s="37" t="s">
        <v>38</v>
      </c>
      <c r="BR47" s="38" t="s">
        <v>39</v>
      </c>
      <c r="BS47" s="39" t="s">
        <v>17</v>
      </c>
      <c r="BT47" s="40" t="s">
        <v>21</v>
      </c>
      <c r="BU47" s="40" t="s">
        <v>22</v>
      </c>
      <c r="BV47" s="40" t="s">
        <v>23</v>
      </c>
      <c r="BW47" s="40" t="s">
        <v>20</v>
      </c>
      <c r="BX47" s="40" t="s">
        <v>28</v>
      </c>
      <c r="BY47" s="40" t="s">
        <v>31</v>
      </c>
      <c r="BZ47" s="41" t="s">
        <v>32</v>
      </c>
      <c r="CA47" s="39" t="s">
        <v>17</v>
      </c>
      <c r="CB47" s="40" t="s">
        <v>25</v>
      </c>
      <c r="CC47" s="40" t="s">
        <v>24</v>
      </c>
      <c r="CD47" s="40" t="s">
        <v>26</v>
      </c>
      <c r="CE47" s="40" t="s">
        <v>20</v>
      </c>
      <c r="CF47" s="40" t="s">
        <v>27</v>
      </c>
      <c r="CG47" s="40" t="s">
        <v>31</v>
      </c>
      <c r="CH47" s="41" t="s">
        <v>32</v>
      </c>
      <c r="CI47"/>
      <c r="CJ47" s="47"/>
      <c r="CK47"/>
      <c r="CL47" s="37" t="s">
        <v>38</v>
      </c>
      <c r="CM47" s="38" t="s">
        <v>39</v>
      </c>
      <c r="CN47" s="39" t="s">
        <v>17</v>
      </c>
      <c r="CO47" s="40" t="s">
        <v>21</v>
      </c>
      <c r="CP47" s="40" t="s">
        <v>22</v>
      </c>
      <c r="CQ47" s="40" t="s">
        <v>23</v>
      </c>
      <c r="CR47" s="40" t="s">
        <v>20</v>
      </c>
      <c r="CS47" s="40" t="s">
        <v>28</v>
      </c>
      <c r="CT47" s="40" t="s">
        <v>31</v>
      </c>
      <c r="CU47" s="41" t="s">
        <v>32</v>
      </c>
      <c r="CV47" s="39" t="s">
        <v>17</v>
      </c>
      <c r="CW47" s="40" t="s">
        <v>25</v>
      </c>
      <c r="CX47" s="40" t="s">
        <v>24</v>
      </c>
      <c r="CY47" s="40" t="s">
        <v>26</v>
      </c>
      <c r="CZ47" s="40" t="s">
        <v>20</v>
      </c>
      <c r="DA47" s="40" t="s">
        <v>27</v>
      </c>
      <c r="DB47" s="40" t="s">
        <v>31</v>
      </c>
      <c r="DC47" s="41" t="s">
        <v>32</v>
      </c>
      <c r="DD47"/>
      <c r="DE47" s="47"/>
      <c r="DF47"/>
      <c r="DG47" s="37" t="s">
        <v>38</v>
      </c>
      <c r="DH47" s="38" t="s">
        <v>39</v>
      </c>
      <c r="DI47" s="39" t="s">
        <v>17</v>
      </c>
      <c r="DJ47" s="40" t="s">
        <v>21</v>
      </c>
      <c r="DK47" s="40" t="s">
        <v>22</v>
      </c>
      <c r="DL47" s="40" t="s">
        <v>23</v>
      </c>
      <c r="DM47" s="40" t="s">
        <v>20</v>
      </c>
      <c r="DN47" s="40" t="s">
        <v>28</v>
      </c>
      <c r="DO47" s="40" t="s">
        <v>31</v>
      </c>
      <c r="DP47" s="41" t="s">
        <v>32</v>
      </c>
      <c r="DQ47" s="39" t="s">
        <v>17</v>
      </c>
      <c r="DR47" s="40" t="s">
        <v>25</v>
      </c>
      <c r="DS47" s="40" t="s">
        <v>24</v>
      </c>
      <c r="DT47" s="40" t="s">
        <v>26</v>
      </c>
      <c r="DU47" s="40" t="s">
        <v>20</v>
      </c>
      <c r="DV47" s="40" t="s">
        <v>27</v>
      </c>
      <c r="DW47" s="40" t="s">
        <v>31</v>
      </c>
      <c r="DX47" s="41" t="s">
        <v>32</v>
      </c>
      <c r="DY47"/>
      <c r="DZ47" s="47"/>
      <c r="EA47"/>
      <c r="EB47" s="37" t="s">
        <v>38</v>
      </c>
      <c r="EC47" s="38" t="s">
        <v>39</v>
      </c>
      <c r="ED47" s="39" t="s">
        <v>17</v>
      </c>
      <c r="EE47" s="40" t="s">
        <v>21</v>
      </c>
      <c r="EF47" s="40" t="s">
        <v>22</v>
      </c>
      <c r="EG47" s="40" t="s">
        <v>23</v>
      </c>
      <c r="EH47" s="40" t="s">
        <v>20</v>
      </c>
      <c r="EI47" s="40" t="s">
        <v>28</v>
      </c>
      <c r="EJ47" s="40" t="s">
        <v>31</v>
      </c>
      <c r="EK47" s="41" t="s">
        <v>32</v>
      </c>
      <c r="EL47" s="39" t="s">
        <v>17</v>
      </c>
      <c r="EM47" s="40" t="s">
        <v>25</v>
      </c>
      <c r="EN47" s="40" t="s">
        <v>24</v>
      </c>
      <c r="EO47" s="40" t="s">
        <v>26</v>
      </c>
      <c r="EP47" s="40" t="s">
        <v>20</v>
      </c>
      <c r="EQ47" s="40" t="s">
        <v>27</v>
      </c>
      <c r="ER47" s="40" t="s">
        <v>31</v>
      </c>
      <c r="ES47" s="41" t="s">
        <v>32</v>
      </c>
      <c r="ET47"/>
      <c r="EU47" s="47"/>
    </row>
    <row r="48" spans="1:151" ht="15" customHeight="1" x14ac:dyDescent="0.25">
      <c r="A48" s="45" t="s">
        <v>304</v>
      </c>
      <c r="B48" s="45"/>
      <c r="C48"/>
      <c r="D48" s="47"/>
      <c r="E48"/>
      <c r="F48" s="170" t="s">
        <v>55</v>
      </c>
      <c r="G48" s="102" t="s">
        <v>84</v>
      </c>
      <c r="H48" s="105">
        <v>1984</v>
      </c>
      <c r="I48" s="106">
        <v>4270.2965121580046</v>
      </c>
      <c r="J48" s="106">
        <v>3777.5699915243881</v>
      </c>
      <c r="K48" s="106">
        <v>459</v>
      </c>
      <c r="L48" s="121">
        <v>2.3030607124937281E-2</v>
      </c>
      <c r="M48" s="123">
        <v>-3811.2965121580046</v>
      </c>
      <c r="N48" s="124">
        <v>-0.87849331685982168</v>
      </c>
      <c r="O48" s="125">
        <v>-0.76864919354838712</v>
      </c>
      <c r="P48" s="105">
        <v>7047</v>
      </c>
      <c r="Q48" s="106">
        <v>58692.11557319983</v>
      </c>
      <c r="R48" s="106">
        <v>17715.226922415983</v>
      </c>
      <c r="S48" s="106">
        <v>11546</v>
      </c>
      <c r="T48" s="121">
        <v>4.0050922184103811E-2</v>
      </c>
      <c r="U48" s="123">
        <v>-47146.11557319983</v>
      </c>
      <c r="V48" s="124">
        <v>-0.34824430697016617</v>
      </c>
      <c r="W48" s="125">
        <v>0.63842769973038171</v>
      </c>
      <c r="X48"/>
      <c r="Y48" s="47"/>
      <c r="Z48"/>
      <c r="AA48" s="170" t="s">
        <v>55</v>
      </c>
      <c r="AB48" s="102" t="s">
        <v>84</v>
      </c>
      <c r="AC48" s="105">
        <v>1763</v>
      </c>
      <c r="AD48" s="106">
        <v>3350.2965121580041</v>
      </c>
      <c r="AE48" s="106">
        <v>2963.7238376782343</v>
      </c>
      <c r="AF48" s="106">
        <v>328</v>
      </c>
      <c r="AG48" s="121">
        <v>1.9109764623630857E-2</v>
      </c>
      <c r="AH48" s="123">
        <v>-3022.2965121580041</v>
      </c>
      <c r="AI48" s="124">
        <v>-0.88932841993235323</v>
      </c>
      <c r="AJ48" s="125">
        <v>-0.81395348837209303</v>
      </c>
      <c r="AK48" s="105">
        <v>5987</v>
      </c>
      <c r="AL48" s="106">
        <v>45061.763371089393</v>
      </c>
      <c r="AM48" s="106">
        <v>13732.491879680942</v>
      </c>
      <c r="AN48" s="106">
        <v>9922</v>
      </c>
      <c r="AO48" s="121">
        <v>4.2751578085615187E-2</v>
      </c>
      <c r="AP48" s="123">
        <v>-35139.763371089393</v>
      </c>
      <c r="AQ48" s="124">
        <v>-0.277480002396293</v>
      </c>
      <c r="AR48" s="125">
        <v>0.65725739101386327</v>
      </c>
      <c r="AS48"/>
      <c r="AT48" s="47"/>
      <c r="AU48"/>
      <c r="AV48" s="170" t="s">
        <v>55</v>
      </c>
      <c r="AW48" s="102" t="s">
        <v>84</v>
      </c>
      <c r="AX48" s="105">
        <v>221</v>
      </c>
      <c r="AY48" s="106">
        <v>920.00000000000011</v>
      </c>
      <c r="AZ48" s="106">
        <v>813.84615384615392</v>
      </c>
      <c r="BA48" s="106">
        <v>131</v>
      </c>
      <c r="BB48" s="121">
        <v>4.7360809833694867E-2</v>
      </c>
      <c r="BC48" s="123">
        <v>-789.00000000000011</v>
      </c>
      <c r="BD48" s="124">
        <v>-0.83903591682419665</v>
      </c>
      <c r="BE48" s="125">
        <v>-0.40723981900452488</v>
      </c>
      <c r="BF48" s="105">
        <v>1060</v>
      </c>
      <c r="BG48" s="106">
        <v>13630.35220211044</v>
      </c>
      <c r="BH48" s="106">
        <v>3982.7350427350425</v>
      </c>
      <c r="BI48" s="106">
        <v>1624</v>
      </c>
      <c r="BJ48" s="121">
        <v>2.8897825545393073E-2</v>
      </c>
      <c r="BK48" s="123">
        <v>-12006.35220211044</v>
      </c>
      <c r="BL48" s="124">
        <v>-0.59224001030087126</v>
      </c>
      <c r="BM48" s="125">
        <v>0.53207547169811331</v>
      </c>
      <c r="BN48"/>
      <c r="BO48" s="47"/>
      <c r="BP48"/>
      <c r="BQ48" s="170" t="s">
        <v>55</v>
      </c>
      <c r="BR48" s="102" t="s">
        <v>84</v>
      </c>
      <c r="BS48" s="105">
        <v>294</v>
      </c>
      <c r="BT48" s="106">
        <v>780.66637977620121</v>
      </c>
      <c r="BU48" s="106">
        <v>690.5894898020241</v>
      </c>
      <c r="BV48" s="106">
        <v>39</v>
      </c>
      <c r="BW48" s="121">
        <v>9.6556899720937998E-7</v>
      </c>
      <c r="BX48" s="123">
        <v>-741.66637977620121</v>
      </c>
      <c r="BY48" s="124">
        <v>-0.94352650803999294</v>
      </c>
      <c r="BZ48" s="125">
        <v>-0.86734693877551017</v>
      </c>
      <c r="CA48" s="105">
        <v>1428</v>
      </c>
      <c r="CB48" s="106">
        <v>10993.73557743426</v>
      </c>
      <c r="CC48" s="106">
        <v>3037.3079037954744</v>
      </c>
      <c r="CD48" s="106">
        <v>1243</v>
      </c>
      <c r="CE48" s="121">
        <v>1.5349257740299062E-6</v>
      </c>
      <c r="CF48" s="123">
        <v>-9750.7355774342595</v>
      </c>
      <c r="CG48" s="124">
        <v>-0.590756011780457</v>
      </c>
      <c r="CH48" s="125">
        <v>-0.1295518207282913</v>
      </c>
      <c r="CI48"/>
      <c r="CJ48" s="47"/>
      <c r="CK48"/>
      <c r="CL48" s="170" t="s">
        <v>55</v>
      </c>
      <c r="CM48" s="102" t="s">
        <v>84</v>
      </c>
      <c r="CN48" s="105">
        <v>690</v>
      </c>
      <c r="CO48" s="106">
        <v>1075.4490452131934</v>
      </c>
      <c r="CP48" s="106">
        <v>951.35877076551719</v>
      </c>
      <c r="CQ48" s="106">
        <v>0</v>
      </c>
      <c r="CR48" s="121">
        <v>0</v>
      </c>
      <c r="CS48" s="123">
        <v>-1075.4490452131934</v>
      </c>
      <c r="CT48" s="124">
        <v>-1</v>
      </c>
      <c r="CU48" s="125">
        <v>-1</v>
      </c>
      <c r="CV48" s="105">
        <v>1890</v>
      </c>
      <c r="CW48" s="106">
        <v>13797.11423471023</v>
      </c>
      <c r="CX48" s="106">
        <v>4734.4747595599265</v>
      </c>
      <c r="CY48" s="106">
        <v>6216</v>
      </c>
      <c r="CZ48" s="121">
        <v>7.5080624705583937E-2</v>
      </c>
      <c r="DA48" s="123">
        <v>-7581.1142347102304</v>
      </c>
      <c r="DB48" s="124">
        <v>0.31292283002429233</v>
      </c>
      <c r="DC48" s="125">
        <v>2.2888888888888888</v>
      </c>
      <c r="DD48"/>
      <c r="DE48" s="47"/>
      <c r="DF48"/>
      <c r="DG48" s="170" t="s">
        <v>55</v>
      </c>
      <c r="DH48" s="102" t="s">
        <v>84</v>
      </c>
      <c r="DI48" s="105">
        <v>629</v>
      </c>
      <c r="DJ48" s="106">
        <v>710.9437895849893</v>
      </c>
      <c r="DK48" s="106">
        <v>628.9118138636444</v>
      </c>
      <c r="DL48" s="106">
        <v>200</v>
      </c>
      <c r="DM48" s="121">
        <v>4.2283298097251586E-2</v>
      </c>
      <c r="DN48" s="123">
        <v>-510.9437895849893</v>
      </c>
      <c r="DO48" s="124">
        <v>-0.68199039103539183</v>
      </c>
      <c r="DP48" s="125">
        <v>-0.68203497615262321</v>
      </c>
      <c r="DQ48" s="105">
        <v>1629</v>
      </c>
      <c r="DR48" s="106">
        <v>9738.6668361451266</v>
      </c>
      <c r="DS48" s="106">
        <v>2815.9721736862898</v>
      </c>
      <c r="DT48" s="106">
        <v>1607</v>
      </c>
      <c r="DU48" s="121">
        <v>2.841883742727289E-2</v>
      </c>
      <c r="DV48" s="123">
        <v>-8131.6668361451266</v>
      </c>
      <c r="DW48" s="124">
        <v>-0.4293267472539215</v>
      </c>
      <c r="DX48" s="125">
        <v>-1.3505217925107393E-2</v>
      </c>
      <c r="DY48"/>
      <c r="DZ48" s="47"/>
      <c r="EA48"/>
      <c r="EB48" s="170" t="s">
        <v>55</v>
      </c>
      <c r="EC48" s="102" t="s">
        <v>84</v>
      </c>
      <c r="ED48" s="105">
        <v>150</v>
      </c>
      <c r="EE48" s="106">
        <v>783.23729758362015</v>
      </c>
      <c r="EF48" s="106">
        <v>692.86376324704861</v>
      </c>
      <c r="EG48" s="106">
        <v>89</v>
      </c>
      <c r="EH48" s="121">
        <v>9.085340955492037E-3</v>
      </c>
      <c r="EI48" s="123">
        <v>-694.23729758362015</v>
      </c>
      <c r="EJ48" s="124">
        <v>-0.87154761914101431</v>
      </c>
      <c r="EK48" s="125">
        <v>-0.40666666666666662</v>
      </c>
      <c r="EL48" s="105">
        <v>1040</v>
      </c>
      <c r="EM48" s="106">
        <v>10532.246722799777</v>
      </c>
      <c r="EN48" s="106">
        <v>3144.7370426392504</v>
      </c>
      <c r="EO48" s="106">
        <v>856</v>
      </c>
      <c r="EP48" s="121">
        <v>1.5847156398104266E-2</v>
      </c>
      <c r="EQ48" s="123">
        <v>-9676.2467227997768</v>
      </c>
      <c r="ER48" s="124">
        <v>-0.72779918053765358</v>
      </c>
      <c r="ES48" s="125">
        <v>-0.17692307692307696</v>
      </c>
      <c r="ET48"/>
      <c r="EU48" s="47"/>
    </row>
    <row r="49" spans="1:151" x14ac:dyDescent="0.25">
      <c r="A49" s="45" t="s">
        <v>305</v>
      </c>
      <c r="B49" s="45"/>
      <c r="C49"/>
      <c r="D49" s="47"/>
      <c r="E49"/>
      <c r="F49" s="171"/>
      <c r="G49" s="103" t="s">
        <v>85</v>
      </c>
      <c r="H49" s="107">
        <v>2927</v>
      </c>
      <c r="I49" s="108">
        <v>5725.826157093813</v>
      </c>
      <c r="J49" s="108">
        <v>5065.1539081983728</v>
      </c>
      <c r="K49" s="108">
        <v>229</v>
      </c>
      <c r="L49" s="122">
        <v>1.1490215755143E-2</v>
      </c>
      <c r="M49" s="126">
        <v>-5496.826157093813</v>
      </c>
      <c r="N49" s="127">
        <v>-0.95478913293644552</v>
      </c>
      <c r="O49" s="128">
        <v>-0.92176289716433213</v>
      </c>
      <c r="P49" s="107">
        <v>13526</v>
      </c>
      <c r="Q49" s="108">
        <v>78532.611505106281</v>
      </c>
      <c r="R49" s="108">
        <v>23666.21325545014</v>
      </c>
      <c r="S49" s="108">
        <v>12399</v>
      </c>
      <c r="T49" s="122">
        <v>4.30098202113895E-2</v>
      </c>
      <c r="U49" s="126">
        <v>-66133.611505106281</v>
      </c>
      <c r="V49" s="127">
        <v>-0.47608855433834096</v>
      </c>
      <c r="W49" s="128">
        <v>-8.3321011385479871E-2</v>
      </c>
      <c r="X49"/>
      <c r="Y49" s="47"/>
      <c r="Z49"/>
      <c r="AA49" s="171"/>
      <c r="AB49" s="103" t="s">
        <v>85</v>
      </c>
      <c r="AC49" s="107">
        <v>2667</v>
      </c>
      <c r="AD49" s="108">
        <v>4633.326157093813</v>
      </c>
      <c r="AE49" s="108">
        <v>4098.7116005060652</v>
      </c>
      <c r="AF49" s="108">
        <v>89</v>
      </c>
      <c r="AG49" s="122">
        <v>5.1852714984852019E-3</v>
      </c>
      <c r="AH49" s="126">
        <v>-4544.326157093813</v>
      </c>
      <c r="AI49" s="127">
        <v>-0.9782858593932271</v>
      </c>
      <c r="AJ49" s="128">
        <v>-0.96662917135358084</v>
      </c>
      <c r="AK49" s="107">
        <v>11632</v>
      </c>
      <c r="AL49" s="108">
        <v>62346.568265100133</v>
      </c>
      <c r="AM49" s="108">
        <v>18936.715392202277</v>
      </c>
      <c r="AN49" s="108">
        <v>10725</v>
      </c>
      <c r="AO49" s="122">
        <v>4.6211517332011981E-2</v>
      </c>
      <c r="AP49" s="126">
        <v>-51621.568265100133</v>
      </c>
      <c r="AQ49" s="127">
        <v>-0.43363990122509211</v>
      </c>
      <c r="AR49" s="128">
        <v>-7.7974552957359E-2</v>
      </c>
      <c r="AS49"/>
      <c r="AT49" s="47"/>
      <c r="AU49"/>
      <c r="AV49" s="171"/>
      <c r="AW49" s="103" t="s">
        <v>85</v>
      </c>
      <c r="AX49" s="107">
        <v>260</v>
      </c>
      <c r="AY49" s="108">
        <v>1092.5000000000002</v>
      </c>
      <c r="AZ49" s="108">
        <v>966.44230769230796</v>
      </c>
      <c r="BA49" s="108">
        <v>140</v>
      </c>
      <c r="BB49" s="122">
        <v>5.061460592913955E-2</v>
      </c>
      <c r="BC49" s="126">
        <v>-952.50000000000023</v>
      </c>
      <c r="BD49" s="127">
        <v>-0.85513879215998412</v>
      </c>
      <c r="BE49" s="128">
        <v>-0.46153846153846156</v>
      </c>
      <c r="BF49" s="107">
        <v>1894</v>
      </c>
      <c r="BG49" s="108">
        <v>16186.043240006147</v>
      </c>
      <c r="BH49" s="108">
        <v>4729.4978632478642</v>
      </c>
      <c r="BI49" s="108">
        <v>1674</v>
      </c>
      <c r="BJ49" s="122">
        <v>2.9787536923022172E-2</v>
      </c>
      <c r="BK49" s="126">
        <v>-14512.043240006147</v>
      </c>
      <c r="BL49" s="127">
        <v>-0.64605121972707213</v>
      </c>
      <c r="BM49" s="128">
        <v>-0.11615628299894398</v>
      </c>
      <c r="BN49"/>
      <c r="BO49" s="47"/>
      <c r="BP49"/>
      <c r="BQ49" s="171"/>
      <c r="BR49" s="103" t="s">
        <v>85</v>
      </c>
      <c r="BS49" s="107">
        <v>367</v>
      </c>
      <c r="BT49" s="108">
        <v>1026.5156034237957</v>
      </c>
      <c r="BU49" s="108">
        <v>908.07149533643474</v>
      </c>
      <c r="BV49" s="108">
        <v>78</v>
      </c>
      <c r="BW49" s="122">
        <v>1.93113799441876E-6</v>
      </c>
      <c r="BX49" s="126">
        <v>-948.51560342379571</v>
      </c>
      <c r="BY49" s="127">
        <v>-0.91410367972061335</v>
      </c>
      <c r="BZ49" s="128">
        <v>-0.78746594005449588</v>
      </c>
      <c r="CA49" s="107">
        <v>2815</v>
      </c>
      <c r="CB49" s="108">
        <v>14418.601619041165</v>
      </c>
      <c r="CC49" s="108">
        <v>3985.5655321395107</v>
      </c>
      <c r="CD49" s="108">
        <v>1978</v>
      </c>
      <c r="CE49" s="122">
        <v>2.4425447956807357E-6</v>
      </c>
      <c r="CF49" s="126">
        <v>-12440.601619041165</v>
      </c>
      <c r="CG49" s="127">
        <v>-0.50370907615256799</v>
      </c>
      <c r="CH49" s="128">
        <v>-0.29733570159857903</v>
      </c>
      <c r="CI49"/>
      <c r="CJ49" s="47"/>
      <c r="CK49"/>
      <c r="CL49" s="171"/>
      <c r="CM49" s="103" t="s">
        <v>85</v>
      </c>
      <c r="CN49" s="107">
        <v>750</v>
      </c>
      <c r="CO49" s="108">
        <v>1362.2354572700449</v>
      </c>
      <c r="CP49" s="108">
        <v>1205.0544429696552</v>
      </c>
      <c r="CQ49" s="108">
        <v>-8</v>
      </c>
      <c r="CR49" s="122">
        <v>-0.10666666666666667</v>
      </c>
      <c r="CS49" s="126">
        <v>-1370.2354572700449</v>
      </c>
      <c r="CT49" s="127">
        <v>-1.0066387042068285</v>
      </c>
      <c r="CU49" s="128">
        <v>-1.0106666666666666</v>
      </c>
      <c r="CV49" s="107">
        <v>3249</v>
      </c>
      <c r="CW49" s="108">
        <v>17476.344697299628</v>
      </c>
      <c r="CX49" s="108">
        <v>5997.0013621092403</v>
      </c>
      <c r="CY49" s="108">
        <v>6011</v>
      </c>
      <c r="CZ49" s="122">
        <v>7.2604510152069673E-2</v>
      </c>
      <c r="DA49" s="126">
        <v>-11465.344697299628</v>
      </c>
      <c r="DB49" s="127">
        <v>2.3342729216651037E-3</v>
      </c>
      <c r="DC49" s="128">
        <v>0.85010772545398594</v>
      </c>
      <c r="DD49"/>
      <c r="DE49" s="47"/>
      <c r="DF49"/>
      <c r="DG49" s="171"/>
      <c r="DH49" s="103" t="s">
        <v>85</v>
      </c>
      <c r="DI49" s="107">
        <v>300</v>
      </c>
      <c r="DJ49" s="108">
        <v>1069.7191500245424</v>
      </c>
      <c r="DK49" s="108">
        <v>946.29001732940287</v>
      </c>
      <c r="DL49" s="108">
        <v>0</v>
      </c>
      <c r="DM49" s="122">
        <v>0</v>
      </c>
      <c r="DN49" s="126">
        <v>-1069.7191500245424</v>
      </c>
      <c r="DO49" s="127">
        <v>-1</v>
      </c>
      <c r="DP49" s="128">
        <v>-1</v>
      </c>
      <c r="DQ49" s="107">
        <v>2640</v>
      </c>
      <c r="DR49" s="108">
        <v>14653.251864559677</v>
      </c>
      <c r="DS49" s="108">
        <v>4237.0429339946531</v>
      </c>
      <c r="DT49" s="108">
        <v>1763</v>
      </c>
      <c r="DU49" s="122">
        <v>3.1177604470617362E-2</v>
      </c>
      <c r="DV49" s="126">
        <v>-12890.251864559677</v>
      </c>
      <c r="DW49" s="127">
        <v>-0.58390792175951445</v>
      </c>
      <c r="DX49" s="128">
        <v>-0.33219696969696966</v>
      </c>
      <c r="DY49"/>
      <c r="DZ49" s="47"/>
      <c r="EA49"/>
      <c r="EB49" s="171"/>
      <c r="EC49" s="103" t="s">
        <v>85</v>
      </c>
      <c r="ED49" s="107">
        <v>1250</v>
      </c>
      <c r="EE49" s="108">
        <v>1174.85594637543</v>
      </c>
      <c r="EF49" s="108">
        <v>1039.2956448705727</v>
      </c>
      <c r="EG49" s="108">
        <v>19</v>
      </c>
      <c r="EH49" s="122">
        <v>1.9395671702735812E-3</v>
      </c>
      <c r="EI49" s="126">
        <v>-1155.85594637543</v>
      </c>
      <c r="EJ49" s="127">
        <v>-0.98171838774291587</v>
      </c>
      <c r="EK49" s="128">
        <v>-0.98480000000000001</v>
      </c>
      <c r="EL49" s="107">
        <v>2928</v>
      </c>
      <c r="EM49" s="108">
        <v>15798.370084199662</v>
      </c>
      <c r="EN49" s="108">
        <v>4717.1055639588749</v>
      </c>
      <c r="EO49" s="108">
        <v>973</v>
      </c>
      <c r="EP49" s="122">
        <v>1.8013181279620854E-2</v>
      </c>
      <c r="EQ49" s="126">
        <v>-14825.370084199662</v>
      </c>
      <c r="ER49" s="127">
        <v>-0.79372944132643053</v>
      </c>
      <c r="ES49" s="128">
        <v>-0.66769125683060104</v>
      </c>
      <c r="ET49"/>
      <c r="EU49" s="47"/>
    </row>
    <row r="50" spans="1:151" x14ac:dyDescent="0.25">
      <c r="A50" s="45" t="s">
        <v>310</v>
      </c>
      <c r="B50" s="45"/>
      <c r="C50"/>
      <c r="D50" s="47"/>
      <c r="E50"/>
      <c r="F50" s="171"/>
      <c r="G50" s="103" t="s">
        <v>86</v>
      </c>
      <c r="H50" s="107">
        <v>2269</v>
      </c>
      <c r="I50" s="108">
        <v>7106.0268154699479</v>
      </c>
      <c r="J50" s="108">
        <v>6286.1006444541854</v>
      </c>
      <c r="K50" s="108">
        <v>30</v>
      </c>
      <c r="L50" s="122">
        <v>1.5052684395383843E-3</v>
      </c>
      <c r="M50" s="126">
        <v>-7076.0268154699479</v>
      </c>
      <c r="N50" s="127">
        <v>-0.99522756607047536</v>
      </c>
      <c r="O50" s="128">
        <v>-0.98677831643895986</v>
      </c>
      <c r="P50" s="107">
        <v>14569</v>
      </c>
      <c r="Q50" s="108">
        <v>96924.477021140337</v>
      </c>
      <c r="R50" s="108">
        <v>29485.412822305199</v>
      </c>
      <c r="S50" s="108">
        <v>11692</v>
      </c>
      <c r="T50" s="122">
        <v>4.0557368974237118E-2</v>
      </c>
      <c r="U50" s="126">
        <v>-85232.477021140337</v>
      </c>
      <c r="V50" s="127">
        <v>-0.60346493805387025</v>
      </c>
      <c r="W50" s="128">
        <v>-0.19747408881872464</v>
      </c>
      <c r="X50"/>
      <c r="Y50" s="47"/>
      <c r="Z50"/>
      <c r="AA50" s="171"/>
      <c r="AB50" s="103" t="s">
        <v>86</v>
      </c>
      <c r="AC50" s="107">
        <v>2043</v>
      </c>
      <c r="AD50" s="108">
        <v>5956.0268154699479</v>
      </c>
      <c r="AE50" s="108">
        <v>5268.792952146493</v>
      </c>
      <c r="AF50" s="108">
        <v>-12</v>
      </c>
      <c r="AG50" s="122">
        <v>-6.991377301328362E-4</v>
      </c>
      <c r="AH50" s="126">
        <v>-5968.0268154699479</v>
      </c>
      <c r="AI50" s="127">
        <v>-1.0022775615039325</v>
      </c>
      <c r="AJ50" s="128">
        <v>-1.0058737151248165</v>
      </c>
      <c r="AK50" s="107">
        <v>12730</v>
      </c>
      <c r="AL50" s="108">
        <v>79886.536768502279</v>
      </c>
      <c r="AM50" s="108">
        <v>24506.994018886395</v>
      </c>
      <c r="AN50" s="108">
        <v>10364</v>
      </c>
      <c r="AO50" s="122">
        <v>4.4656052739298104E-2</v>
      </c>
      <c r="AP50" s="126">
        <v>-69522.536768502279</v>
      </c>
      <c r="AQ50" s="127">
        <v>-0.57710031707630283</v>
      </c>
      <c r="AR50" s="128">
        <v>-0.18586017282011003</v>
      </c>
      <c r="AS50"/>
      <c r="AT50" s="47"/>
      <c r="AU50"/>
      <c r="AV50" s="171"/>
      <c r="AW50" s="103" t="s">
        <v>86</v>
      </c>
      <c r="AX50" s="107">
        <v>226</v>
      </c>
      <c r="AY50" s="108">
        <v>1150.0000000000002</v>
      </c>
      <c r="AZ50" s="108">
        <v>1017.3076923076925</v>
      </c>
      <c r="BA50" s="108">
        <v>42</v>
      </c>
      <c r="BB50" s="122">
        <v>1.5184381778741865E-2</v>
      </c>
      <c r="BC50" s="126">
        <v>-1108.0000000000002</v>
      </c>
      <c r="BD50" s="127">
        <v>-0.9587145557655955</v>
      </c>
      <c r="BE50" s="128">
        <v>-0.81415929203539816</v>
      </c>
      <c r="BF50" s="107">
        <v>1839</v>
      </c>
      <c r="BG50" s="108">
        <v>17037.940252638055</v>
      </c>
      <c r="BH50" s="108">
        <v>4978.4188034188046</v>
      </c>
      <c r="BI50" s="108">
        <v>1328</v>
      </c>
      <c r="BJ50" s="122">
        <v>2.363073418982882E-2</v>
      </c>
      <c r="BK50" s="126">
        <v>-15709.940252638055</v>
      </c>
      <c r="BL50" s="127">
        <v>-0.73324863728056999</v>
      </c>
      <c r="BM50" s="128">
        <v>-0.277868406742795</v>
      </c>
      <c r="BN50"/>
      <c r="BO50" s="47"/>
      <c r="BP50"/>
      <c r="BQ50" s="171"/>
      <c r="BR50" s="103" t="s">
        <v>86</v>
      </c>
      <c r="BS50" s="107">
        <v>71</v>
      </c>
      <c r="BT50" s="108">
        <v>1192.7671846429816</v>
      </c>
      <c r="BU50" s="108">
        <v>1055.1402017995606</v>
      </c>
      <c r="BV50" s="108">
        <v>-8</v>
      </c>
      <c r="BW50" s="122">
        <v>-1.9806543532500105E-7</v>
      </c>
      <c r="BX50" s="126">
        <v>-1200.7671846429816</v>
      </c>
      <c r="BY50" s="127">
        <v>-1.007581930805362</v>
      </c>
      <c r="BZ50" s="128">
        <v>-1.1126760563380282</v>
      </c>
      <c r="CA50" s="107">
        <v>2410</v>
      </c>
      <c r="CB50" s="108">
        <v>16810.61156684472</v>
      </c>
      <c r="CC50" s="108">
        <v>4643.6330969510955</v>
      </c>
      <c r="CD50" s="108">
        <v>1907</v>
      </c>
      <c r="CE50" s="122">
        <v>2.3548700330450775E-6</v>
      </c>
      <c r="CF50" s="126">
        <v>-14903.61156684472</v>
      </c>
      <c r="CG50" s="127">
        <v>-0.58933017312412272</v>
      </c>
      <c r="CH50" s="128">
        <v>-0.20871369294605813</v>
      </c>
      <c r="CI50"/>
      <c r="CJ50" s="47"/>
      <c r="CK50"/>
      <c r="CL50" s="171"/>
      <c r="CM50" s="103" t="s">
        <v>86</v>
      </c>
      <c r="CN50" s="107">
        <v>815</v>
      </c>
      <c r="CO50" s="108">
        <v>2079.2014874121737</v>
      </c>
      <c r="CP50" s="108">
        <v>1839.29362348</v>
      </c>
      <c r="CQ50" s="108">
        <v>0</v>
      </c>
      <c r="CR50" s="122">
        <v>0</v>
      </c>
      <c r="CS50" s="126">
        <v>-2079.2014874121737</v>
      </c>
      <c r="CT50" s="127">
        <v>-1</v>
      </c>
      <c r="CU50" s="128">
        <v>-1</v>
      </c>
      <c r="CV50" s="107">
        <v>3748</v>
      </c>
      <c r="CW50" s="108">
        <v>26674.420853773114</v>
      </c>
      <c r="CX50" s="108">
        <v>9153.3178684825252</v>
      </c>
      <c r="CY50" s="108">
        <v>5785</v>
      </c>
      <c r="CZ50" s="122">
        <v>6.9874744839414915E-2</v>
      </c>
      <c r="DA50" s="126">
        <v>-20889.420853773114</v>
      </c>
      <c r="DB50" s="127">
        <v>-0.36798873554698686</v>
      </c>
      <c r="DC50" s="128">
        <v>0.5434898612593384</v>
      </c>
      <c r="DD50"/>
      <c r="DE50" s="47"/>
      <c r="DF50"/>
      <c r="DG50" s="171"/>
      <c r="DH50" s="103" t="s">
        <v>86</v>
      </c>
      <c r="DI50" s="107">
        <v>907</v>
      </c>
      <c r="DJ50" s="108">
        <v>1229.4745907594984</v>
      </c>
      <c r="DK50" s="108">
        <v>1087.6121379795563</v>
      </c>
      <c r="DL50" s="108">
        <v>0</v>
      </c>
      <c r="DM50" s="122">
        <v>0</v>
      </c>
      <c r="DN50" s="126">
        <v>-1229.4745907594984</v>
      </c>
      <c r="DO50" s="127">
        <v>-1</v>
      </c>
      <c r="DP50" s="128">
        <v>-1</v>
      </c>
      <c r="DQ50" s="107">
        <v>3535</v>
      </c>
      <c r="DR50" s="108">
        <v>16841.617576970581</v>
      </c>
      <c r="DS50" s="108">
        <v>4869.8171171227368</v>
      </c>
      <c r="DT50" s="108">
        <v>1383</v>
      </c>
      <c r="DU50" s="122">
        <v>2.4457530903496207E-2</v>
      </c>
      <c r="DV50" s="126">
        <v>-15458.617576970581</v>
      </c>
      <c r="DW50" s="127">
        <v>-0.71600576228268586</v>
      </c>
      <c r="DX50" s="128">
        <v>-0.60876944837340874</v>
      </c>
      <c r="DY50"/>
      <c r="DZ50" s="47"/>
      <c r="EA50"/>
      <c r="EB50" s="171"/>
      <c r="EC50" s="103" t="s">
        <v>86</v>
      </c>
      <c r="ED50" s="107">
        <v>250</v>
      </c>
      <c r="EE50" s="108">
        <v>1454.5835526552944</v>
      </c>
      <c r="EF50" s="108">
        <v>1286.7469888873759</v>
      </c>
      <c r="EG50" s="108">
        <v>-4</v>
      </c>
      <c r="EH50" s="122">
        <v>-4.0832993058391182E-4</v>
      </c>
      <c r="EI50" s="126">
        <v>-1458.5835526552944</v>
      </c>
      <c r="EJ50" s="127">
        <v>-1.0031086142299495</v>
      </c>
      <c r="EK50" s="128">
        <v>-1.016</v>
      </c>
      <c r="EL50" s="107">
        <v>3037</v>
      </c>
      <c r="EM50" s="108">
        <v>19559.886770913869</v>
      </c>
      <c r="EN50" s="108">
        <v>5840.2259363300363</v>
      </c>
      <c r="EO50" s="108">
        <v>1289</v>
      </c>
      <c r="EP50" s="122">
        <v>2.3863299763033176E-2</v>
      </c>
      <c r="EQ50" s="126">
        <v>-18270.886770913869</v>
      </c>
      <c r="ER50" s="127">
        <v>-0.77928936071093169</v>
      </c>
      <c r="ES50" s="128">
        <v>-0.575567994731643</v>
      </c>
      <c r="ET50"/>
      <c r="EU50" s="47"/>
    </row>
    <row r="51" spans="1:151" x14ac:dyDescent="0.25">
      <c r="A51" s="45" t="s">
        <v>105</v>
      </c>
      <c r="B51" s="45"/>
      <c r="C51"/>
      <c r="D51" s="47"/>
      <c r="E51"/>
      <c r="F51" s="171"/>
      <c r="G51" s="103" t="s">
        <v>40</v>
      </c>
      <c r="H51" s="107">
        <v>1674</v>
      </c>
      <c r="I51" s="108">
        <v>3114.6147381735036</v>
      </c>
      <c r="J51" s="108">
        <v>2755.2361145380996</v>
      </c>
      <c r="K51" s="108">
        <v>93</v>
      </c>
      <c r="L51" s="122">
        <v>4.6663321625689917E-3</v>
      </c>
      <c r="M51" s="126">
        <v>-3021.6147381735036</v>
      </c>
      <c r="N51" s="127">
        <v>-0.96624608703795578</v>
      </c>
      <c r="O51" s="128">
        <v>-0.94444444444444442</v>
      </c>
      <c r="P51" s="107">
        <v>9025</v>
      </c>
      <c r="Q51" s="108">
        <v>42907.241917037914</v>
      </c>
      <c r="R51" s="108">
        <v>12807.494161079083</v>
      </c>
      <c r="S51" s="108">
        <v>4033</v>
      </c>
      <c r="T51" s="122">
        <v>1.398972537402483E-2</v>
      </c>
      <c r="U51" s="126">
        <v>-38874.241917037914</v>
      </c>
      <c r="V51" s="127">
        <v>-0.68510623941910875</v>
      </c>
      <c r="W51" s="128">
        <v>-0.55313019390581719</v>
      </c>
      <c r="X51"/>
      <c r="Y51" s="47"/>
      <c r="Z51"/>
      <c r="AA51" s="171"/>
      <c r="AB51" s="103" t="s">
        <v>40</v>
      </c>
      <c r="AC51" s="107">
        <v>1378</v>
      </c>
      <c r="AD51" s="108">
        <v>2482.1147381735036</v>
      </c>
      <c r="AE51" s="108">
        <v>2195.7168837688687</v>
      </c>
      <c r="AF51" s="108">
        <v>43</v>
      </c>
      <c r="AG51" s="122">
        <v>2.5052435329759961E-3</v>
      </c>
      <c r="AH51" s="126">
        <v>-2439.1147381735036</v>
      </c>
      <c r="AI51" s="127">
        <v>-0.98041641874785235</v>
      </c>
      <c r="AJ51" s="128">
        <v>-0.96879535558780838</v>
      </c>
      <c r="AK51" s="107">
        <v>7883</v>
      </c>
      <c r="AL51" s="108">
        <v>33536.374778086982</v>
      </c>
      <c r="AM51" s="108">
        <v>10069.363819198741</v>
      </c>
      <c r="AN51" s="108">
        <v>3571</v>
      </c>
      <c r="AO51" s="122">
        <v>1.5386604045931448E-2</v>
      </c>
      <c r="AP51" s="126">
        <v>-29965.374778086982</v>
      </c>
      <c r="AQ51" s="127">
        <v>-0.64535991904559475</v>
      </c>
      <c r="AR51" s="128">
        <v>-0.54699987314474185</v>
      </c>
      <c r="AS51"/>
      <c r="AT51" s="47"/>
      <c r="AU51"/>
      <c r="AV51" s="171"/>
      <c r="AW51" s="103" t="s">
        <v>40</v>
      </c>
      <c r="AX51" s="107">
        <v>296</v>
      </c>
      <c r="AY51" s="108">
        <v>632.50000000000011</v>
      </c>
      <c r="AZ51" s="108">
        <v>559.51923076923083</v>
      </c>
      <c r="BA51" s="108">
        <v>50</v>
      </c>
      <c r="BB51" s="122">
        <v>1.8076644974692697E-2</v>
      </c>
      <c r="BC51" s="126">
        <v>-582.50000000000011</v>
      </c>
      <c r="BD51" s="127">
        <v>-0.91063756659219797</v>
      </c>
      <c r="BE51" s="128">
        <v>-0.83108108108108114</v>
      </c>
      <c r="BF51" s="107">
        <v>1142</v>
      </c>
      <c r="BG51" s="108">
        <v>9370.8671389509291</v>
      </c>
      <c r="BH51" s="108">
        <v>2738.1303418803423</v>
      </c>
      <c r="BI51" s="108">
        <v>462</v>
      </c>
      <c r="BJ51" s="122">
        <v>8.2209331292928574E-3</v>
      </c>
      <c r="BK51" s="126">
        <v>-8908.8671389509291</v>
      </c>
      <c r="BL51" s="127">
        <v>-0.83127172840036057</v>
      </c>
      <c r="BM51" s="128">
        <v>-0.59544658493870406</v>
      </c>
      <c r="BN51"/>
      <c r="BO51" s="47"/>
      <c r="BP51"/>
      <c r="BQ51" s="171"/>
      <c r="BR51" s="103" t="s">
        <v>40</v>
      </c>
      <c r="BS51" s="107">
        <v>289</v>
      </c>
      <c r="BT51" s="108">
        <v>463.17263588766127</v>
      </c>
      <c r="BU51" s="108">
        <v>409.72963943908496</v>
      </c>
      <c r="BV51" s="108">
        <v>45</v>
      </c>
      <c r="BW51" s="122">
        <v>1.1141180737031308E-6</v>
      </c>
      <c r="BX51" s="126">
        <v>-418.17263588766127</v>
      </c>
      <c r="BY51" s="127">
        <v>-0.89017147975527355</v>
      </c>
      <c r="BZ51" s="128">
        <v>-0.84429065743944642</v>
      </c>
      <c r="CA51" s="107">
        <v>1639</v>
      </c>
      <c r="CB51" s="108">
        <v>6491.3298992869786</v>
      </c>
      <c r="CC51" s="108">
        <v>1795.118898766254</v>
      </c>
      <c r="CD51" s="108">
        <v>216</v>
      </c>
      <c r="CE51" s="122">
        <v>2.6672885534228462E-7</v>
      </c>
      <c r="CF51" s="126">
        <v>-6275.3298992869786</v>
      </c>
      <c r="CG51" s="127">
        <v>-0.87967370843878245</v>
      </c>
      <c r="CH51" s="128">
        <v>-0.86821232458816355</v>
      </c>
      <c r="CI51"/>
      <c r="CJ51" s="47"/>
      <c r="CK51"/>
      <c r="CL51" s="171"/>
      <c r="CM51" s="103" t="s">
        <v>40</v>
      </c>
      <c r="CN51" s="107">
        <v>793</v>
      </c>
      <c r="CO51" s="108">
        <v>573.57282411370306</v>
      </c>
      <c r="CP51" s="108">
        <v>507.39134440827576</v>
      </c>
      <c r="CQ51" s="108">
        <v>-2</v>
      </c>
      <c r="CR51" s="122">
        <v>-2.6666666666666668E-2</v>
      </c>
      <c r="CS51" s="126">
        <v>-575.57282411370306</v>
      </c>
      <c r="CT51" s="127">
        <v>-1.0039417306228045</v>
      </c>
      <c r="CU51" s="128">
        <v>-1.0025220680958387</v>
      </c>
      <c r="CV51" s="107">
        <v>2910</v>
      </c>
      <c r="CW51" s="108">
        <v>7358.4609251787915</v>
      </c>
      <c r="CX51" s="108">
        <v>2525.053205098628</v>
      </c>
      <c r="CY51" s="108">
        <v>1564</v>
      </c>
      <c r="CZ51" s="122">
        <v>1.8890942252177169E-2</v>
      </c>
      <c r="DA51" s="126">
        <v>-5794.4609251787915</v>
      </c>
      <c r="DB51" s="127">
        <v>-0.38060711083554755</v>
      </c>
      <c r="DC51" s="128">
        <v>-0.4625429553264605</v>
      </c>
      <c r="DD51"/>
      <c r="DE51" s="47"/>
      <c r="DF51"/>
      <c r="DG51" s="171"/>
      <c r="DH51" s="103" t="s">
        <v>40</v>
      </c>
      <c r="DI51" s="107">
        <v>296</v>
      </c>
      <c r="DJ51" s="108">
        <v>997.80510812435659</v>
      </c>
      <c r="DK51" s="108">
        <v>882.67374949462305</v>
      </c>
      <c r="DL51" s="108">
        <v>0</v>
      </c>
      <c r="DM51" s="122">
        <v>0</v>
      </c>
      <c r="DN51" s="126">
        <v>-997.80510812435659</v>
      </c>
      <c r="DO51" s="127">
        <v>-1</v>
      </c>
      <c r="DP51" s="128">
        <v>-1</v>
      </c>
      <c r="DQ51" s="107">
        <v>2563</v>
      </c>
      <c r="DR51" s="108">
        <v>13668.157254878482</v>
      </c>
      <c r="DS51" s="108">
        <v>3952.1991195400024</v>
      </c>
      <c r="DT51" s="108">
        <v>1164</v>
      </c>
      <c r="DU51" s="122">
        <v>2.0584646400339541E-2</v>
      </c>
      <c r="DV51" s="126">
        <v>-12504.157254878482</v>
      </c>
      <c r="DW51" s="127">
        <v>-0.70548042626569929</v>
      </c>
      <c r="DX51" s="128">
        <v>-0.54584471322668748</v>
      </c>
      <c r="DY51"/>
      <c r="DZ51" s="47"/>
      <c r="EA51"/>
      <c r="EB51" s="171"/>
      <c r="EC51" s="103" t="s">
        <v>40</v>
      </c>
      <c r="ED51" s="107">
        <v>0</v>
      </c>
      <c r="EE51" s="108">
        <v>447.56417004778285</v>
      </c>
      <c r="EF51" s="108">
        <v>395.92215042688485</v>
      </c>
      <c r="EG51" s="108">
        <v>0</v>
      </c>
      <c r="EH51" s="122">
        <v>0</v>
      </c>
      <c r="EI51" s="126">
        <v>-447.56417004778285</v>
      </c>
      <c r="EJ51" s="127">
        <v>-1</v>
      </c>
      <c r="EK51" s="128" t="s">
        <v>452</v>
      </c>
      <c r="EL51" s="107">
        <v>771</v>
      </c>
      <c r="EM51" s="108">
        <v>6018.4266987427272</v>
      </c>
      <c r="EN51" s="108">
        <v>1796.9925957938572</v>
      </c>
      <c r="EO51" s="108">
        <v>627</v>
      </c>
      <c r="EP51" s="122">
        <v>1.1607671800947867E-2</v>
      </c>
      <c r="EQ51" s="126">
        <v>-5391.4266987427272</v>
      </c>
      <c r="ER51" s="127">
        <v>-0.6510837042581078</v>
      </c>
      <c r="ES51" s="128">
        <v>-0.1867704280155642</v>
      </c>
      <c r="ET51"/>
      <c r="EU51" s="47"/>
    </row>
    <row r="52" spans="1:151" x14ac:dyDescent="0.25">
      <c r="A52" s="45" t="s">
        <v>326</v>
      </c>
      <c r="B52" s="45"/>
      <c r="C52"/>
      <c r="D52" s="47"/>
      <c r="E52"/>
      <c r="F52" s="171"/>
      <c r="G52" s="103" t="s">
        <v>328</v>
      </c>
      <c r="H52" s="107">
        <v>2091</v>
      </c>
      <c r="I52" s="108">
        <v>6510.8604166675987</v>
      </c>
      <c r="J52" s="108">
        <v>5759.6072916674921</v>
      </c>
      <c r="K52" s="108">
        <v>940</v>
      </c>
      <c r="L52" s="122">
        <v>4.7165077772202711E-2</v>
      </c>
      <c r="M52" s="126">
        <v>-5570.8604166675987</v>
      </c>
      <c r="N52" s="127">
        <v>-0.83679442843960705</v>
      </c>
      <c r="O52" s="128">
        <v>-0.55045432807269257</v>
      </c>
      <c r="P52" s="107">
        <v>12623</v>
      </c>
      <c r="Q52" s="108">
        <v>89343.55993347097</v>
      </c>
      <c r="R52" s="108">
        <v>26910.605540330725</v>
      </c>
      <c r="S52" s="108">
        <v>11074</v>
      </c>
      <c r="T52" s="122">
        <v>3.8413642150248194E-2</v>
      </c>
      <c r="U52" s="126">
        <v>-78269.55993347097</v>
      </c>
      <c r="V52" s="127">
        <v>-0.58848937890292063</v>
      </c>
      <c r="W52" s="128">
        <v>-0.1227125089123029</v>
      </c>
      <c r="X52"/>
      <c r="Y52" s="47"/>
      <c r="Z52"/>
      <c r="AA52" s="171"/>
      <c r="AB52" s="103" t="s">
        <v>328</v>
      </c>
      <c r="AC52" s="107">
        <v>1926</v>
      </c>
      <c r="AD52" s="108">
        <v>5303.3604166675987</v>
      </c>
      <c r="AE52" s="108">
        <v>4691.4342147444149</v>
      </c>
      <c r="AF52" s="108">
        <v>928</v>
      </c>
      <c r="AG52" s="122">
        <v>5.4066651130272661E-2</v>
      </c>
      <c r="AH52" s="126">
        <v>-4375.3604166675987</v>
      </c>
      <c r="AI52" s="127">
        <v>-0.80219268617612782</v>
      </c>
      <c r="AJ52" s="128">
        <v>-0.51817237798546212</v>
      </c>
      <c r="AK52" s="107">
        <v>10705</v>
      </c>
      <c r="AL52" s="108">
        <v>71453.722668201022</v>
      </c>
      <c r="AM52" s="108">
        <v>21683.265796740983</v>
      </c>
      <c r="AN52" s="108">
        <v>9662</v>
      </c>
      <c r="AO52" s="122">
        <v>4.1631298877566406E-2</v>
      </c>
      <c r="AP52" s="126">
        <v>-61791.722668201022</v>
      </c>
      <c r="AQ52" s="127">
        <v>-0.55440291648999618</v>
      </c>
      <c r="AR52" s="128">
        <v>-9.7431106959364744E-2</v>
      </c>
      <c r="AS52"/>
      <c r="AT52" s="47"/>
      <c r="AU52"/>
      <c r="AV52" s="171"/>
      <c r="AW52" s="103" t="s">
        <v>328</v>
      </c>
      <c r="AX52" s="107">
        <v>165</v>
      </c>
      <c r="AY52" s="108">
        <v>1207.5000000000002</v>
      </c>
      <c r="AZ52" s="108">
        <v>1068.1730769230771</v>
      </c>
      <c r="BA52" s="108">
        <v>12</v>
      </c>
      <c r="BB52" s="122">
        <v>4.3383947939262474E-3</v>
      </c>
      <c r="BC52" s="126">
        <v>-1195.5000000000002</v>
      </c>
      <c r="BD52" s="127">
        <v>-0.98876586551444778</v>
      </c>
      <c r="BE52" s="128">
        <v>-0.92727272727272725</v>
      </c>
      <c r="BF52" s="107">
        <v>1918</v>
      </c>
      <c r="BG52" s="108">
        <v>17889.837265269951</v>
      </c>
      <c r="BH52" s="108">
        <v>5227.3397435897441</v>
      </c>
      <c r="BI52" s="108">
        <v>1412</v>
      </c>
      <c r="BJ52" s="122">
        <v>2.5125449304245703E-2</v>
      </c>
      <c r="BK52" s="126">
        <v>-16477.837265269951</v>
      </c>
      <c r="BL52" s="127">
        <v>-0.72988172392438666</v>
      </c>
      <c r="BM52" s="128">
        <v>-0.26381647549530762</v>
      </c>
      <c r="BN52"/>
      <c r="BO52" s="47"/>
      <c r="BP52"/>
      <c r="BQ52" s="171"/>
      <c r="BR52" s="103" t="s">
        <v>328</v>
      </c>
      <c r="BS52" s="107">
        <v>239</v>
      </c>
      <c r="BT52" s="108">
        <v>1167.050429317947</v>
      </c>
      <c r="BU52" s="108">
        <v>1032.3907643966454</v>
      </c>
      <c r="BV52" s="108">
        <v>100</v>
      </c>
      <c r="BW52" s="122">
        <v>2.4758179415625131E-6</v>
      </c>
      <c r="BX52" s="126">
        <v>-1067.050429317947</v>
      </c>
      <c r="BY52" s="127">
        <v>-0.90313745197203266</v>
      </c>
      <c r="BZ52" s="128">
        <v>-0.58158995815899583</v>
      </c>
      <c r="CA52" s="107">
        <v>1632</v>
      </c>
      <c r="CB52" s="108">
        <v>16445.428996363575</v>
      </c>
      <c r="CC52" s="108">
        <v>4542.9080095126337</v>
      </c>
      <c r="CD52" s="108">
        <v>1621</v>
      </c>
      <c r="CE52" s="122">
        <v>2.0017012708789042E-6</v>
      </c>
      <c r="CF52" s="126">
        <v>-14824.428996363575</v>
      </c>
      <c r="CG52" s="127">
        <v>-0.64318009596370807</v>
      </c>
      <c r="CH52" s="128">
        <v>-6.7401960784313486E-3</v>
      </c>
      <c r="CI52"/>
      <c r="CJ52" s="47"/>
      <c r="CK52"/>
      <c r="CL52" s="171"/>
      <c r="CM52" s="103" t="s">
        <v>328</v>
      </c>
      <c r="CN52" s="107">
        <v>482</v>
      </c>
      <c r="CO52" s="108">
        <v>1577.3252663126834</v>
      </c>
      <c r="CP52" s="108">
        <v>1395.3261971227585</v>
      </c>
      <c r="CQ52" s="108">
        <v>0</v>
      </c>
      <c r="CR52" s="122">
        <v>0</v>
      </c>
      <c r="CS52" s="126">
        <v>-1577.3252663126834</v>
      </c>
      <c r="CT52" s="127">
        <v>-1</v>
      </c>
      <c r="CU52" s="128">
        <v>-1</v>
      </c>
      <c r="CV52" s="107">
        <v>3921</v>
      </c>
      <c r="CW52" s="108">
        <v>20235.767544241669</v>
      </c>
      <c r="CX52" s="108">
        <v>6943.8963140212254</v>
      </c>
      <c r="CY52" s="108">
        <v>4644</v>
      </c>
      <c r="CZ52" s="122">
        <v>5.6093053592781827E-2</v>
      </c>
      <c r="DA52" s="126">
        <v>-15591.767544241669</v>
      </c>
      <c r="DB52" s="127">
        <v>-0.3312112119786752</v>
      </c>
      <c r="DC52" s="128">
        <v>0.18439173680183618</v>
      </c>
      <c r="DD52"/>
      <c r="DE52" s="47"/>
      <c r="DF52"/>
      <c r="DG52" s="171"/>
      <c r="DH52" s="103" t="s">
        <v>328</v>
      </c>
      <c r="DI52" s="107">
        <v>505</v>
      </c>
      <c r="DJ52" s="108">
        <v>1440.0742959175109</v>
      </c>
      <c r="DK52" s="108">
        <v>1273.911877157798</v>
      </c>
      <c r="DL52" s="108">
        <v>160</v>
      </c>
      <c r="DM52" s="122">
        <v>3.382663847780127E-2</v>
      </c>
      <c r="DN52" s="126">
        <v>-1280.0742959175109</v>
      </c>
      <c r="DO52" s="127">
        <v>-0.87440261538578856</v>
      </c>
      <c r="DP52" s="128">
        <v>-0.68316831683168311</v>
      </c>
      <c r="DQ52" s="107">
        <v>2506</v>
      </c>
      <c r="DR52" s="108">
        <v>19726.459380738943</v>
      </c>
      <c r="DS52" s="108">
        <v>5703.97998372248</v>
      </c>
      <c r="DT52" s="108">
        <v>1980</v>
      </c>
      <c r="DU52" s="122">
        <v>3.501512016552602E-2</v>
      </c>
      <c r="DV52" s="126">
        <v>-17746.459380738943</v>
      </c>
      <c r="DW52" s="127">
        <v>-0.65287395719298613</v>
      </c>
      <c r="DX52" s="128">
        <v>-0.20989624900239423</v>
      </c>
      <c r="DY52"/>
      <c r="DZ52" s="47"/>
      <c r="EA52"/>
      <c r="EB52" s="171"/>
      <c r="EC52" s="103" t="s">
        <v>328</v>
      </c>
      <c r="ED52" s="107">
        <v>700</v>
      </c>
      <c r="EE52" s="108">
        <v>1118.9104251194574</v>
      </c>
      <c r="EF52" s="108">
        <v>989.80537606721236</v>
      </c>
      <c r="EG52" s="108">
        <v>668</v>
      </c>
      <c r="EH52" s="122">
        <v>6.8191098407513265E-2</v>
      </c>
      <c r="EI52" s="126">
        <v>-450.91042511945739</v>
      </c>
      <c r="EJ52" s="127">
        <v>-0.32511985067795823</v>
      </c>
      <c r="EK52" s="128">
        <v>-4.5714285714285707E-2</v>
      </c>
      <c r="EL52" s="107">
        <v>2646</v>
      </c>
      <c r="EM52" s="108">
        <v>15046.066746856823</v>
      </c>
      <c r="EN52" s="108">
        <v>4492.481489484644</v>
      </c>
      <c r="EO52" s="108">
        <v>1417</v>
      </c>
      <c r="EP52" s="122">
        <v>2.6232968009478674E-2</v>
      </c>
      <c r="EQ52" s="126">
        <v>-13629.066746856823</v>
      </c>
      <c r="ER52" s="127">
        <v>-0.68458412053189077</v>
      </c>
      <c r="ES52" s="128">
        <v>-0.46447467876039306</v>
      </c>
      <c r="ET52"/>
      <c r="EU52" s="47"/>
    </row>
    <row r="53" spans="1:151" x14ac:dyDescent="0.25">
      <c r="A53" s="45" t="s">
        <v>122</v>
      </c>
      <c r="B53" s="45"/>
      <c r="C53"/>
      <c r="D53" s="47"/>
      <c r="E53"/>
      <c r="F53" s="171"/>
      <c r="G53" s="103" t="s">
        <v>41</v>
      </c>
      <c r="H53" s="107">
        <v>940</v>
      </c>
      <c r="I53" s="108">
        <v>3049.3211414982397</v>
      </c>
      <c r="J53" s="108">
        <v>2697.4763944022889</v>
      </c>
      <c r="K53" s="108">
        <v>139</v>
      </c>
      <c r="L53" s="122">
        <v>6.9744104365278472E-3</v>
      </c>
      <c r="M53" s="126">
        <v>-2910.3211414982397</v>
      </c>
      <c r="N53" s="127">
        <v>-0.9484703553705055</v>
      </c>
      <c r="O53" s="128">
        <v>-0.85212765957446812</v>
      </c>
      <c r="P53" s="107">
        <v>7951</v>
      </c>
      <c r="Q53" s="108">
        <v>42191.34755164721</v>
      </c>
      <c r="R53" s="108">
        <v>12565.491803905337</v>
      </c>
      <c r="S53" s="108">
        <v>3931</v>
      </c>
      <c r="T53" s="122">
        <v>1.3635906383657725E-2</v>
      </c>
      <c r="U53" s="126">
        <v>-38260.34755164721</v>
      </c>
      <c r="V53" s="127">
        <v>-0.6871590812881474</v>
      </c>
      <c r="W53" s="128">
        <v>-0.50559678027921018</v>
      </c>
      <c r="X53"/>
      <c r="Y53" s="47"/>
      <c r="Z53"/>
      <c r="AA53" s="171"/>
      <c r="AB53" s="103" t="s">
        <v>41</v>
      </c>
      <c r="AC53" s="107">
        <v>783</v>
      </c>
      <c r="AD53" s="108">
        <v>2301.8211414982397</v>
      </c>
      <c r="AE53" s="108">
        <v>2036.2263944022889</v>
      </c>
      <c r="AF53" s="108">
        <v>55</v>
      </c>
      <c r="AG53" s="122">
        <v>3.2043812631088325E-3</v>
      </c>
      <c r="AH53" s="126">
        <v>-2246.8211414982397</v>
      </c>
      <c r="AI53" s="127">
        <v>-0.97298925102277511</v>
      </c>
      <c r="AJ53" s="128">
        <v>-0.92975734355044704</v>
      </c>
      <c r="AK53" s="107">
        <v>6584</v>
      </c>
      <c r="AL53" s="108">
        <v>31116.686387432477</v>
      </c>
      <c r="AM53" s="108">
        <v>9329.5195816831147</v>
      </c>
      <c r="AN53" s="108">
        <v>3371</v>
      </c>
      <c r="AO53" s="122">
        <v>1.4524850808970851E-2</v>
      </c>
      <c r="AP53" s="126">
        <v>-27745.686387432477</v>
      </c>
      <c r="AQ53" s="127">
        <v>-0.63867378480898729</v>
      </c>
      <c r="AR53" s="128">
        <v>-0.4880012150668287</v>
      </c>
      <c r="AS53"/>
      <c r="AT53" s="47"/>
      <c r="AU53"/>
      <c r="AV53" s="171"/>
      <c r="AW53" s="103" t="s">
        <v>41</v>
      </c>
      <c r="AX53" s="107">
        <v>157</v>
      </c>
      <c r="AY53" s="108">
        <v>747.50000000000011</v>
      </c>
      <c r="AZ53" s="108">
        <v>661.25000000000011</v>
      </c>
      <c r="BA53" s="108">
        <v>84</v>
      </c>
      <c r="BB53" s="122">
        <v>3.0368763557483729E-2</v>
      </c>
      <c r="BC53" s="126">
        <v>-663.50000000000011</v>
      </c>
      <c r="BD53" s="127">
        <v>-0.87296786389413994</v>
      </c>
      <c r="BE53" s="128">
        <v>-0.46496815286624205</v>
      </c>
      <c r="BF53" s="107">
        <v>1367</v>
      </c>
      <c r="BG53" s="108">
        <v>11074.661164214733</v>
      </c>
      <c r="BH53" s="108">
        <v>3235.9722222222226</v>
      </c>
      <c r="BI53" s="108">
        <v>560</v>
      </c>
      <c r="BJ53" s="122">
        <v>9.9647674294458879E-3</v>
      </c>
      <c r="BK53" s="126">
        <v>-10514.661164214733</v>
      </c>
      <c r="BL53" s="127">
        <v>-0.82694536246190831</v>
      </c>
      <c r="BM53" s="128">
        <v>-0.59034381858083396</v>
      </c>
      <c r="BN53"/>
      <c r="BO53" s="47"/>
      <c r="BP53"/>
      <c r="BQ53" s="171"/>
      <c r="BR53" s="103" t="s">
        <v>41</v>
      </c>
      <c r="BS53" s="107">
        <v>33</v>
      </c>
      <c r="BT53" s="108">
        <v>526.08770790020162</v>
      </c>
      <c r="BU53" s="108">
        <v>465.38528006556294</v>
      </c>
      <c r="BV53" s="108">
        <v>70</v>
      </c>
      <c r="BW53" s="122">
        <v>1.733072559093759E-6</v>
      </c>
      <c r="BX53" s="126">
        <v>-456.08770790020162</v>
      </c>
      <c r="BY53" s="127">
        <v>-0.84958699168538709</v>
      </c>
      <c r="BZ53" s="128">
        <v>1.1212121212121211</v>
      </c>
      <c r="CA53" s="107">
        <v>1136</v>
      </c>
      <c r="CB53" s="108">
        <v>7383.0124400266322</v>
      </c>
      <c r="CC53" s="108">
        <v>2041.1576488436392</v>
      </c>
      <c r="CD53" s="108">
        <v>266</v>
      </c>
      <c r="CE53" s="122">
        <v>3.2847164593077641E-7</v>
      </c>
      <c r="CF53" s="126">
        <v>-7117.0124400266322</v>
      </c>
      <c r="CG53" s="127">
        <v>-0.86968179545039315</v>
      </c>
      <c r="CH53" s="128">
        <v>-0.76584507042253525</v>
      </c>
      <c r="CI53"/>
      <c r="CJ53" s="47"/>
      <c r="CK53"/>
      <c r="CL53" s="171"/>
      <c r="CM53" s="103" t="s">
        <v>41</v>
      </c>
      <c r="CN53" s="107">
        <v>150</v>
      </c>
      <c r="CO53" s="108">
        <v>501.87622109949024</v>
      </c>
      <c r="CP53" s="108">
        <v>443.96742635724138</v>
      </c>
      <c r="CQ53" s="108">
        <v>-15</v>
      </c>
      <c r="CR53" s="122">
        <v>-0.2</v>
      </c>
      <c r="CS53" s="126">
        <v>-516.87622109949029</v>
      </c>
      <c r="CT53" s="127">
        <v>-1.0337862624811807</v>
      </c>
      <c r="CU53" s="128">
        <v>-1.1000000000000001</v>
      </c>
      <c r="CV53" s="107">
        <v>2864</v>
      </c>
      <c r="CW53" s="108">
        <v>6438.6533095314426</v>
      </c>
      <c r="CX53" s="108">
        <v>2209.4215544612994</v>
      </c>
      <c r="CY53" s="108">
        <v>1867</v>
      </c>
      <c r="CZ53" s="122">
        <v>2.2550760348347042E-2</v>
      </c>
      <c r="DA53" s="126">
        <v>-4571.6533095314426</v>
      </c>
      <c r="DB53" s="127">
        <v>-0.15498244496161284</v>
      </c>
      <c r="DC53" s="128">
        <v>-0.34811452513966479</v>
      </c>
      <c r="DD53"/>
      <c r="DE53" s="47"/>
      <c r="DF53"/>
      <c r="DG53" s="171"/>
      <c r="DH53" s="103" t="s">
        <v>41</v>
      </c>
      <c r="DI53" s="107">
        <v>100</v>
      </c>
      <c r="DJ53" s="108">
        <v>658.45647868284618</v>
      </c>
      <c r="DK53" s="108">
        <v>582.48073114251781</v>
      </c>
      <c r="DL53" s="108">
        <v>0</v>
      </c>
      <c r="DM53" s="122">
        <v>0</v>
      </c>
      <c r="DN53" s="126">
        <v>-658.45647868284618</v>
      </c>
      <c r="DO53" s="127">
        <v>-1</v>
      </c>
      <c r="DP53" s="128">
        <v>-1</v>
      </c>
      <c r="DQ53" s="107">
        <v>1025</v>
      </c>
      <c r="DR53" s="108">
        <v>9019.6839271031513</v>
      </c>
      <c r="DS53" s="108">
        <v>2608.0755591616226</v>
      </c>
      <c r="DT53" s="108">
        <v>1040</v>
      </c>
      <c r="DU53" s="122">
        <v>1.8391780288963162E-2</v>
      </c>
      <c r="DV53" s="126">
        <v>-7979.6839271031513</v>
      </c>
      <c r="DW53" s="127">
        <v>-0.60123854681023403</v>
      </c>
      <c r="DX53" s="128">
        <v>1.4634146341463428E-2</v>
      </c>
      <c r="DY53"/>
      <c r="DZ53" s="47"/>
      <c r="EA53"/>
      <c r="EB53" s="171"/>
      <c r="EC53" s="103" t="s">
        <v>41</v>
      </c>
      <c r="ED53" s="107">
        <v>500</v>
      </c>
      <c r="EE53" s="108">
        <v>615.40073381570153</v>
      </c>
      <c r="EF53" s="108">
        <v>544.39295683696673</v>
      </c>
      <c r="EG53" s="108">
        <v>0</v>
      </c>
      <c r="EH53" s="122">
        <v>0</v>
      </c>
      <c r="EI53" s="126">
        <v>-615.40073381570153</v>
      </c>
      <c r="EJ53" s="127">
        <v>-1</v>
      </c>
      <c r="EK53" s="128">
        <v>-1</v>
      </c>
      <c r="EL53" s="107">
        <v>1559</v>
      </c>
      <c r="EM53" s="108">
        <v>8275.3367107712511</v>
      </c>
      <c r="EN53" s="108">
        <v>2470.8648192165538</v>
      </c>
      <c r="EO53" s="108">
        <v>198</v>
      </c>
      <c r="EP53" s="122">
        <v>3.6655805687203793E-3</v>
      </c>
      <c r="EQ53" s="126">
        <v>-8077.3367107712511</v>
      </c>
      <c r="ER53" s="127">
        <v>-0.91986611389659889</v>
      </c>
      <c r="ES53" s="128">
        <v>-0.87299550994227071</v>
      </c>
      <c r="ET53"/>
      <c r="EU53" s="47"/>
    </row>
    <row r="54" spans="1:151" s="73" customFormat="1" x14ac:dyDescent="0.25">
      <c r="A54" s="71">
        <v>0</v>
      </c>
      <c r="B54" s="71"/>
      <c r="C54" s="56"/>
      <c r="D54" s="72"/>
      <c r="E54" s="56"/>
      <c r="F54" s="172"/>
      <c r="G54" s="104" t="s">
        <v>7</v>
      </c>
      <c r="H54" s="109">
        <v>11885</v>
      </c>
      <c r="I54" s="110">
        <v>29776.945781061106</v>
      </c>
      <c r="J54" s="110">
        <v>26341.144344784829</v>
      </c>
      <c r="K54" s="110">
        <v>1890</v>
      </c>
      <c r="L54" s="111">
        <v>9.4831911690918216E-2</v>
      </c>
      <c r="M54" s="110">
        <v>-27886.945781061106</v>
      </c>
      <c r="N54" s="111">
        <v>-0.92824913089342709</v>
      </c>
      <c r="O54" s="112">
        <v>-0.84097602019352125</v>
      </c>
      <c r="P54" s="109">
        <v>64741</v>
      </c>
      <c r="Q54" s="110">
        <v>408591.35350160254</v>
      </c>
      <c r="R54" s="110">
        <v>123150.44450548646</v>
      </c>
      <c r="S54" s="110">
        <v>54675</v>
      </c>
      <c r="T54" s="111">
        <v>0.18965738527766118</v>
      </c>
      <c r="U54" s="110">
        <v>-353916.35350160254</v>
      </c>
      <c r="V54" s="111">
        <v>-0.55603083513381735</v>
      </c>
      <c r="W54" s="112">
        <v>-0.15548107072797768</v>
      </c>
      <c r="X54" s="56"/>
      <c r="Y54" s="72"/>
      <c r="Z54" s="56"/>
      <c r="AA54" s="172"/>
      <c r="AB54" s="104" t="s">
        <v>7</v>
      </c>
      <c r="AC54" s="109">
        <v>10560</v>
      </c>
      <c r="AD54" s="110">
        <v>24026.945781061106</v>
      </c>
      <c r="AE54" s="110">
        <v>21254.605883246364</v>
      </c>
      <c r="AF54" s="110">
        <v>1431</v>
      </c>
      <c r="AG54" s="111">
        <v>8.3372174318340708E-2</v>
      </c>
      <c r="AH54" s="110">
        <v>-22595.945781061106</v>
      </c>
      <c r="AI54" s="111">
        <v>-0.93267341639451595</v>
      </c>
      <c r="AJ54" s="112">
        <v>-0.86448863636363638</v>
      </c>
      <c r="AK54" s="109">
        <v>55521</v>
      </c>
      <c r="AL54" s="110">
        <v>323401.65223841229</v>
      </c>
      <c r="AM54" s="110">
        <v>98258.350488392447</v>
      </c>
      <c r="AN54" s="110">
        <v>47615</v>
      </c>
      <c r="AO54" s="111">
        <v>0.20516190188939398</v>
      </c>
      <c r="AP54" s="110">
        <v>-275786.65223841229</v>
      </c>
      <c r="AQ54" s="111">
        <v>-0.5154101431244269</v>
      </c>
      <c r="AR54" s="112">
        <v>-0.14239657066695488</v>
      </c>
      <c r="AS54" s="56"/>
      <c r="AT54" s="72"/>
      <c r="AU54" s="56"/>
      <c r="AV54" s="172"/>
      <c r="AW54" s="104" t="s">
        <v>7</v>
      </c>
      <c r="AX54" s="109">
        <v>1325</v>
      </c>
      <c r="AY54" s="110">
        <v>5750.0000000000009</v>
      </c>
      <c r="AZ54" s="110">
        <v>5086.5384615384628</v>
      </c>
      <c r="BA54" s="110">
        <v>459</v>
      </c>
      <c r="BB54" s="111">
        <v>0.16594360086767895</v>
      </c>
      <c r="BC54" s="110">
        <v>-5291.0000000000009</v>
      </c>
      <c r="BD54" s="111">
        <v>-0.90976181474480156</v>
      </c>
      <c r="BE54" s="112">
        <v>-0.6535849056603773</v>
      </c>
      <c r="BF54" s="109">
        <v>9220</v>
      </c>
      <c r="BG54" s="110">
        <v>85189.701263190247</v>
      </c>
      <c r="BH54" s="110">
        <v>24892.094017094019</v>
      </c>
      <c r="BI54" s="110">
        <v>7060</v>
      </c>
      <c r="BJ54" s="111">
        <v>0.1256272465212285</v>
      </c>
      <c r="BK54" s="110">
        <v>-78129.701263190247</v>
      </c>
      <c r="BL54" s="111">
        <v>-0.71637581012060614</v>
      </c>
      <c r="BM54" s="112">
        <v>-0.2342733188720173</v>
      </c>
      <c r="BN54" s="56"/>
      <c r="BO54" s="72"/>
      <c r="BP54" s="56"/>
      <c r="BQ54" s="172"/>
      <c r="BR54" s="104" t="s">
        <v>7</v>
      </c>
      <c r="BS54" s="109">
        <v>1293</v>
      </c>
      <c r="BT54" s="110">
        <v>5156.2599409487884</v>
      </c>
      <c r="BU54" s="110">
        <v>4561.306870839313</v>
      </c>
      <c r="BV54" s="110">
        <v>324</v>
      </c>
      <c r="BW54" s="111">
        <v>8.0216501306625415E-6</v>
      </c>
      <c r="BX54" s="110">
        <v>-4832.2599409487884</v>
      </c>
      <c r="BY54" s="111">
        <v>-0.92896772587888132</v>
      </c>
      <c r="BZ54" s="112">
        <v>-0.74941995359628777</v>
      </c>
      <c r="CA54" s="109">
        <v>11060</v>
      </c>
      <c r="CB54" s="110">
        <v>72542.720098997335</v>
      </c>
      <c r="CC54" s="110">
        <v>20045.691090008608</v>
      </c>
      <c r="CD54" s="110">
        <v>7231</v>
      </c>
      <c r="CE54" s="111">
        <v>8.9292423749076845E-6</v>
      </c>
      <c r="CF54" s="110">
        <v>-65311.720098997335</v>
      </c>
      <c r="CG54" s="111">
        <v>-0.63927409798287504</v>
      </c>
      <c r="CH54" s="112">
        <v>-0.34620253164556958</v>
      </c>
      <c r="CI54" s="56"/>
      <c r="CJ54" s="72"/>
      <c r="CK54" s="56"/>
      <c r="CL54" s="172"/>
      <c r="CM54" s="104" t="s">
        <v>7</v>
      </c>
      <c r="CN54" s="109">
        <v>3680</v>
      </c>
      <c r="CO54" s="110">
        <v>7169.6603014212888</v>
      </c>
      <c r="CP54" s="110">
        <v>6342.391805103448</v>
      </c>
      <c r="CQ54" s="110">
        <v>-25</v>
      </c>
      <c r="CR54" s="111">
        <v>-0.33333333333333331</v>
      </c>
      <c r="CS54" s="110">
        <v>-7194.6603014212888</v>
      </c>
      <c r="CT54" s="111">
        <v>-1.0039417306228045</v>
      </c>
      <c r="CU54" s="112">
        <v>-1.0067934782608696</v>
      </c>
      <c r="CV54" s="109">
        <v>18582</v>
      </c>
      <c r="CW54" s="110">
        <v>91980.761564734872</v>
      </c>
      <c r="CX54" s="110">
        <v>31563.165063732846</v>
      </c>
      <c r="CY54" s="110">
        <v>26087</v>
      </c>
      <c r="CZ54" s="111">
        <v>0.31509463589037456</v>
      </c>
      <c r="DA54" s="110">
        <v>-65893.761564734872</v>
      </c>
      <c r="DB54" s="111">
        <v>-0.17349860359933122</v>
      </c>
      <c r="DC54" s="112">
        <v>0.4038854805725971</v>
      </c>
      <c r="DD54" s="56"/>
      <c r="DE54" s="72"/>
      <c r="DF54" s="56"/>
      <c r="DG54" s="172"/>
      <c r="DH54" s="104" t="s">
        <v>7</v>
      </c>
      <c r="DI54" s="109">
        <v>2737</v>
      </c>
      <c r="DJ54" s="110">
        <v>6106.4734130937441</v>
      </c>
      <c r="DK54" s="110">
        <v>5401.8803269675418</v>
      </c>
      <c r="DL54" s="110">
        <v>360</v>
      </c>
      <c r="DM54" s="111">
        <v>8.9129445896250465E-6</v>
      </c>
      <c r="DN54" s="110">
        <v>-5746.4734130937441</v>
      </c>
      <c r="DO54" s="111">
        <v>-0.93335653916604011</v>
      </c>
      <c r="DP54" s="112">
        <v>-0.86846912678114729</v>
      </c>
      <c r="DQ54" s="109">
        <v>13898</v>
      </c>
      <c r="DR54" s="110">
        <v>83647.836840395961</v>
      </c>
      <c r="DS54" s="110">
        <v>24187.086887227782</v>
      </c>
      <c r="DT54" s="110">
        <v>8937</v>
      </c>
      <c r="DU54" s="111">
        <v>1.1035906389787026E-5</v>
      </c>
      <c r="DV54" s="110">
        <v>-74710.836840395961</v>
      </c>
      <c r="DW54" s="111">
        <v>-0.63050531708639679</v>
      </c>
      <c r="DX54" s="112">
        <v>-0.35695783565980721</v>
      </c>
      <c r="DY54" s="56"/>
      <c r="DZ54" s="72"/>
      <c r="EA54" s="56"/>
      <c r="EB54" s="172"/>
      <c r="EC54" s="104" t="s">
        <v>7</v>
      </c>
      <c r="ED54" s="109">
        <v>2850</v>
      </c>
      <c r="EE54" s="110">
        <v>5594.5521255972862</v>
      </c>
      <c r="EF54" s="110">
        <v>4949.0268803360614</v>
      </c>
      <c r="EG54" s="110">
        <v>772</v>
      </c>
      <c r="EH54" s="111">
        <v>1.9113314508862599E-5</v>
      </c>
      <c r="EI54" s="110">
        <v>-4822.5521255972862</v>
      </c>
      <c r="EJ54" s="111">
        <v>-0.84400973794113288</v>
      </c>
      <c r="EK54" s="112">
        <v>-0.72912280701754384</v>
      </c>
      <c r="EL54" s="109">
        <v>11981</v>
      </c>
      <c r="EM54" s="110">
        <v>75230.333734284111</v>
      </c>
      <c r="EN54" s="110">
        <v>22462.407447423215</v>
      </c>
      <c r="EO54" s="110">
        <v>5360</v>
      </c>
      <c r="EP54" s="111">
        <v>6.6188271510863219E-6</v>
      </c>
      <c r="EQ54" s="110">
        <v>-69870.333734284097</v>
      </c>
      <c r="ER54" s="111">
        <v>-0.76137909471431686</v>
      </c>
      <c r="ES54" s="112">
        <v>-0.55262498956681405</v>
      </c>
      <c r="ET54" s="56"/>
      <c r="EU54" s="72"/>
    </row>
    <row r="55" spans="1:151" ht="15" hidden="1" customHeight="1" x14ac:dyDescent="0.25">
      <c r="A55" s="45" t="s">
        <v>281</v>
      </c>
      <c r="B55" s="45"/>
      <c r="C55"/>
      <c r="D55" s="47"/>
      <c r="E55"/>
      <c r="F55" s="170" t="s">
        <v>54</v>
      </c>
      <c r="G55" s="102" t="s">
        <v>63</v>
      </c>
      <c r="H55" s="105">
        <v>0</v>
      </c>
      <c r="I55" s="106">
        <v>0</v>
      </c>
      <c r="J55" s="106">
        <v>0</v>
      </c>
      <c r="K55" s="106">
        <v>0</v>
      </c>
      <c r="L55" s="121">
        <v>0</v>
      </c>
      <c r="M55" s="123">
        <v>0</v>
      </c>
      <c r="N55" s="124" t="s">
        <v>452</v>
      </c>
      <c r="O55" s="125" t="s">
        <v>452</v>
      </c>
      <c r="P55" s="105">
        <v>0</v>
      </c>
      <c r="Q55" s="106">
        <v>0</v>
      </c>
      <c r="R55" s="106">
        <v>0</v>
      </c>
      <c r="S55" s="106">
        <v>-13</v>
      </c>
      <c r="T55" s="121">
        <v>-4.5094577203650577E-5</v>
      </c>
      <c r="U55" s="123">
        <v>-13</v>
      </c>
      <c r="V55" s="124" t="s">
        <v>452</v>
      </c>
      <c r="W55" s="125" t="s">
        <v>452</v>
      </c>
      <c r="X55"/>
      <c r="Y55" s="47"/>
      <c r="Z55"/>
      <c r="AA55" s="170" t="s">
        <v>54</v>
      </c>
      <c r="AB55" s="102" t="s">
        <v>63</v>
      </c>
      <c r="AC55" s="105">
        <v>0</v>
      </c>
      <c r="AD55" s="106">
        <v>0</v>
      </c>
      <c r="AE55" s="106">
        <v>0</v>
      </c>
      <c r="AF55" s="106">
        <v>0</v>
      </c>
      <c r="AG55" s="121">
        <v>0</v>
      </c>
      <c r="AH55" s="123">
        <v>0</v>
      </c>
      <c r="AI55" s="124" t="s">
        <v>452</v>
      </c>
      <c r="AJ55" s="125" t="s">
        <v>452</v>
      </c>
      <c r="AK55" s="105">
        <v>0</v>
      </c>
      <c r="AL55" s="106">
        <v>0</v>
      </c>
      <c r="AM55" s="106">
        <v>0</v>
      </c>
      <c r="AN55" s="106">
        <v>-13</v>
      </c>
      <c r="AO55" s="121">
        <v>-5.6013960402438763E-5</v>
      </c>
      <c r="AP55" s="123">
        <v>-13</v>
      </c>
      <c r="AQ55" s="124" t="s">
        <v>452</v>
      </c>
      <c r="AR55" s="125" t="s">
        <v>452</v>
      </c>
      <c r="AS55"/>
      <c r="AT55" s="47"/>
      <c r="AU55"/>
      <c r="AV55" s="170" t="s">
        <v>54</v>
      </c>
      <c r="AW55" s="102" t="s">
        <v>63</v>
      </c>
      <c r="AX55" s="105">
        <v>0</v>
      </c>
      <c r="AY55" s="106">
        <v>0</v>
      </c>
      <c r="AZ55" s="106">
        <v>0</v>
      </c>
      <c r="BA55" s="106">
        <v>0</v>
      </c>
      <c r="BB55" s="121">
        <v>0</v>
      </c>
      <c r="BC55" s="123">
        <v>0</v>
      </c>
      <c r="BD55" s="124" t="s">
        <v>452</v>
      </c>
      <c r="BE55" s="125" t="s">
        <v>452</v>
      </c>
      <c r="BF55" s="105">
        <v>0</v>
      </c>
      <c r="BG55" s="106">
        <v>0</v>
      </c>
      <c r="BH55" s="106">
        <v>0</v>
      </c>
      <c r="BI55" s="106">
        <v>0</v>
      </c>
      <c r="BJ55" s="121">
        <v>0</v>
      </c>
      <c r="BK55" s="123">
        <v>0</v>
      </c>
      <c r="BL55" s="124" t="s">
        <v>452</v>
      </c>
      <c r="BM55" s="125" t="s">
        <v>452</v>
      </c>
      <c r="BN55"/>
      <c r="BO55" s="47"/>
      <c r="BP55"/>
      <c r="BQ55" s="170" t="s">
        <v>54</v>
      </c>
      <c r="BR55" s="102" t="s">
        <v>63</v>
      </c>
      <c r="BS55" s="105">
        <v>0</v>
      </c>
      <c r="BT55" s="106">
        <v>0</v>
      </c>
      <c r="BU55" s="106">
        <v>0</v>
      </c>
      <c r="BV55" s="106">
        <v>0</v>
      </c>
      <c r="BW55" s="121">
        <v>0</v>
      </c>
      <c r="BX55" s="123">
        <v>0</v>
      </c>
      <c r="BY55" s="124" t="s">
        <v>452</v>
      </c>
      <c r="BZ55" s="125" t="s">
        <v>452</v>
      </c>
      <c r="CA55" s="105">
        <v>0</v>
      </c>
      <c r="CB55" s="106">
        <v>0</v>
      </c>
      <c r="CC55" s="106">
        <v>0</v>
      </c>
      <c r="CD55" s="106">
        <v>-13</v>
      </c>
      <c r="CE55" s="121">
        <v>-1.6053125553007868E-8</v>
      </c>
      <c r="CF55" s="123">
        <v>-13</v>
      </c>
      <c r="CG55" s="124" t="s">
        <v>452</v>
      </c>
      <c r="CH55" s="125" t="s">
        <v>452</v>
      </c>
      <c r="CI55"/>
      <c r="CJ55" s="47"/>
      <c r="CK55"/>
      <c r="CL55" s="170" t="s">
        <v>54</v>
      </c>
      <c r="CM55" s="102" t="s">
        <v>63</v>
      </c>
      <c r="CN55" s="105">
        <v>0</v>
      </c>
      <c r="CO55" s="106">
        <v>0</v>
      </c>
      <c r="CP55" s="106">
        <v>0</v>
      </c>
      <c r="CQ55" s="106">
        <v>0</v>
      </c>
      <c r="CR55" s="121">
        <v>0</v>
      </c>
      <c r="CS55" s="123">
        <v>0</v>
      </c>
      <c r="CT55" s="124" t="s">
        <v>452</v>
      </c>
      <c r="CU55" s="125" t="s">
        <v>452</v>
      </c>
      <c r="CV55" s="105">
        <v>0</v>
      </c>
      <c r="CW55" s="106">
        <v>0</v>
      </c>
      <c r="CX55" s="106">
        <v>0</v>
      </c>
      <c r="CY55" s="106">
        <v>0</v>
      </c>
      <c r="CZ55" s="121">
        <v>0</v>
      </c>
      <c r="DA55" s="123">
        <v>0</v>
      </c>
      <c r="DB55" s="124" t="s">
        <v>452</v>
      </c>
      <c r="DC55" s="125" t="s">
        <v>452</v>
      </c>
      <c r="DD55"/>
      <c r="DE55" s="47"/>
      <c r="DF55"/>
      <c r="DG55" s="170" t="s">
        <v>54</v>
      </c>
      <c r="DH55" s="102" t="s">
        <v>63</v>
      </c>
      <c r="DI55" s="105">
        <v>0</v>
      </c>
      <c r="DJ55" s="106">
        <v>0</v>
      </c>
      <c r="DK55" s="106">
        <v>0</v>
      </c>
      <c r="DL55" s="106">
        <v>0</v>
      </c>
      <c r="DM55" s="121">
        <v>0</v>
      </c>
      <c r="DN55" s="123">
        <v>0</v>
      </c>
      <c r="DO55" s="124" t="s">
        <v>452</v>
      </c>
      <c r="DP55" s="125" t="s">
        <v>452</v>
      </c>
      <c r="DQ55" s="105">
        <v>0</v>
      </c>
      <c r="DR55" s="106">
        <v>0</v>
      </c>
      <c r="DS55" s="106">
        <v>0</v>
      </c>
      <c r="DT55" s="106">
        <v>0</v>
      </c>
      <c r="DU55" s="121">
        <v>0</v>
      </c>
      <c r="DV55" s="123">
        <v>0</v>
      </c>
      <c r="DW55" s="124" t="s">
        <v>452</v>
      </c>
      <c r="DX55" s="125" t="s">
        <v>452</v>
      </c>
      <c r="DY55"/>
      <c r="DZ55" s="47"/>
      <c r="EA55"/>
      <c r="EB55" s="170" t="s">
        <v>54</v>
      </c>
      <c r="EC55" s="102" t="s">
        <v>63</v>
      </c>
      <c r="ED55" s="105">
        <v>0</v>
      </c>
      <c r="EE55" s="106">
        <v>0</v>
      </c>
      <c r="EF55" s="106">
        <v>0</v>
      </c>
      <c r="EG55" s="106">
        <v>0</v>
      </c>
      <c r="EH55" s="121">
        <v>0</v>
      </c>
      <c r="EI55" s="123">
        <v>0</v>
      </c>
      <c r="EJ55" s="124" t="s">
        <v>452</v>
      </c>
      <c r="EK55" s="125" t="s">
        <v>452</v>
      </c>
      <c r="EL55" s="105">
        <v>0</v>
      </c>
      <c r="EM55" s="106">
        <v>0</v>
      </c>
      <c r="EN55" s="106">
        <v>0</v>
      </c>
      <c r="EO55" s="106">
        <v>0</v>
      </c>
      <c r="EP55" s="121">
        <v>0</v>
      </c>
      <c r="EQ55" s="123">
        <v>0</v>
      </c>
      <c r="ER55" s="124" t="s">
        <v>452</v>
      </c>
      <c r="ES55" s="125" t="s">
        <v>452</v>
      </c>
      <c r="ET55"/>
      <c r="EU55" s="47"/>
    </row>
    <row r="56" spans="1:151" hidden="1" x14ac:dyDescent="0.25">
      <c r="A56" s="45" t="s">
        <v>282</v>
      </c>
      <c r="B56" s="45"/>
      <c r="C56"/>
      <c r="D56" s="47"/>
      <c r="E56"/>
      <c r="F56" s="171"/>
      <c r="G56" s="103" t="s">
        <v>64</v>
      </c>
      <c r="H56" s="107">
        <v>0</v>
      </c>
      <c r="I56" s="108">
        <v>0</v>
      </c>
      <c r="J56" s="108">
        <v>0</v>
      </c>
      <c r="K56" s="108">
        <v>0</v>
      </c>
      <c r="L56" s="122">
        <v>0</v>
      </c>
      <c r="M56" s="126">
        <v>0</v>
      </c>
      <c r="N56" s="127" t="s">
        <v>452</v>
      </c>
      <c r="O56" s="128" t="s">
        <v>452</v>
      </c>
      <c r="P56" s="107">
        <v>0</v>
      </c>
      <c r="Q56" s="108">
        <v>0</v>
      </c>
      <c r="R56" s="108">
        <v>0</v>
      </c>
      <c r="S56" s="108">
        <v>-6</v>
      </c>
      <c r="T56" s="122">
        <v>-2.0812881786300268E-5</v>
      </c>
      <c r="U56" s="126">
        <v>-6</v>
      </c>
      <c r="V56" s="127" t="s">
        <v>452</v>
      </c>
      <c r="W56" s="128" t="s">
        <v>452</v>
      </c>
      <c r="X56"/>
      <c r="Y56" s="47"/>
      <c r="Z56"/>
      <c r="AA56" s="171"/>
      <c r="AB56" s="103" t="s">
        <v>64</v>
      </c>
      <c r="AC56" s="107">
        <v>0</v>
      </c>
      <c r="AD56" s="108">
        <v>0</v>
      </c>
      <c r="AE56" s="108">
        <v>0</v>
      </c>
      <c r="AF56" s="108">
        <v>0</v>
      </c>
      <c r="AG56" s="122">
        <v>0</v>
      </c>
      <c r="AH56" s="126">
        <v>0</v>
      </c>
      <c r="AI56" s="127" t="s">
        <v>452</v>
      </c>
      <c r="AJ56" s="128" t="s">
        <v>452</v>
      </c>
      <c r="AK56" s="107">
        <v>0</v>
      </c>
      <c r="AL56" s="108">
        <v>0</v>
      </c>
      <c r="AM56" s="108">
        <v>0</v>
      </c>
      <c r="AN56" s="108">
        <v>-6</v>
      </c>
      <c r="AO56" s="122">
        <v>-2.5852597108817891E-5</v>
      </c>
      <c r="AP56" s="126">
        <v>-6</v>
      </c>
      <c r="AQ56" s="127" t="s">
        <v>452</v>
      </c>
      <c r="AR56" s="128" t="s">
        <v>452</v>
      </c>
      <c r="AS56"/>
      <c r="AT56" s="47"/>
      <c r="AU56"/>
      <c r="AV56" s="171"/>
      <c r="AW56" s="103" t="s">
        <v>64</v>
      </c>
      <c r="AX56" s="107">
        <v>0</v>
      </c>
      <c r="AY56" s="108">
        <v>0</v>
      </c>
      <c r="AZ56" s="108">
        <v>0</v>
      </c>
      <c r="BA56" s="108">
        <v>0</v>
      </c>
      <c r="BB56" s="122">
        <v>0</v>
      </c>
      <c r="BC56" s="126">
        <v>0</v>
      </c>
      <c r="BD56" s="127" t="s">
        <v>452</v>
      </c>
      <c r="BE56" s="128" t="s">
        <v>452</v>
      </c>
      <c r="BF56" s="107">
        <v>0</v>
      </c>
      <c r="BG56" s="108">
        <v>0</v>
      </c>
      <c r="BH56" s="108">
        <v>0</v>
      </c>
      <c r="BI56" s="108">
        <v>0</v>
      </c>
      <c r="BJ56" s="122">
        <v>0</v>
      </c>
      <c r="BK56" s="126">
        <v>0</v>
      </c>
      <c r="BL56" s="127" t="s">
        <v>452</v>
      </c>
      <c r="BM56" s="128" t="s">
        <v>452</v>
      </c>
      <c r="BN56"/>
      <c r="BO56" s="47"/>
      <c r="BP56"/>
      <c r="BQ56" s="171"/>
      <c r="BR56" s="103" t="s">
        <v>64</v>
      </c>
      <c r="BS56" s="107">
        <v>0</v>
      </c>
      <c r="BT56" s="108">
        <v>0</v>
      </c>
      <c r="BU56" s="108">
        <v>0</v>
      </c>
      <c r="BV56" s="108">
        <v>0</v>
      </c>
      <c r="BW56" s="122">
        <v>0</v>
      </c>
      <c r="BX56" s="126">
        <v>0</v>
      </c>
      <c r="BY56" s="127" t="s">
        <v>452</v>
      </c>
      <c r="BZ56" s="128" t="s">
        <v>452</v>
      </c>
      <c r="CA56" s="107">
        <v>0</v>
      </c>
      <c r="CB56" s="108">
        <v>0</v>
      </c>
      <c r="CC56" s="108">
        <v>0</v>
      </c>
      <c r="CD56" s="108">
        <v>-6</v>
      </c>
      <c r="CE56" s="122">
        <v>-7.4091348706190165E-9</v>
      </c>
      <c r="CF56" s="126">
        <v>-6</v>
      </c>
      <c r="CG56" s="127" t="s">
        <v>452</v>
      </c>
      <c r="CH56" s="128" t="s">
        <v>452</v>
      </c>
      <c r="CI56"/>
      <c r="CJ56" s="47"/>
      <c r="CK56"/>
      <c r="CL56" s="171"/>
      <c r="CM56" s="103" t="s">
        <v>64</v>
      </c>
      <c r="CN56" s="107">
        <v>0</v>
      </c>
      <c r="CO56" s="108">
        <v>0</v>
      </c>
      <c r="CP56" s="108">
        <v>0</v>
      </c>
      <c r="CQ56" s="108">
        <v>0</v>
      </c>
      <c r="CR56" s="122">
        <v>0</v>
      </c>
      <c r="CS56" s="126">
        <v>0</v>
      </c>
      <c r="CT56" s="127" t="s">
        <v>452</v>
      </c>
      <c r="CU56" s="128" t="s">
        <v>452</v>
      </c>
      <c r="CV56" s="107">
        <v>0</v>
      </c>
      <c r="CW56" s="108">
        <v>0</v>
      </c>
      <c r="CX56" s="108">
        <v>0</v>
      </c>
      <c r="CY56" s="108">
        <v>0</v>
      </c>
      <c r="CZ56" s="122">
        <v>0</v>
      </c>
      <c r="DA56" s="126">
        <v>0</v>
      </c>
      <c r="DB56" s="127" t="s">
        <v>452</v>
      </c>
      <c r="DC56" s="128" t="s">
        <v>452</v>
      </c>
      <c r="DD56"/>
      <c r="DE56" s="47"/>
      <c r="DF56"/>
      <c r="DG56" s="171"/>
      <c r="DH56" s="103" t="s">
        <v>64</v>
      </c>
      <c r="DI56" s="107">
        <v>0</v>
      </c>
      <c r="DJ56" s="108">
        <v>0</v>
      </c>
      <c r="DK56" s="108">
        <v>0</v>
      </c>
      <c r="DL56" s="108">
        <v>0</v>
      </c>
      <c r="DM56" s="122">
        <v>0</v>
      </c>
      <c r="DN56" s="126">
        <v>0</v>
      </c>
      <c r="DO56" s="127" t="s">
        <v>452</v>
      </c>
      <c r="DP56" s="128" t="s">
        <v>452</v>
      </c>
      <c r="DQ56" s="107">
        <v>0</v>
      </c>
      <c r="DR56" s="108">
        <v>0</v>
      </c>
      <c r="DS56" s="108">
        <v>0</v>
      </c>
      <c r="DT56" s="108">
        <v>0</v>
      </c>
      <c r="DU56" s="122">
        <v>0</v>
      </c>
      <c r="DV56" s="126">
        <v>0</v>
      </c>
      <c r="DW56" s="127" t="s">
        <v>452</v>
      </c>
      <c r="DX56" s="128" t="s">
        <v>452</v>
      </c>
      <c r="DY56"/>
      <c r="DZ56" s="47"/>
      <c r="EA56"/>
      <c r="EB56" s="171"/>
      <c r="EC56" s="103" t="s">
        <v>64</v>
      </c>
      <c r="ED56" s="107">
        <v>0</v>
      </c>
      <c r="EE56" s="108">
        <v>0</v>
      </c>
      <c r="EF56" s="108">
        <v>0</v>
      </c>
      <c r="EG56" s="108">
        <v>0</v>
      </c>
      <c r="EH56" s="122">
        <v>0</v>
      </c>
      <c r="EI56" s="126">
        <v>0</v>
      </c>
      <c r="EJ56" s="127" t="s">
        <v>452</v>
      </c>
      <c r="EK56" s="128" t="s">
        <v>452</v>
      </c>
      <c r="EL56" s="107">
        <v>0</v>
      </c>
      <c r="EM56" s="108">
        <v>0</v>
      </c>
      <c r="EN56" s="108">
        <v>0</v>
      </c>
      <c r="EO56" s="108">
        <v>0</v>
      </c>
      <c r="EP56" s="122">
        <v>0</v>
      </c>
      <c r="EQ56" s="126">
        <v>0</v>
      </c>
      <c r="ER56" s="127" t="s">
        <v>452</v>
      </c>
      <c r="ES56" s="128" t="s">
        <v>452</v>
      </c>
      <c r="ET56"/>
      <c r="EU56" s="47"/>
    </row>
    <row r="57" spans="1:151" hidden="1" x14ac:dyDescent="0.25">
      <c r="A57" s="45" t="s">
        <v>265</v>
      </c>
      <c r="B57" s="45"/>
      <c r="C57"/>
      <c r="D57" s="47"/>
      <c r="E57"/>
      <c r="F57" s="171"/>
      <c r="G57" s="103" t="s">
        <v>65</v>
      </c>
      <c r="H57" s="107">
        <v>0</v>
      </c>
      <c r="I57" s="108">
        <v>0</v>
      </c>
      <c r="J57" s="108">
        <v>0</v>
      </c>
      <c r="K57" s="108">
        <v>0</v>
      </c>
      <c r="L57" s="122">
        <v>0</v>
      </c>
      <c r="M57" s="126">
        <v>0</v>
      </c>
      <c r="N57" s="127" t="s">
        <v>452</v>
      </c>
      <c r="O57" s="128" t="s">
        <v>452</v>
      </c>
      <c r="P57" s="107">
        <v>0</v>
      </c>
      <c r="Q57" s="108">
        <v>0</v>
      </c>
      <c r="R57" s="108">
        <v>0</v>
      </c>
      <c r="S57" s="108">
        <v>14</v>
      </c>
      <c r="T57" s="122">
        <v>4.8563390834700624E-5</v>
      </c>
      <c r="U57" s="126">
        <v>14</v>
      </c>
      <c r="V57" s="127" t="s">
        <v>452</v>
      </c>
      <c r="W57" s="128" t="s">
        <v>452</v>
      </c>
      <c r="X57"/>
      <c r="Y57" s="47"/>
      <c r="Z57"/>
      <c r="AA57" s="171"/>
      <c r="AB57" s="103" t="s">
        <v>65</v>
      </c>
      <c r="AC57" s="107">
        <v>0</v>
      </c>
      <c r="AD57" s="108">
        <v>0</v>
      </c>
      <c r="AE57" s="108">
        <v>0</v>
      </c>
      <c r="AF57" s="108">
        <v>0</v>
      </c>
      <c r="AG57" s="122">
        <v>0</v>
      </c>
      <c r="AH57" s="126">
        <v>0</v>
      </c>
      <c r="AI57" s="127" t="s">
        <v>452</v>
      </c>
      <c r="AJ57" s="128" t="s">
        <v>452</v>
      </c>
      <c r="AK57" s="107">
        <v>0</v>
      </c>
      <c r="AL57" s="108">
        <v>0</v>
      </c>
      <c r="AM57" s="108">
        <v>0</v>
      </c>
      <c r="AN57" s="108">
        <v>3</v>
      </c>
      <c r="AO57" s="122">
        <v>1.2926298554408946E-5</v>
      </c>
      <c r="AP57" s="126">
        <v>3</v>
      </c>
      <c r="AQ57" s="127" t="s">
        <v>452</v>
      </c>
      <c r="AR57" s="128" t="s">
        <v>452</v>
      </c>
      <c r="AS57"/>
      <c r="AT57" s="47"/>
      <c r="AU57"/>
      <c r="AV57" s="171"/>
      <c r="AW57" s="103" t="s">
        <v>65</v>
      </c>
      <c r="AX57" s="107">
        <v>0</v>
      </c>
      <c r="AY57" s="108">
        <v>0</v>
      </c>
      <c r="AZ57" s="108">
        <v>0</v>
      </c>
      <c r="BA57" s="108">
        <v>0</v>
      </c>
      <c r="BB57" s="122">
        <v>0</v>
      </c>
      <c r="BC57" s="126">
        <v>0</v>
      </c>
      <c r="BD57" s="127" t="s">
        <v>452</v>
      </c>
      <c r="BE57" s="128" t="s">
        <v>452</v>
      </c>
      <c r="BF57" s="107">
        <v>0</v>
      </c>
      <c r="BG57" s="108">
        <v>0</v>
      </c>
      <c r="BH57" s="108">
        <v>0</v>
      </c>
      <c r="BI57" s="108">
        <v>11</v>
      </c>
      <c r="BJ57" s="122">
        <v>1.9573650307840138E-4</v>
      </c>
      <c r="BK57" s="126">
        <v>11</v>
      </c>
      <c r="BL57" s="127" t="s">
        <v>452</v>
      </c>
      <c r="BM57" s="128" t="s">
        <v>452</v>
      </c>
      <c r="BN57"/>
      <c r="BO57" s="47"/>
      <c r="BP57"/>
      <c r="BQ57" s="171"/>
      <c r="BR57" s="103" t="s">
        <v>65</v>
      </c>
      <c r="BS57" s="107">
        <v>0</v>
      </c>
      <c r="BT57" s="108">
        <v>0</v>
      </c>
      <c r="BU57" s="108">
        <v>0</v>
      </c>
      <c r="BV57" s="108">
        <v>0</v>
      </c>
      <c r="BW57" s="122">
        <v>0</v>
      </c>
      <c r="BX57" s="126">
        <v>0</v>
      </c>
      <c r="BY57" s="127" t="s">
        <v>452</v>
      </c>
      <c r="BZ57" s="128" t="s">
        <v>452</v>
      </c>
      <c r="CA57" s="107">
        <v>0</v>
      </c>
      <c r="CB57" s="108">
        <v>0</v>
      </c>
      <c r="CC57" s="108">
        <v>0</v>
      </c>
      <c r="CD57" s="108">
        <v>3</v>
      </c>
      <c r="CE57" s="122">
        <v>3.7045674353095082E-9</v>
      </c>
      <c r="CF57" s="126">
        <v>3</v>
      </c>
      <c r="CG57" s="127" t="s">
        <v>452</v>
      </c>
      <c r="CH57" s="128" t="s">
        <v>452</v>
      </c>
      <c r="CI57"/>
      <c r="CJ57" s="47"/>
      <c r="CK57"/>
      <c r="CL57" s="171"/>
      <c r="CM57" s="103" t="s">
        <v>65</v>
      </c>
      <c r="CN57" s="107">
        <v>0</v>
      </c>
      <c r="CO57" s="108">
        <v>0</v>
      </c>
      <c r="CP57" s="108">
        <v>0</v>
      </c>
      <c r="CQ57" s="108">
        <v>0</v>
      </c>
      <c r="CR57" s="122">
        <v>0</v>
      </c>
      <c r="CS57" s="126">
        <v>0</v>
      </c>
      <c r="CT57" s="127" t="s">
        <v>452</v>
      </c>
      <c r="CU57" s="128" t="s">
        <v>452</v>
      </c>
      <c r="CV57" s="107">
        <v>0</v>
      </c>
      <c r="CW57" s="108">
        <v>0</v>
      </c>
      <c r="CX57" s="108">
        <v>0</v>
      </c>
      <c r="CY57" s="108">
        <v>0</v>
      </c>
      <c r="CZ57" s="122">
        <v>0</v>
      </c>
      <c r="DA57" s="126">
        <v>0</v>
      </c>
      <c r="DB57" s="127" t="s">
        <v>452</v>
      </c>
      <c r="DC57" s="128" t="s">
        <v>452</v>
      </c>
      <c r="DD57"/>
      <c r="DE57" s="47"/>
      <c r="DF57"/>
      <c r="DG57" s="171"/>
      <c r="DH57" s="103" t="s">
        <v>65</v>
      </c>
      <c r="DI57" s="107">
        <v>0</v>
      </c>
      <c r="DJ57" s="108">
        <v>0</v>
      </c>
      <c r="DK57" s="108">
        <v>0</v>
      </c>
      <c r="DL57" s="108">
        <v>0</v>
      </c>
      <c r="DM57" s="122">
        <v>0</v>
      </c>
      <c r="DN57" s="126">
        <v>0</v>
      </c>
      <c r="DO57" s="127" t="s">
        <v>452</v>
      </c>
      <c r="DP57" s="128" t="s">
        <v>452</v>
      </c>
      <c r="DQ57" s="107">
        <v>0</v>
      </c>
      <c r="DR57" s="108">
        <v>0</v>
      </c>
      <c r="DS57" s="108">
        <v>0</v>
      </c>
      <c r="DT57" s="108">
        <v>0</v>
      </c>
      <c r="DU57" s="122">
        <v>0</v>
      </c>
      <c r="DV57" s="126">
        <v>0</v>
      </c>
      <c r="DW57" s="127" t="s">
        <v>452</v>
      </c>
      <c r="DX57" s="128" t="s">
        <v>452</v>
      </c>
      <c r="DY57"/>
      <c r="DZ57" s="47"/>
      <c r="EA57"/>
      <c r="EB57" s="171"/>
      <c r="EC57" s="103" t="s">
        <v>65</v>
      </c>
      <c r="ED57" s="107">
        <v>0</v>
      </c>
      <c r="EE57" s="108">
        <v>0</v>
      </c>
      <c r="EF57" s="108">
        <v>0</v>
      </c>
      <c r="EG57" s="108">
        <v>0</v>
      </c>
      <c r="EH57" s="122">
        <v>0</v>
      </c>
      <c r="EI57" s="126">
        <v>0</v>
      </c>
      <c r="EJ57" s="127" t="s">
        <v>452</v>
      </c>
      <c r="EK57" s="128" t="s">
        <v>452</v>
      </c>
      <c r="EL57" s="107">
        <v>0</v>
      </c>
      <c r="EM57" s="108">
        <v>0</v>
      </c>
      <c r="EN57" s="108">
        <v>0</v>
      </c>
      <c r="EO57" s="108">
        <v>0</v>
      </c>
      <c r="EP57" s="122">
        <v>0</v>
      </c>
      <c r="EQ57" s="126">
        <v>0</v>
      </c>
      <c r="ER57" s="127" t="s">
        <v>452</v>
      </c>
      <c r="ES57" s="128" t="s">
        <v>452</v>
      </c>
      <c r="ET57"/>
      <c r="EU57" s="47"/>
    </row>
    <row r="58" spans="1:151" hidden="1" x14ac:dyDescent="0.25">
      <c r="A58" s="45" t="s">
        <v>283</v>
      </c>
      <c r="B58" s="45"/>
      <c r="C58"/>
      <c r="D58" s="47"/>
      <c r="E58"/>
      <c r="F58" s="171"/>
      <c r="G58" s="103" t="s">
        <v>66</v>
      </c>
      <c r="H58" s="107">
        <v>0</v>
      </c>
      <c r="I58" s="108">
        <v>0</v>
      </c>
      <c r="J58" s="108">
        <v>0</v>
      </c>
      <c r="K58" s="108">
        <v>0</v>
      </c>
      <c r="L58" s="122">
        <v>0</v>
      </c>
      <c r="M58" s="126">
        <v>0</v>
      </c>
      <c r="N58" s="127" t="s">
        <v>452</v>
      </c>
      <c r="O58" s="128" t="s">
        <v>452</v>
      </c>
      <c r="P58" s="107">
        <v>0</v>
      </c>
      <c r="Q58" s="108">
        <v>0</v>
      </c>
      <c r="R58" s="108">
        <v>0</v>
      </c>
      <c r="S58" s="108">
        <v>-10</v>
      </c>
      <c r="T58" s="122">
        <v>-3.4688136310500448E-5</v>
      </c>
      <c r="U58" s="126">
        <v>-10</v>
      </c>
      <c r="V58" s="127" t="s">
        <v>452</v>
      </c>
      <c r="W58" s="128" t="s">
        <v>452</v>
      </c>
      <c r="X58"/>
      <c r="Y58" s="47"/>
      <c r="Z58"/>
      <c r="AA58" s="171"/>
      <c r="AB58" s="103" t="s">
        <v>66</v>
      </c>
      <c r="AC58" s="107">
        <v>0</v>
      </c>
      <c r="AD58" s="108">
        <v>0</v>
      </c>
      <c r="AE58" s="108">
        <v>0</v>
      </c>
      <c r="AF58" s="108">
        <v>0</v>
      </c>
      <c r="AG58" s="122">
        <v>0</v>
      </c>
      <c r="AH58" s="126">
        <v>0</v>
      </c>
      <c r="AI58" s="127" t="s">
        <v>452</v>
      </c>
      <c r="AJ58" s="128" t="s">
        <v>452</v>
      </c>
      <c r="AK58" s="107">
        <v>0</v>
      </c>
      <c r="AL58" s="108">
        <v>0</v>
      </c>
      <c r="AM58" s="108">
        <v>0</v>
      </c>
      <c r="AN58" s="108">
        <v>-10</v>
      </c>
      <c r="AO58" s="122">
        <v>-4.3087661848029814E-5</v>
      </c>
      <c r="AP58" s="126">
        <v>-10</v>
      </c>
      <c r="AQ58" s="127" t="s">
        <v>452</v>
      </c>
      <c r="AR58" s="128" t="s">
        <v>452</v>
      </c>
      <c r="AS58"/>
      <c r="AT58" s="47"/>
      <c r="AU58"/>
      <c r="AV58" s="171"/>
      <c r="AW58" s="103" t="s">
        <v>66</v>
      </c>
      <c r="AX58" s="107">
        <v>0</v>
      </c>
      <c r="AY58" s="108">
        <v>0</v>
      </c>
      <c r="AZ58" s="108">
        <v>0</v>
      </c>
      <c r="BA58" s="108">
        <v>0</v>
      </c>
      <c r="BB58" s="122">
        <v>0</v>
      </c>
      <c r="BC58" s="126">
        <v>0</v>
      </c>
      <c r="BD58" s="127" t="s">
        <v>452</v>
      </c>
      <c r="BE58" s="128" t="s">
        <v>452</v>
      </c>
      <c r="BF58" s="107">
        <v>0</v>
      </c>
      <c r="BG58" s="108">
        <v>0</v>
      </c>
      <c r="BH58" s="108">
        <v>0</v>
      </c>
      <c r="BI58" s="108">
        <v>0</v>
      </c>
      <c r="BJ58" s="122">
        <v>0</v>
      </c>
      <c r="BK58" s="126">
        <v>0</v>
      </c>
      <c r="BL58" s="127" t="s">
        <v>452</v>
      </c>
      <c r="BM58" s="128" t="s">
        <v>452</v>
      </c>
      <c r="BN58"/>
      <c r="BO58" s="47"/>
      <c r="BP58"/>
      <c r="BQ58" s="171"/>
      <c r="BR58" s="103" t="s">
        <v>66</v>
      </c>
      <c r="BS58" s="107">
        <v>0</v>
      </c>
      <c r="BT58" s="108">
        <v>0</v>
      </c>
      <c r="BU58" s="108">
        <v>0</v>
      </c>
      <c r="BV58" s="108">
        <v>0</v>
      </c>
      <c r="BW58" s="122">
        <v>0</v>
      </c>
      <c r="BX58" s="126">
        <v>0</v>
      </c>
      <c r="BY58" s="127" t="s">
        <v>452</v>
      </c>
      <c r="BZ58" s="128" t="s">
        <v>452</v>
      </c>
      <c r="CA58" s="107">
        <v>0</v>
      </c>
      <c r="CB58" s="108">
        <v>0</v>
      </c>
      <c r="CC58" s="108">
        <v>0</v>
      </c>
      <c r="CD58" s="108">
        <v>-10</v>
      </c>
      <c r="CE58" s="122">
        <v>-1.2348558117698361E-8</v>
      </c>
      <c r="CF58" s="126">
        <v>-10</v>
      </c>
      <c r="CG58" s="127" t="s">
        <v>452</v>
      </c>
      <c r="CH58" s="128" t="s">
        <v>452</v>
      </c>
      <c r="CI58"/>
      <c r="CJ58" s="47"/>
      <c r="CK58"/>
      <c r="CL58" s="171"/>
      <c r="CM58" s="103" t="s">
        <v>66</v>
      </c>
      <c r="CN58" s="107">
        <v>0</v>
      </c>
      <c r="CO58" s="108">
        <v>0</v>
      </c>
      <c r="CP58" s="108">
        <v>0</v>
      </c>
      <c r="CQ58" s="108">
        <v>0</v>
      </c>
      <c r="CR58" s="122">
        <v>0</v>
      </c>
      <c r="CS58" s="126">
        <v>0</v>
      </c>
      <c r="CT58" s="127" t="s">
        <v>452</v>
      </c>
      <c r="CU58" s="128" t="s">
        <v>452</v>
      </c>
      <c r="CV58" s="107">
        <v>0</v>
      </c>
      <c r="CW58" s="108">
        <v>0</v>
      </c>
      <c r="CX58" s="108">
        <v>0</v>
      </c>
      <c r="CY58" s="108">
        <v>0</v>
      </c>
      <c r="CZ58" s="122">
        <v>0</v>
      </c>
      <c r="DA58" s="126">
        <v>0</v>
      </c>
      <c r="DB58" s="127" t="s">
        <v>452</v>
      </c>
      <c r="DC58" s="128" t="s">
        <v>452</v>
      </c>
      <c r="DD58"/>
      <c r="DE58" s="47"/>
      <c r="DF58"/>
      <c r="DG58" s="171"/>
      <c r="DH58" s="103" t="s">
        <v>66</v>
      </c>
      <c r="DI58" s="107">
        <v>0</v>
      </c>
      <c r="DJ58" s="108">
        <v>0</v>
      </c>
      <c r="DK58" s="108">
        <v>0</v>
      </c>
      <c r="DL58" s="108">
        <v>0</v>
      </c>
      <c r="DM58" s="122">
        <v>0</v>
      </c>
      <c r="DN58" s="126">
        <v>0</v>
      </c>
      <c r="DO58" s="127" t="s">
        <v>452</v>
      </c>
      <c r="DP58" s="128" t="s">
        <v>452</v>
      </c>
      <c r="DQ58" s="107">
        <v>0</v>
      </c>
      <c r="DR58" s="108">
        <v>0</v>
      </c>
      <c r="DS58" s="108">
        <v>0</v>
      </c>
      <c r="DT58" s="108">
        <v>0</v>
      </c>
      <c r="DU58" s="122">
        <v>0</v>
      </c>
      <c r="DV58" s="126">
        <v>0</v>
      </c>
      <c r="DW58" s="127" t="s">
        <v>452</v>
      </c>
      <c r="DX58" s="128" t="s">
        <v>452</v>
      </c>
      <c r="DY58"/>
      <c r="DZ58" s="47"/>
      <c r="EA58"/>
      <c r="EB58" s="171"/>
      <c r="EC58" s="103" t="s">
        <v>66</v>
      </c>
      <c r="ED58" s="107">
        <v>0</v>
      </c>
      <c r="EE58" s="108">
        <v>0</v>
      </c>
      <c r="EF58" s="108">
        <v>0</v>
      </c>
      <c r="EG58" s="108">
        <v>0</v>
      </c>
      <c r="EH58" s="122">
        <v>0</v>
      </c>
      <c r="EI58" s="126">
        <v>0</v>
      </c>
      <c r="EJ58" s="127" t="s">
        <v>452</v>
      </c>
      <c r="EK58" s="128" t="s">
        <v>452</v>
      </c>
      <c r="EL58" s="107">
        <v>0</v>
      </c>
      <c r="EM58" s="108">
        <v>0</v>
      </c>
      <c r="EN58" s="108">
        <v>0</v>
      </c>
      <c r="EO58" s="108">
        <v>0</v>
      </c>
      <c r="EP58" s="122">
        <v>0</v>
      </c>
      <c r="EQ58" s="126">
        <v>0</v>
      </c>
      <c r="ER58" s="127" t="s">
        <v>452</v>
      </c>
      <c r="ES58" s="128" t="s">
        <v>452</v>
      </c>
      <c r="ET58"/>
      <c r="EU58" s="47"/>
    </row>
    <row r="59" spans="1:151" hidden="1" x14ac:dyDescent="0.25">
      <c r="A59" s="45" t="s">
        <v>278</v>
      </c>
      <c r="B59" s="45"/>
      <c r="C59"/>
      <c r="D59" s="47"/>
      <c r="E59"/>
      <c r="F59" s="171"/>
      <c r="G59" s="103" t="s">
        <v>67</v>
      </c>
      <c r="H59" s="107">
        <v>0</v>
      </c>
      <c r="I59" s="108">
        <v>0</v>
      </c>
      <c r="J59" s="108">
        <v>0</v>
      </c>
      <c r="K59" s="108">
        <v>0</v>
      </c>
      <c r="L59" s="122">
        <v>0</v>
      </c>
      <c r="M59" s="126">
        <v>0</v>
      </c>
      <c r="N59" s="127" t="s">
        <v>452</v>
      </c>
      <c r="O59" s="128" t="s">
        <v>452</v>
      </c>
      <c r="P59" s="107">
        <v>0</v>
      </c>
      <c r="Q59" s="108">
        <v>0</v>
      </c>
      <c r="R59" s="108">
        <v>0</v>
      </c>
      <c r="S59" s="108">
        <v>-13</v>
      </c>
      <c r="T59" s="122">
        <v>-4.5094577203650577E-5</v>
      </c>
      <c r="U59" s="126">
        <v>-13</v>
      </c>
      <c r="V59" s="127" t="s">
        <v>452</v>
      </c>
      <c r="W59" s="128" t="s">
        <v>452</v>
      </c>
      <c r="X59"/>
      <c r="Y59" s="47"/>
      <c r="Z59"/>
      <c r="AA59" s="171"/>
      <c r="AB59" s="103" t="s">
        <v>67</v>
      </c>
      <c r="AC59" s="107">
        <v>0</v>
      </c>
      <c r="AD59" s="108">
        <v>0</v>
      </c>
      <c r="AE59" s="108">
        <v>0</v>
      </c>
      <c r="AF59" s="108">
        <v>0</v>
      </c>
      <c r="AG59" s="122">
        <v>0</v>
      </c>
      <c r="AH59" s="126">
        <v>0</v>
      </c>
      <c r="AI59" s="127" t="s">
        <v>452</v>
      </c>
      <c r="AJ59" s="128" t="s">
        <v>452</v>
      </c>
      <c r="AK59" s="107">
        <v>0</v>
      </c>
      <c r="AL59" s="108">
        <v>0</v>
      </c>
      <c r="AM59" s="108">
        <v>0</v>
      </c>
      <c r="AN59" s="108">
        <v>-23</v>
      </c>
      <c r="AO59" s="122">
        <v>-9.9101622250468585E-5</v>
      </c>
      <c r="AP59" s="126">
        <v>-23</v>
      </c>
      <c r="AQ59" s="127" t="s">
        <v>452</v>
      </c>
      <c r="AR59" s="128" t="s">
        <v>452</v>
      </c>
      <c r="AS59"/>
      <c r="AT59" s="47"/>
      <c r="AU59"/>
      <c r="AV59" s="171"/>
      <c r="AW59" s="103" t="s">
        <v>67</v>
      </c>
      <c r="AX59" s="107">
        <v>0</v>
      </c>
      <c r="AY59" s="108">
        <v>0</v>
      </c>
      <c r="AZ59" s="108">
        <v>0</v>
      </c>
      <c r="BA59" s="108">
        <v>0</v>
      </c>
      <c r="BB59" s="122">
        <v>0</v>
      </c>
      <c r="BC59" s="126">
        <v>0</v>
      </c>
      <c r="BD59" s="127" t="s">
        <v>452</v>
      </c>
      <c r="BE59" s="128" t="s">
        <v>452</v>
      </c>
      <c r="BF59" s="107">
        <v>0</v>
      </c>
      <c r="BG59" s="108">
        <v>0</v>
      </c>
      <c r="BH59" s="108">
        <v>0</v>
      </c>
      <c r="BI59" s="108">
        <v>10</v>
      </c>
      <c r="BJ59" s="122">
        <v>1.7794227552581942E-4</v>
      </c>
      <c r="BK59" s="126">
        <v>10</v>
      </c>
      <c r="BL59" s="127" t="s">
        <v>452</v>
      </c>
      <c r="BM59" s="128" t="s">
        <v>452</v>
      </c>
      <c r="BN59"/>
      <c r="BO59" s="47"/>
      <c r="BP59"/>
      <c r="BQ59" s="171"/>
      <c r="BR59" s="103" t="s">
        <v>67</v>
      </c>
      <c r="BS59" s="107">
        <v>0</v>
      </c>
      <c r="BT59" s="108">
        <v>0</v>
      </c>
      <c r="BU59" s="108">
        <v>0</v>
      </c>
      <c r="BV59" s="108">
        <v>0</v>
      </c>
      <c r="BW59" s="122">
        <v>0</v>
      </c>
      <c r="BX59" s="126">
        <v>0</v>
      </c>
      <c r="BY59" s="127" t="s">
        <v>452</v>
      </c>
      <c r="BZ59" s="128" t="s">
        <v>452</v>
      </c>
      <c r="CA59" s="107">
        <v>0</v>
      </c>
      <c r="CB59" s="108">
        <v>0</v>
      </c>
      <c r="CC59" s="108">
        <v>0</v>
      </c>
      <c r="CD59" s="108">
        <v>-23</v>
      </c>
      <c r="CE59" s="122">
        <v>-2.8401683670706231E-8</v>
      </c>
      <c r="CF59" s="126">
        <v>-23</v>
      </c>
      <c r="CG59" s="127" t="s">
        <v>452</v>
      </c>
      <c r="CH59" s="128" t="s">
        <v>452</v>
      </c>
      <c r="CI59"/>
      <c r="CJ59" s="47"/>
      <c r="CK59"/>
      <c r="CL59" s="171"/>
      <c r="CM59" s="103" t="s">
        <v>67</v>
      </c>
      <c r="CN59" s="107">
        <v>0</v>
      </c>
      <c r="CO59" s="108">
        <v>0</v>
      </c>
      <c r="CP59" s="108">
        <v>0</v>
      </c>
      <c r="CQ59" s="108">
        <v>0</v>
      </c>
      <c r="CR59" s="122">
        <v>0</v>
      </c>
      <c r="CS59" s="126">
        <v>0</v>
      </c>
      <c r="CT59" s="127" t="s">
        <v>452</v>
      </c>
      <c r="CU59" s="128" t="s">
        <v>452</v>
      </c>
      <c r="CV59" s="107">
        <v>0</v>
      </c>
      <c r="CW59" s="108">
        <v>0</v>
      </c>
      <c r="CX59" s="108">
        <v>0</v>
      </c>
      <c r="CY59" s="108">
        <v>0</v>
      </c>
      <c r="CZ59" s="122">
        <v>0</v>
      </c>
      <c r="DA59" s="126">
        <v>0</v>
      </c>
      <c r="DB59" s="127" t="s">
        <v>452</v>
      </c>
      <c r="DC59" s="128" t="s">
        <v>452</v>
      </c>
      <c r="DD59"/>
      <c r="DE59" s="47"/>
      <c r="DF59"/>
      <c r="DG59" s="171"/>
      <c r="DH59" s="103" t="s">
        <v>67</v>
      </c>
      <c r="DI59" s="107">
        <v>0</v>
      </c>
      <c r="DJ59" s="108">
        <v>0</v>
      </c>
      <c r="DK59" s="108">
        <v>0</v>
      </c>
      <c r="DL59" s="108">
        <v>0</v>
      </c>
      <c r="DM59" s="122">
        <v>0</v>
      </c>
      <c r="DN59" s="126">
        <v>0</v>
      </c>
      <c r="DO59" s="127" t="s">
        <v>452</v>
      </c>
      <c r="DP59" s="128" t="s">
        <v>452</v>
      </c>
      <c r="DQ59" s="107">
        <v>0</v>
      </c>
      <c r="DR59" s="108">
        <v>0</v>
      </c>
      <c r="DS59" s="108">
        <v>0</v>
      </c>
      <c r="DT59" s="108">
        <v>0</v>
      </c>
      <c r="DU59" s="122">
        <v>0</v>
      </c>
      <c r="DV59" s="126">
        <v>0</v>
      </c>
      <c r="DW59" s="127" t="s">
        <v>452</v>
      </c>
      <c r="DX59" s="128" t="s">
        <v>452</v>
      </c>
      <c r="DY59"/>
      <c r="DZ59" s="47"/>
      <c r="EA59"/>
      <c r="EB59" s="171"/>
      <c r="EC59" s="103" t="s">
        <v>67</v>
      </c>
      <c r="ED59" s="107">
        <v>0</v>
      </c>
      <c r="EE59" s="108">
        <v>0</v>
      </c>
      <c r="EF59" s="108">
        <v>0</v>
      </c>
      <c r="EG59" s="108">
        <v>0</v>
      </c>
      <c r="EH59" s="122">
        <v>0</v>
      </c>
      <c r="EI59" s="126">
        <v>0</v>
      </c>
      <c r="EJ59" s="127" t="s">
        <v>452</v>
      </c>
      <c r="EK59" s="128" t="s">
        <v>452</v>
      </c>
      <c r="EL59" s="107">
        <v>0</v>
      </c>
      <c r="EM59" s="108">
        <v>0</v>
      </c>
      <c r="EN59" s="108">
        <v>0</v>
      </c>
      <c r="EO59" s="108">
        <v>0</v>
      </c>
      <c r="EP59" s="122">
        <v>0</v>
      </c>
      <c r="EQ59" s="126">
        <v>0</v>
      </c>
      <c r="ER59" s="127" t="s">
        <v>452</v>
      </c>
      <c r="ES59" s="128" t="s">
        <v>452</v>
      </c>
      <c r="ET59"/>
      <c r="EU59" s="47"/>
    </row>
    <row r="60" spans="1:151" s="73" customFormat="1" hidden="1" x14ac:dyDescent="0.25">
      <c r="A60" s="71">
        <v>0</v>
      </c>
      <c r="B60" s="71"/>
      <c r="C60" s="56"/>
      <c r="D60" s="72"/>
      <c r="E60" s="56"/>
      <c r="F60" s="171"/>
      <c r="G60" s="129" t="s">
        <v>62</v>
      </c>
      <c r="H60" s="130">
        <v>0</v>
      </c>
      <c r="I60" s="131">
        <v>0</v>
      </c>
      <c r="J60" s="131">
        <v>0</v>
      </c>
      <c r="K60" s="131">
        <v>0</v>
      </c>
      <c r="L60" s="132">
        <v>0</v>
      </c>
      <c r="M60" s="131">
        <v>0</v>
      </c>
      <c r="N60" s="132" t="s">
        <v>452</v>
      </c>
      <c r="O60" s="133" t="s">
        <v>452</v>
      </c>
      <c r="P60" s="130">
        <v>0</v>
      </c>
      <c r="Q60" s="131">
        <v>0</v>
      </c>
      <c r="R60" s="131">
        <v>0</v>
      </c>
      <c r="S60" s="131">
        <v>-28</v>
      </c>
      <c r="T60" s="132">
        <v>-9.7126781669401249E-5</v>
      </c>
      <c r="U60" s="131">
        <v>-28</v>
      </c>
      <c r="V60" s="132" t="s">
        <v>452</v>
      </c>
      <c r="W60" s="133" t="s">
        <v>452</v>
      </c>
      <c r="X60" s="56"/>
      <c r="Y60" s="72"/>
      <c r="Z60" s="56"/>
      <c r="AA60" s="171"/>
      <c r="AB60" s="129" t="s">
        <v>62</v>
      </c>
      <c r="AC60" s="130">
        <v>0</v>
      </c>
      <c r="AD60" s="131">
        <v>0</v>
      </c>
      <c r="AE60" s="131">
        <v>0</v>
      </c>
      <c r="AF60" s="131">
        <v>0</v>
      </c>
      <c r="AG60" s="132">
        <v>0</v>
      </c>
      <c r="AH60" s="131">
        <v>0</v>
      </c>
      <c r="AI60" s="132" t="s">
        <v>452</v>
      </c>
      <c r="AJ60" s="133" t="s">
        <v>452</v>
      </c>
      <c r="AK60" s="130">
        <v>0</v>
      </c>
      <c r="AL60" s="131">
        <v>0</v>
      </c>
      <c r="AM60" s="131">
        <v>0</v>
      </c>
      <c r="AN60" s="131">
        <v>-49</v>
      </c>
      <c r="AO60" s="132">
        <v>-2.1112954305534611E-4</v>
      </c>
      <c r="AP60" s="131">
        <v>-49</v>
      </c>
      <c r="AQ60" s="132" t="s">
        <v>452</v>
      </c>
      <c r="AR60" s="133" t="s">
        <v>452</v>
      </c>
      <c r="AS60" s="56"/>
      <c r="AT60" s="72"/>
      <c r="AU60" s="56"/>
      <c r="AV60" s="171"/>
      <c r="AW60" s="129" t="s">
        <v>62</v>
      </c>
      <c r="AX60" s="130">
        <v>0</v>
      </c>
      <c r="AY60" s="131">
        <v>0</v>
      </c>
      <c r="AZ60" s="131">
        <v>0</v>
      </c>
      <c r="BA60" s="131">
        <v>0</v>
      </c>
      <c r="BB60" s="132">
        <v>0</v>
      </c>
      <c r="BC60" s="131">
        <v>0</v>
      </c>
      <c r="BD60" s="132" t="s">
        <v>452</v>
      </c>
      <c r="BE60" s="133" t="s">
        <v>452</v>
      </c>
      <c r="BF60" s="130">
        <v>0</v>
      </c>
      <c r="BG60" s="131">
        <v>0</v>
      </c>
      <c r="BH60" s="131">
        <v>0</v>
      </c>
      <c r="BI60" s="131">
        <v>21</v>
      </c>
      <c r="BJ60" s="132">
        <v>3.7367877860422077E-4</v>
      </c>
      <c r="BK60" s="131">
        <v>21</v>
      </c>
      <c r="BL60" s="132" t="s">
        <v>452</v>
      </c>
      <c r="BM60" s="133" t="s">
        <v>452</v>
      </c>
      <c r="BN60" s="56"/>
      <c r="BO60" s="72"/>
      <c r="BP60" s="56"/>
      <c r="BQ60" s="171"/>
      <c r="BR60" s="129" t="s">
        <v>62</v>
      </c>
      <c r="BS60" s="130">
        <v>0</v>
      </c>
      <c r="BT60" s="131">
        <v>0</v>
      </c>
      <c r="BU60" s="131">
        <v>0</v>
      </c>
      <c r="BV60" s="131">
        <v>0</v>
      </c>
      <c r="BW60" s="132">
        <v>0</v>
      </c>
      <c r="BX60" s="131">
        <v>0</v>
      </c>
      <c r="BY60" s="132" t="s">
        <v>452</v>
      </c>
      <c r="BZ60" s="133" t="s">
        <v>452</v>
      </c>
      <c r="CA60" s="130">
        <v>0</v>
      </c>
      <c r="CB60" s="131">
        <v>0</v>
      </c>
      <c r="CC60" s="131">
        <v>0</v>
      </c>
      <c r="CD60" s="131">
        <v>-49</v>
      </c>
      <c r="CE60" s="132">
        <v>-6.0507934776721974E-8</v>
      </c>
      <c r="CF60" s="131">
        <v>-49</v>
      </c>
      <c r="CG60" s="132" t="s">
        <v>452</v>
      </c>
      <c r="CH60" s="133" t="s">
        <v>452</v>
      </c>
      <c r="CI60" s="56"/>
      <c r="CJ60" s="72"/>
      <c r="CK60" s="56"/>
      <c r="CL60" s="171"/>
      <c r="CM60" s="129" t="s">
        <v>62</v>
      </c>
      <c r="CN60" s="130">
        <v>0</v>
      </c>
      <c r="CO60" s="131">
        <v>0</v>
      </c>
      <c r="CP60" s="131">
        <v>0</v>
      </c>
      <c r="CQ60" s="131">
        <v>0</v>
      </c>
      <c r="CR60" s="132">
        <v>0</v>
      </c>
      <c r="CS60" s="131">
        <v>0</v>
      </c>
      <c r="CT60" s="132" t="s">
        <v>452</v>
      </c>
      <c r="CU60" s="133" t="s">
        <v>452</v>
      </c>
      <c r="CV60" s="130">
        <v>0</v>
      </c>
      <c r="CW60" s="131">
        <v>0</v>
      </c>
      <c r="CX60" s="131">
        <v>0</v>
      </c>
      <c r="CY60" s="131">
        <v>0</v>
      </c>
      <c r="CZ60" s="132">
        <v>0</v>
      </c>
      <c r="DA60" s="131">
        <v>0</v>
      </c>
      <c r="DB60" s="132" t="s">
        <v>452</v>
      </c>
      <c r="DC60" s="133" t="s">
        <v>452</v>
      </c>
      <c r="DD60" s="56"/>
      <c r="DE60" s="72"/>
      <c r="DF60" s="56"/>
      <c r="DG60" s="171"/>
      <c r="DH60" s="129" t="s">
        <v>62</v>
      </c>
      <c r="DI60" s="130">
        <v>0</v>
      </c>
      <c r="DJ60" s="131">
        <v>0</v>
      </c>
      <c r="DK60" s="131">
        <v>0</v>
      </c>
      <c r="DL60" s="131">
        <v>0</v>
      </c>
      <c r="DM60" s="132">
        <v>0</v>
      </c>
      <c r="DN60" s="131">
        <v>0</v>
      </c>
      <c r="DO60" s="132" t="s">
        <v>452</v>
      </c>
      <c r="DP60" s="133" t="s">
        <v>452</v>
      </c>
      <c r="DQ60" s="130">
        <v>0</v>
      </c>
      <c r="DR60" s="131">
        <v>0</v>
      </c>
      <c r="DS60" s="131">
        <v>0</v>
      </c>
      <c r="DT60" s="131">
        <v>0</v>
      </c>
      <c r="DU60" s="132">
        <v>0</v>
      </c>
      <c r="DV60" s="131">
        <v>0</v>
      </c>
      <c r="DW60" s="132" t="s">
        <v>452</v>
      </c>
      <c r="DX60" s="133" t="s">
        <v>452</v>
      </c>
      <c r="DY60" s="56"/>
      <c r="DZ60" s="72"/>
      <c r="EA60" s="56"/>
      <c r="EB60" s="171"/>
      <c r="EC60" s="129" t="s">
        <v>62</v>
      </c>
      <c r="ED60" s="130">
        <v>0</v>
      </c>
      <c r="EE60" s="131">
        <v>0</v>
      </c>
      <c r="EF60" s="131">
        <v>0</v>
      </c>
      <c r="EG60" s="131">
        <v>0</v>
      </c>
      <c r="EH60" s="132">
        <v>0</v>
      </c>
      <c r="EI60" s="131">
        <v>0</v>
      </c>
      <c r="EJ60" s="132" t="s">
        <v>452</v>
      </c>
      <c r="EK60" s="133" t="s">
        <v>452</v>
      </c>
      <c r="EL60" s="130">
        <v>0</v>
      </c>
      <c r="EM60" s="131">
        <v>0</v>
      </c>
      <c r="EN60" s="131">
        <v>0</v>
      </c>
      <c r="EO60" s="131">
        <v>0</v>
      </c>
      <c r="EP60" s="132">
        <v>0</v>
      </c>
      <c r="EQ60" s="131">
        <v>0</v>
      </c>
      <c r="ER60" s="132" t="s">
        <v>452</v>
      </c>
      <c r="ES60" s="133" t="s">
        <v>452</v>
      </c>
      <c r="ET60" s="56"/>
      <c r="EU60" s="72"/>
    </row>
    <row r="61" spans="1:151" x14ac:dyDescent="0.25">
      <c r="A61" s="45" t="s">
        <v>109</v>
      </c>
      <c r="B61" s="45"/>
      <c r="C61"/>
      <c r="D61" s="47"/>
      <c r="E61"/>
      <c r="F61" s="171"/>
      <c r="G61" s="103" t="s">
        <v>42</v>
      </c>
      <c r="H61" s="107">
        <v>7419</v>
      </c>
      <c r="I61" s="108">
        <v>17295.204563618568</v>
      </c>
      <c r="J61" s="108">
        <v>15299.604037047193</v>
      </c>
      <c r="K61" s="108">
        <v>3059</v>
      </c>
      <c r="L61" s="122">
        <v>0.15348720521826392</v>
      </c>
      <c r="M61" s="126">
        <v>-14236.204563618568</v>
      </c>
      <c r="N61" s="127">
        <v>-0.80006018504839793</v>
      </c>
      <c r="O61" s="128">
        <v>-0.58768028036123465</v>
      </c>
      <c r="P61" s="107">
        <v>45410</v>
      </c>
      <c r="Q61" s="108">
        <v>238385.47066684411</v>
      </c>
      <c r="R61" s="108">
        <v>71914.712738335191</v>
      </c>
      <c r="S61" s="108">
        <v>17660</v>
      </c>
      <c r="T61" s="122">
        <v>6.1259248724343789E-2</v>
      </c>
      <c r="U61" s="126">
        <v>-220725.47066684411</v>
      </c>
      <c r="V61" s="127">
        <v>-0.75443133501406479</v>
      </c>
      <c r="W61" s="128">
        <v>-0.61109887689936138</v>
      </c>
      <c r="X61"/>
      <c r="Y61" s="47"/>
      <c r="Z61"/>
      <c r="AA61" s="171"/>
      <c r="AB61" s="103" t="s">
        <v>42</v>
      </c>
      <c r="AC61" s="107">
        <v>7319</v>
      </c>
      <c r="AD61" s="108">
        <v>13122.084563618568</v>
      </c>
      <c r="AE61" s="108">
        <v>11607.997883201038</v>
      </c>
      <c r="AF61" s="108">
        <v>2855</v>
      </c>
      <c r="AG61" s="122">
        <v>0.16633651829410395</v>
      </c>
      <c r="AH61" s="126">
        <v>-10267.084563618568</v>
      </c>
      <c r="AI61" s="127">
        <v>-0.75404888692030836</v>
      </c>
      <c r="AJ61" s="128">
        <v>-0.60991938789452105</v>
      </c>
      <c r="AK61" s="107">
        <v>42850</v>
      </c>
      <c r="AL61" s="108">
        <v>176558.19307807114</v>
      </c>
      <c r="AM61" s="108">
        <v>53849.026584489038</v>
      </c>
      <c r="AN61" s="108">
        <v>16454</v>
      </c>
      <c r="AO61" s="122">
        <v>7.089643880474826E-2</v>
      </c>
      <c r="AP61" s="126">
        <v>-160104.19307807114</v>
      </c>
      <c r="AQ61" s="127">
        <v>-0.69444201606534706</v>
      </c>
      <c r="AR61" s="128">
        <v>-0.61600933488914822</v>
      </c>
      <c r="AS61"/>
      <c r="AT61" s="47"/>
      <c r="AU61"/>
      <c r="AV61" s="171"/>
      <c r="AW61" s="103" t="s">
        <v>42</v>
      </c>
      <c r="AX61" s="107">
        <v>100</v>
      </c>
      <c r="AY61" s="108">
        <v>4173.1200000000017</v>
      </c>
      <c r="AZ61" s="108">
        <v>3691.6061538461554</v>
      </c>
      <c r="BA61" s="108">
        <v>204</v>
      </c>
      <c r="BB61" s="122">
        <v>7.3752711496746198E-2</v>
      </c>
      <c r="BC61" s="126">
        <v>-3969.1200000000017</v>
      </c>
      <c r="BD61" s="127">
        <v>-0.94473950050509603</v>
      </c>
      <c r="BE61" s="128">
        <v>1.04</v>
      </c>
      <c r="BF61" s="107">
        <v>2560</v>
      </c>
      <c r="BG61" s="108">
        <v>61827.27758877298</v>
      </c>
      <c r="BH61" s="108">
        <v>18065.68615384616</v>
      </c>
      <c r="BI61" s="108">
        <v>1206</v>
      </c>
      <c r="BJ61" s="122">
        <v>2.1459838428413824E-2</v>
      </c>
      <c r="BK61" s="126">
        <v>-60621.27758877298</v>
      </c>
      <c r="BL61" s="127">
        <v>-0.93324360947434903</v>
      </c>
      <c r="BM61" s="128">
        <v>-0.52890625000000002</v>
      </c>
      <c r="BN61"/>
      <c r="BO61" s="47"/>
      <c r="BP61"/>
      <c r="BQ61" s="171"/>
      <c r="BR61" s="103" t="s">
        <v>42</v>
      </c>
      <c r="BS61" s="107">
        <v>1356</v>
      </c>
      <c r="BT61" s="108">
        <v>2702.705338750055</v>
      </c>
      <c r="BU61" s="108">
        <v>2390.8547227404333</v>
      </c>
      <c r="BV61" s="108">
        <v>163</v>
      </c>
      <c r="BW61" s="122">
        <v>4.0355832447468964E-6</v>
      </c>
      <c r="BX61" s="126">
        <v>-2539.705338750055</v>
      </c>
      <c r="BY61" s="127">
        <v>-0.93182354475592433</v>
      </c>
      <c r="BZ61" s="128">
        <v>-0.87979351032448383</v>
      </c>
      <c r="CA61" s="107">
        <v>7864</v>
      </c>
      <c r="CB61" s="108">
        <v>38203.150741809266</v>
      </c>
      <c r="CC61" s="108">
        <v>10546.808968912555</v>
      </c>
      <c r="CD61" s="108">
        <v>2800</v>
      </c>
      <c r="CE61" s="122">
        <v>3.457596272955541E-6</v>
      </c>
      <c r="CF61" s="126">
        <v>-35403.150741809266</v>
      </c>
      <c r="CG61" s="127">
        <v>-0.73451685640147724</v>
      </c>
      <c r="CH61" s="128">
        <v>-0.64394710071210581</v>
      </c>
      <c r="CI61"/>
      <c r="CJ61" s="47"/>
      <c r="CK61"/>
      <c r="CL61" s="171"/>
      <c r="CM61" s="103" t="s">
        <v>42</v>
      </c>
      <c r="CN61" s="107">
        <v>3616</v>
      </c>
      <c r="CO61" s="108">
        <v>4288.5598849116896</v>
      </c>
      <c r="CP61" s="108">
        <v>3793.7260520372638</v>
      </c>
      <c r="CQ61" s="108">
        <v>0</v>
      </c>
      <c r="CR61" s="122">
        <v>0</v>
      </c>
      <c r="CS61" s="126">
        <v>-4288.5598849116896</v>
      </c>
      <c r="CT61" s="127">
        <v>-1</v>
      </c>
      <c r="CU61" s="128">
        <v>-1</v>
      </c>
      <c r="CV61" s="107">
        <v>19695</v>
      </c>
      <c r="CW61" s="108">
        <v>55018.646302106048</v>
      </c>
      <c r="CX61" s="108">
        <v>18879.628579660515</v>
      </c>
      <c r="CY61" s="108">
        <v>3378</v>
      </c>
      <c r="CZ61" s="122">
        <v>4.0801536398883939E-2</v>
      </c>
      <c r="DA61" s="126">
        <v>-51640.646302106048</v>
      </c>
      <c r="DB61" s="127">
        <v>-0.82107698857809086</v>
      </c>
      <c r="DC61" s="128">
        <v>-0.82848438690022852</v>
      </c>
      <c r="DD61"/>
      <c r="DE61" s="47"/>
      <c r="DF61"/>
      <c r="DG61" s="171"/>
      <c r="DH61" s="103" t="s">
        <v>42</v>
      </c>
      <c r="DI61" s="107">
        <v>1343</v>
      </c>
      <c r="DJ61" s="108">
        <v>3562.9199143076671</v>
      </c>
      <c r="DK61" s="108">
        <v>3151.8137703490902</v>
      </c>
      <c r="DL61" s="108">
        <v>693</v>
      </c>
      <c r="DM61" s="122">
        <v>0.14651162790697675</v>
      </c>
      <c r="DN61" s="126">
        <v>-2869.9199143076671</v>
      </c>
      <c r="DO61" s="127">
        <v>-0.78012660312628679</v>
      </c>
      <c r="DP61" s="128">
        <v>-0.48399106478034248</v>
      </c>
      <c r="DQ61" s="107">
        <v>6926</v>
      </c>
      <c r="DR61" s="108">
        <v>48805.672850119408</v>
      </c>
      <c r="DS61" s="108">
        <v>14112.344017548707</v>
      </c>
      <c r="DT61" s="108">
        <v>4077</v>
      </c>
      <c r="DU61" s="122">
        <v>7.2099315613560408E-2</v>
      </c>
      <c r="DV61" s="126">
        <v>-44728.672850119408</v>
      </c>
      <c r="DW61" s="127">
        <v>-0.71110398138464825</v>
      </c>
      <c r="DX61" s="128">
        <v>-0.41134854172682644</v>
      </c>
      <c r="DY61"/>
      <c r="DZ61" s="47"/>
      <c r="EA61"/>
      <c r="EB61" s="171"/>
      <c r="EC61" s="103" t="s">
        <v>42</v>
      </c>
      <c r="ED61" s="107">
        <v>1004</v>
      </c>
      <c r="EE61" s="108">
        <v>2567.8994256491555</v>
      </c>
      <c r="EF61" s="108">
        <v>2271.6033380742529</v>
      </c>
      <c r="EG61" s="108">
        <v>1999</v>
      </c>
      <c r="EH61" s="122">
        <v>0.20406288280930993</v>
      </c>
      <c r="EI61" s="126">
        <v>-568.89942564915555</v>
      </c>
      <c r="EJ61" s="127">
        <v>-0.12000481488346104</v>
      </c>
      <c r="EK61" s="128">
        <v>0.99103585657370519</v>
      </c>
      <c r="EL61" s="107">
        <v>8365</v>
      </c>
      <c r="EM61" s="108">
        <v>34530.723184036411</v>
      </c>
      <c r="EN61" s="108">
        <v>10310.245018367259</v>
      </c>
      <c r="EO61" s="108">
        <v>6199</v>
      </c>
      <c r="EP61" s="122">
        <v>0.11476229265402843</v>
      </c>
      <c r="EQ61" s="126">
        <v>-28331.723184036411</v>
      </c>
      <c r="ER61" s="127">
        <v>-0.39875337696080471</v>
      </c>
      <c r="ES61" s="128">
        <v>-0.25893604303646145</v>
      </c>
      <c r="ET61"/>
      <c r="EU61" s="47"/>
    </row>
    <row r="62" spans="1:151" x14ac:dyDescent="0.25">
      <c r="A62" s="45" t="s">
        <v>103</v>
      </c>
      <c r="B62" s="45"/>
      <c r="C62"/>
      <c r="D62" s="47"/>
      <c r="E62"/>
      <c r="F62" s="171"/>
      <c r="G62" s="103" t="s">
        <v>43</v>
      </c>
      <c r="H62" s="107">
        <v>4720</v>
      </c>
      <c r="I62" s="108">
        <v>21211.922220015393</v>
      </c>
      <c r="J62" s="108">
        <v>18764.392733090535</v>
      </c>
      <c r="K62" s="108">
        <v>4061</v>
      </c>
      <c r="L62" s="122">
        <v>0.20376317109884595</v>
      </c>
      <c r="M62" s="126">
        <v>-17150.922220015393</v>
      </c>
      <c r="N62" s="127">
        <v>-0.7835794604299382</v>
      </c>
      <c r="O62" s="128">
        <v>-0.13961864406779656</v>
      </c>
      <c r="P62" s="107">
        <v>60235</v>
      </c>
      <c r="Q62" s="108">
        <v>290575.60451834637</v>
      </c>
      <c r="R62" s="108">
        <v>87460.744981525597</v>
      </c>
      <c r="S62" s="108">
        <v>34432</v>
      </c>
      <c r="T62" s="122">
        <v>0.11943819094431514</v>
      </c>
      <c r="U62" s="126">
        <v>-256143.60451834637</v>
      </c>
      <c r="V62" s="127">
        <v>-0.60631481006395382</v>
      </c>
      <c r="W62" s="128">
        <v>-0.42837220884867599</v>
      </c>
      <c r="X62"/>
      <c r="Y62" s="47"/>
      <c r="Z62"/>
      <c r="AA62" s="171"/>
      <c r="AB62" s="103" t="s">
        <v>43</v>
      </c>
      <c r="AC62" s="107">
        <v>4566</v>
      </c>
      <c r="AD62" s="108">
        <v>17634.96222001539</v>
      </c>
      <c r="AE62" s="108">
        <v>15600.15888693669</v>
      </c>
      <c r="AF62" s="108">
        <v>3728</v>
      </c>
      <c r="AG62" s="122">
        <v>0.21719878816126778</v>
      </c>
      <c r="AH62" s="126">
        <v>-13906.96222001539</v>
      </c>
      <c r="AI62" s="127">
        <v>-0.76102807496904634</v>
      </c>
      <c r="AJ62" s="128">
        <v>-0.18353044240035044</v>
      </c>
      <c r="AK62" s="107">
        <v>56869</v>
      </c>
      <c r="AL62" s="108">
        <v>237580.79515654093</v>
      </c>
      <c r="AM62" s="108">
        <v>71975.871135371752</v>
      </c>
      <c r="AN62" s="108">
        <v>32183</v>
      </c>
      <c r="AO62" s="122">
        <v>0.13866902212551435</v>
      </c>
      <c r="AP62" s="126">
        <v>-205397.79515654093</v>
      </c>
      <c r="AQ62" s="127">
        <v>-0.55286404329208572</v>
      </c>
      <c r="AR62" s="128">
        <v>-0.43408535405932935</v>
      </c>
      <c r="AS62"/>
      <c r="AT62" s="47"/>
      <c r="AU62"/>
      <c r="AV62" s="171"/>
      <c r="AW62" s="103" t="s">
        <v>43</v>
      </c>
      <c r="AX62" s="107">
        <v>154</v>
      </c>
      <c r="AY62" s="108">
        <v>3576.9600000000014</v>
      </c>
      <c r="AZ62" s="108">
        <v>3164.2338461538475</v>
      </c>
      <c r="BA62" s="108">
        <v>333</v>
      </c>
      <c r="BB62" s="122">
        <v>0.12039045553145336</v>
      </c>
      <c r="BC62" s="126">
        <v>-3243.9600000000014</v>
      </c>
      <c r="BD62" s="127">
        <v>-0.8947612546383813</v>
      </c>
      <c r="BE62" s="128">
        <v>1.1623376623376624</v>
      </c>
      <c r="BF62" s="107">
        <v>3366</v>
      </c>
      <c r="BG62" s="108">
        <v>52994.809361805412</v>
      </c>
      <c r="BH62" s="108">
        <v>15484.873846153851</v>
      </c>
      <c r="BI62" s="108">
        <v>2249</v>
      </c>
      <c r="BJ62" s="122">
        <v>4.0019217765756787E-2</v>
      </c>
      <c r="BK62" s="126">
        <v>-50745.809361805412</v>
      </c>
      <c r="BL62" s="127">
        <v>-0.85476149031988347</v>
      </c>
      <c r="BM62" s="128">
        <v>-0.33184789067142006</v>
      </c>
      <c r="BN62"/>
      <c r="BO62" s="47"/>
      <c r="BP62"/>
      <c r="BQ62" s="171"/>
      <c r="BR62" s="103" t="s">
        <v>43</v>
      </c>
      <c r="BS62" s="107">
        <v>1243</v>
      </c>
      <c r="BT62" s="108">
        <v>4340.4910738225017</v>
      </c>
      <c r="BU62" s="108">
        <v>3839.6651806891364</v>
      </c>
      <c r="BV62" s="108">
        <v>501</v>
      </c>
      <c r="BW62" s="122">
        <v>1.2403847887228189E-5</v>
      </c>
      <c r="BX62" s="126">
        <v>-3839.4910738225017</v>
      </c>
      <c r="BY62" s="127">
        <v>-0.8695198731077689</v>
      </c>
      <c r="BZ62" s="128">
        <v>-0.59694288012872088</v>
      </c>
      <c r="CA62" s="107">
        <v>14405</v>
      </c>
      <c r="CB62" s="108">
        <v>60884.123017954567</v>
      </c>
      <c r="CC62" s="108">
        <v>16834.061810736282</v>
      </c>
      <c r="CD62" s="108">
        <v>7575</v>
      </c>
      <c r="CE62" s="122">
        <v>9.3540327741565091E-6</v>
      </c>
      <c r="CF62" s="126">
        <v>-53309.123017954567</v>
      </c>
      <c r="CG62" s="127">
        <v>-0.55001947330567114</v>
      </c>
      <c r="CH62" s="128">
        <v>-0.47414092329052415</v>
      </c>
      <c r="CI62"/>
      <c r="CJ62" s="47"/>
      <c r="CK62"/>
      <c r="CL62" s="171"/>
      <c r="CM62" s="103" t="s">
        <v>43</v>
      </c>
      <c r="CN62" s="107">
        <v>2048</v>
      </c>
      <c r="CO62" s="108">
        <v>5182.0098609349589</v>
      </c>
      <c r="CP62" s="108">
        <v>4584.0856462116944</v>
      </c>
      <c r="CQ62" s="108">
        <v>0</v>
      </c>
      <c r="CR62" s="122">
        <v>0</v>
      </c>
      <c r="CS62" s="126">
        <v>-5182.0098609349589</v>
      </c>
      <c r="CT62" s="127">
        <v>-1</v>
      </c>
      <c r="CU62" s="128">
        <v>-1</v>
      </c>
      <c r="CV62" s="107">
        <v>21468</v>
      </c>
      <c r="CW62" s="108">
        <v>66480.864281711474</v>
      </c>
      <c r="CX62" s="108">
        <v>22812.884533756456</v>
      </c>
      <c r="CY62" s="108">
        <v>5852</v>
      </c>
      <c r="CZ62" s="122">
        <v>7.0684011547148845E-2</v>
      </c>
      <c r="DA62" s="126">
        <v>-60628.864281711474</v>
      </c>
      <c r="DB62" s="127">
        <v>-0.74347829660292475</v>
      </c>
      <c r="DC62" s="128">
        <v>-0.72740823551332223</v>
      </c>
      <c r="DD62"/>
      <c r="DE62" s="47"/>
      <c r="DF62"/>
      <c r="DG62" s="171"/>
      <c r="DH62" s="103" t="s">
        <v>43</v>
      </c>
      <c r="DI62" s="107">
        <v>200</v>
      </c>
      <c r="DJ62" s="108">
        <v>4487.1915078708862</v>
      </c>
      <c r="DK62" s="108">
        <v>3969.4386415780914</v>
      </c>
      <c r="DL62" s="108">
        <v>585</v>
      </c>
      <c r="DM62" s="122">
        <v>0.12367864693446089</v>
      </c>
      <c r="DN62" s="126">
        <v>-3902.1915078708862</v>
      </c>
      <c r="DO62" s="127">
        <v>-0.85262399728959481</v>
      </c>
      <c r="DP62" s="128">
        <v>1.9249999999999998</v>
      </c>
      <c r="DQ62" s="107">
        <v>14119</v>
      </c>
      <c r="DR62" s="108">
        <v>61466.551597058773</v>
      </c>
      <c r="DS62" s="108">
        <v>17773.28476494877</v>
      </c>
      <c r="DT62" s="108">
        <v>6369</v>
      </c>
      <c r="DU62" s="122">
        <v>0.11263196986577537</v>
      </c>
      <c r="DV62" s="126">
        <v>-55097.551597058773</v>
      </c>
      <c r="DW62" s="127">
        <v>-0.64165318430274088</v>
      </c>
      <c r="DX62" s="128">
        <v>-0.54890572986755437</v>
      </c>
      <c r="DY62"/>
      <c r="DZ62" s="47"/>
      <c r="EA62"/>
      <c r="EB62" s="171"/>
      <c r="EC62" s="103" t="s">
        <v>43</v>
      </c>
      <c r="ED62" s="107">
        <v>1075</v>
      </c>
      <c r="EE62" s="108">
        <v>3625.2697773870423</v>
      </c>
      <c r="EF62" s="108">
        <v>3206.9694184577679</v>
      </c>
      <c r="EG62" s="108">
        <v>2642</v>
      </c>
      <c r="EH62" s="122">
        <v>0.26970191915067376</v>
      </c>
      <c r="EI62" s="126">
        <v>-983.26977738704227</v>
      </c>
      <c r="EJ62" s="127">
        <v>-0.17616925662155569</v>
      </c>
      <c r="EK62" s="128">
        <v>1.4576744186046513</v>
      </c>
      <c r="EL62" s="107">
        <v>6877</v>
      </c>
      <c r="EM62" s="108">
        <v>48749.256259816102</v>
      </c>
      <c r="EN62" s="108">
        <v>14555.640025930246</v>
      </c>
      <c r="EO62" s="108">
        <v>12387</v>
      </c>
      <c r="EP62" s="122">
        <v>0.22932094194312796</v>
      </c>
      <c r="EQ62" s="126">
        <v>-36362.256259816102</v>
      </c>
      <c r="ER62" s="127">
        <v>-0.14898967149963227</v>
      </c>
      <c r="ES62" s="128">
        <v>0.80122146284717166</v>
      </c>
      <c r="ET62"/>
      <c r="EU62" s="47"/>
    </row>
    <row r="63" spans="1:151" x14ac:dyDescent="0.25">
      <c r="A63" s="45" t="s">
        <v>102</v>
      </c>
      <c r="B63" s="45"/>
      <c r="C63"/>
      <c r="D63" s="47"/>
      <c r="E63"/>
      <c r="F63" s="171"/>
      <c r="G63" s="103" t="s">
        <v>44</v>
      </c>
      <c r="H63" s="107">
        <v>4613</v>
      </c>
      <c r="I63" s="108">
        <v>16324.814205516293</v>
      </c>
      <c r="J63" s="108">
        <v>14441.18179718749</v>
      </c>
      <c r="K63" s="108">
        <v>5329</v>
      </c>
      <c r="L63" s="122">
        <v>0.26738585047666835</v>
      </c>
      <c r="M63" s="126">
        <v>-10995.814205516293</v>
      </c>
      <c r="N63" s="127">
        <v>-0.63098587949098073</v>
      </c>
      <c r="O63" s="128">
        <v>0.15521352698894431</v>
      </c>
      <c r="P63" s="107">
        <v>34716</v>
      </c>
      <c r="Q63" s="108">
        <v>223574.15948804127</v>
      </c>
      <c r="R63" s="108">
        <v>67357.941850547199</v>
      </c>
      <c r="S63" s="108">
        <v>25240</v>
      </c>
      <c r="T63" s="122">
        <v>8.7552856047703131E-2</v>
      </c>
      <c r="U63" s="126">
        <v>-198334.15948804127</v>
      </c>
      <c r="V63" s="127">
        <v>-0.62528546290796505</v>
      </c>
      <c r="W63" s="128">
        <v>-0.2729577140223528</v>
      </c>
      <c r="X63"/>
      <c r="Y63" s="47"/>
      <c r="Z63"/>
      <c r="AA63" s="171"/>
      <c r="AB63" s="103" t="s">
        <v>44</v>
      </c>
      <c r="AC63" s="107">
        <v>3797</v>
      </c>
      <c r="AD63" s="108">
        <v>13493.054205516291</v>
      </c>
      <c r="AE63" s="108">
        <v>11936.163335649027</v>
      </c>
      <c r="AF63" s="108">
        <v>5059</v>
      </c>
      <c r="AG63" s="122">
        <v>0.2947448147285015</v>
      </c>
      <c r="AH63" s="126">
        <v>-8434.0542055162914</v>
      </c>
      <c r="AI63" s="127">
        <v>-0.57616196614111459</v>
      </c>
      <c r="AJ63" s="128">
        <v>0.33236765867790363</v>
      </c>
      <c r="AK63" s="107">
        <v>31823</v>
      </c>
      <c r="AL63" s="108">
        <v>181619.93540994532</v>
      </c>
      <c r="AM63" s="108">
        <v>55099.083389008738</v>
      </c>
      <c r="AN63" s="108">
        <v>23336</v>
      </c>
      <c r="AO63" s="122">
        <v>0.10054936768856237</v>
      </c>
      <c r="AP63" s="126">
        <v>-158283.93540994532</v>
      </c>
      <c r="AQ63" s="127">
        <v>-0.57647208329685018</v>
      </c>
      <c r="AR63" s="128">
        <v>-0.26669390063790344</v>
      </c>
      <c r="AS63"/>
      <c r="AT63" s="47"/>
      <c r="AU63"/>
      <c r="AV63" s="171"/>
      <c r="AW63" s="103" t="s">
        <v>44</v>
      </c>
      <c r="AX63" s="107">
        <v>816</v>
      </c>
      <c r="AY63" s="108">
        <v>2831.7600000000011</v>
      </c>
      <c r="AZ63" s="108">
        <v>2505.0184615384624</v>
      </c>
      <c r="BA63" s="108">
        <v>270</v>
      </c>
      <c r="BB63" s="122">
        <v>9.7613882863340565E-2</v>
      </c>
      <c r="BC63" s="126">
        <v>-2561.7600000000011</v>
      </c>
      <c r="BD63" s="127">
        <v>-0.89221636321427389</v>
      </c>
      <c r="BE63" s="128">
        <v>-0.66911764705882359</v>
      </c>
      <c r="BF63" s="107">
        <v>2893</v>
      </c>
      <c r="BG63" s="108">
        <v>41954.224078095955</v>
      </c>
      <c r="BH63" s="108">
        <v>12258.858461538466</v>
      </c>
      <c r="BI63" s="108">
        <v>1904</v>
      </c>
      <c r="BJ63" s="122">
        <v>3.388020926011602E-2</v>
      </c>
      <c r="BK63" s="126">
        <v>-40050.224078095955</v>
      </c>
      <c r="BL63" s="127">
        <v>-0.84468374392495837</v>
      </c>
      <c r="BM63" s="128">
        <v>-0.34185966125129619</v>
      </c>
      <c r="BN63"/>
      <c r="BO63" s="47"/>
      <c r="BP63"/>
      <c r="BQ63" s="171"/>
      <c r="BR63" s="103" t="s">
        <v>44</v>
      </c>
      <c r="BS63" s="107">
        <v>649</v>
      </c>
      <c r="BT63" s="108">
        <v>2646.0210257097506</v>
      </c>
      <c r="BU63" s="108">
        <v>2340.7109073586257</v>
      </c>
      <c r="BV63" s="108">
        <v>885</v>
      </c>
      <c r="BW63" s="122">
        <v>2.1910988782828241E-5</v>
      </c>
      <c r="BX63" s="126">
        <v>-1761.0210257097506</v>
      </c>
      <c r="BY63" s="127">
        <v>-0.62190973809803873</v>
      </c>
      <c r="BZ63" s="128">
        <v>0.36363636363636354</v>
      </c>
      <c r="CA63" s="107">
        <v>7216</v>
      </c>
      <c r="CB63" s="108">
        <v>37206.480244271734</v>
      </c>
      <c r="CC63" s="108">
        <v>10282.347738922275</v>
      </c>
      <c r="CD63" s="108">
        <v>5327</v>
      </c>
      <c r="CE63" s="122">
        <v>6.5780769092979173E-6</v>
      </c>
      <c r="CF63" s="126">
        <v>-31879.480244271734</v>
      </c>
      <c r="CG63" s="127">
        <v>-0.48192765550658767</v>
      </c>
      <c r="CH63" s="128">
        <v>-0.26177937915742788</v>
      </c>
      <c r="CI63"/>
      <c r="CJ63" s="47"/>
      <c r="CK63"/>
      <c r="CL63" s="171"/>
      <c r="CM63" s="103" t="s">
        <v>44</v>
      </c>
      <c r="CN63" s="107">
        <v>800</v>
      </c>
      <c r="CO63" s="108">
        <v>3752.4898992977287</v>
      </c>
      <c r="CP63" s="108">
        <v>3319.5102955326065</v>
      </c>
      <c r="CQ63" s="108">
        <v>0</v>
      </c>
      <c r="CR63" s="122">
        <v>0</v>
      </c>
      <c r="CS63" s="126">
        <v>-3752.4898992977287</v>
      </c>
      <c r="CT63" s="127">
        <v>-1</v>
      </c>
      <c r="CU63" s="128">
        <v>-1</v>
      </c>
      <c r="CV63" s="107">
        <v>11617</v>
      </c>
      <c r="CW63" s="108">
        <v>48141.315514342794</v>
      </c>
      <c r="CX63" s="108">
        <v>16519.675007202954</v>
      </c>
      <c r="CY63" s="108">
        <v>4333</v>
      </c>
      <c r="CZ63" s="122">
        <v>5.2336606635987E-2</v>
      </c>
      <c r="DA63" s="126">
        <v>-43808.315514342794</v>
      </c>
      <c r="DB63" s="127">
        <v>-0.73770670439274899</v>
      </c>
      <c r="DC63" s="128">
        <v>-0.62701213738486694</v>
      </c>
      <c r="DD63"/>
      <c r="DE63" s="47"/>
      <c r="DF63"/>
      <c r="DG63" s="171"/>
      <c r="DH63" s="103" t="s">
        <v>44</v>
      </c>
      <c r="DI63" s="107">
        <v>2108</v>
      </c>
      <c r="DJ63" s="108">
        <v>3469.273503121769</v>
      </c>
      <c r="DK63" s="108">
        <v>3068.9727143000264</v>
      </c>
      <c r="DL63" s="108">
        <v>392</v>
      </c>
      <c r="DM63" s="122">
        <v>8.2875264270613105E-2</v>
      </c>
      <c r="DN63" s="126">
        <v>-3077.273503121769</v>
      </c>
      <c r="DO63" s="127">
        <v>-0.87226996246220856</v>
      </c>
      <c r="DP63" s="128">
        <v>-0.81404174573055033</v>
      </c>
      <c r="DQ63" s="107">
        <v>7636</v>
      </c>
      <c r="DR63" s="108">
        <v>47522.883391514675</v>
      </c>
      <c r="DS63" s="108">
        <v>13741.420616953263</v>
      </c>
      <c r="DT63" s="108">
        <v>2439</v>
      </c>
      <c r="DU63" s="122">
        <v>4.3132261658443416E-2</v>
      </c>
      <c r="DV63" s="126">
        <v>-45083.883391514675</v>
      </c>
      <c r="DW63" s="127">
        <v>-0.82250743442123286</v>
      </c>
      <c r="DX63" s="128">
        <v>-0.68059193294918807</v>
      </c>
      <c r="DY63"/>
      <c r="DZ63" s="47"/>
      <c r="EA63"/>
      <c r="EB63" s="171"/>
      <c r="EC63" s="103" t="s">
        <v>44</v>
      </c>
      <c r="ED63" s="107">
        <v>240</v>
      </c>
      <c r="EE63" s="108">
        <v>3625.2697773870423</v>
      </c>
      <c r="EF63" s="108">
        <v>3206.9694184577679</v>
      </c>
      <c r="EG63" s="108">
        <v>3782</v>
      </c>
      <c r="EH63" s="122">
        <v>0.38607594936708861</v>
      </c>
      <c r="EI63" s="126">
        <v>156.73022261295773</v>
      </c>
      <c r="EJ63" s="127">
        <v>0.17930653726619084</v>
      </c>
      <c r="EK63" s="128">
        <v>14.758333333333333</v>
      </c>
      <c r="EL63" s="107">
        <v>5354</v>
      </c>
      <c r="EM63" s="108">
        <v>48749.256259816102</v>
      </c>
      <c r="EN63" s="108">
        <v>14555.640025930246</v>
      </c>
      <c r="EO63" s="108">
        <v>11237</v>
      </c>
      <c r="EP63" s="122">
        <v>0.20803095379146919</v>
      </c>
      <c r="EQ63" s="126">
        <v>-37512.256259816102</v>
      </c>
      <c r="ER63" s="127">
        <v>-0.22799684658443264</v>
      </c>
      <c r="ES63" s="128">
        <v>1.0988046320508031</v>
      </c>
      <c r="ET63"/>
      <c r="EU63" s="47"/>
    </row>
    <row r="64" spans="1:151" x14ac:dyDescent="0.25">
      <c r="A64" s="45" t="s">
        <v>101</v>
      </c>
      <c r="B64" s="45"/>
      <c r="C64"/>
      <c r="D64" s="47"/>
      <c r="E64"/>
      <c r="F64" s="171"/>
      <c r="G64" s="103" t="s">
        <v>45</v>
      </c>
      <c r="H64" s="107">
        <v>7583</v>
      </c>
      <c r="I64" s="108">
        <v>22796.230197728531</v>
      </c>
      <c r="J64" s="108">
        <v>20165.895944144468</v>
      </c>
      <c r="K64" s="108">
        <v>742</v>
      </c>
      <c r="L64" s="122">
        <v>3.7230306071249372E-2</v>
      </c>
      <c r="M64" s="126">
        <v>-22054.230197728531</v>
      </c>
      <c r="N64" s="127">
        <v>-0.96320520535982168</v>
      </c>
      <c r="O64" s="128">
        <v>-0.9021495450349466</v>
      </c>
      <c r="P64" s="107">
        <v>64821</v>
      </c>
      <c r="Q64" s="108">
        <v>313323.26903323235</v>
      </c>
      <c r="R64" s="108">
        <v>93916.822466578917</v>
      </c>
      <c r="S64" s="108">
        <v>20819</v>
      </c>
      <c r="T64" s="122">
        <v>7.2217230984830877E-2</v>
      </c>
      <c r="U64" s="126">
        <v>-292504.26903323235</v>
      </c>
      <c r="V64" s="127">
        <v>-0.77832512372947227</v>
      </c>
      <c r="W64" s="128">
        <v>-0.67882322086977986</v>
      </c>
      <c r="X64"/>
      <c r="Y64" s="47"/>
      <c r="Z64"/>
      <c r="AA64" s="171"/>
      <c r="AB64" s="103" t="s">
        <v>45</v>
      </c>
      <c r="AC64" s="107">
        <v>6962</v>
      </c>
      <c r="AD64" s="108">
        <v>18474.070197728528</v>
      </c>
      <c r="AE64" s="108">
        <v>16342.446713375233</v>
      </c>
      <c r="AF64" s="108">
        <v>615</v>
      </c>
      <c r="AG64" s="122">
        <v>3.5830808669307851E-2</v>
      </c>
      <c r="AH64" s="126">
        <v>-17859.070197728528</v>
      </c>
      <c r="AI64" s="127">
        <v>-0.96236793603881465</v>
      </c>
      <c r="AJ64" s="128">
        <v>-0.91166331513932775</v>
      </c>
      <c r="AK64" s="107">
        <v>60455</v>
      </c>
      <c r="AL64" s="108">
        <v>249287.87438771751</v>
      </c>
      <c r="AM64" s="108">
        <v>75205.933235809673</v>
      </c>
      <c r="AN64" s="108">
        <v>19255</v>
      </c>
      <c r="AO64" s="122">
        <v>8.2965292888381406E-2</v>
      </c>
      <c r="AP64" s="126">
        <v>-230032.87438771751</v>
      </c>
      <c r="AQ64" s="127">
        <v>-0.7439696687277908</v>
      </c>
      <c r="AR64" s="128">
        <v>-0.68149863534860633</v>
      </c>
      <c r="AS64"/>
      <c r="AT64" s="47"/>
      <c r="AU64"/>
      <c r="AV64" s="171"/>
      <c r="AW64" s="103" t="s">
        <v>45</v>
      </c>
      <c r="AX64" s="107">
        <v>621</v>
      </c>
      <c r="AY64" s="108">
        <v>4322.1600000000017</v>
      </c>
      <c r="AZ64" s="108">
        <v>3823.4492307692326</v>
      </c>
      <c r="BA64" s="108">
        <v>127</v>
      </c>
      <c r="BB64" s="122">
        <v>4.5914678235719451E-2</v>
      </c>
      <c r="BC64" s="126">
        <v>-4195.1600000000017</v>
      </c>
      <c r="BD64" s="127">
        <v>-0.9667839188296351</v>
      </c>
      <c r="BE64" s="128">
        <v>-0.79549114331723025</v>
      </c>
      <c r="BF64" s="107">
        <v>4366</v>
      </c>
      <c r="BG64" s="108">
        <v>64035.394645514869</v>
      </c>
      <c r="BH64" s="108">
        <v>18710.889230769237</v>
      </c>
      <c r="BI64" s="108">
        <v>1564</v>
      </c>
      <c r="BJ64" s="122">
        <v>2.7830171892238159E-2</v>
      </c>
      <c r="BK64" s="126">
        <v>-62471.394645514869</v>
      </c>
      <c r="BL64" s="127">
        <v>-0.91641231046207727</v>
      </c>
      <c r="BM64" s="128">
        <v>-0.64177737059092999</v>
      </c>
      <c r="BN64"/>
      <c r="BO64" s="47"/>
      <c r="BP64"/>
      <c r="BQ64" s="171"/>
      <c r="BR64" s="103" t="s">
        <v>45</v>
      </c>
      <c r="BS64" s="107">
        <v>1025</v>
      </c>
      <c r="BT64" s="108">
        <v>4232.6844022794266</v>
      </c>
      <c r="BU64" s="108">
        <v>3744.297740477954</v>
      </c>
      <c r="BV64" s="108">
        <v>147</v>
      </c>
      <c r="BW64" s="122">
        <v>3.6394523740968941E-6</v>
      </c>
      <c r="BX64" s="126">
        <v>-4085.6844022794266</v>
      </c>
      <c r="BY64" s="127">
        <v>-0.96074030160292867</v>
      </c>
      <c r="BZ64" s="128">
        <v>-0.85658536585365852</v>
      </c>
      <c r="CA64" s="107">
        <v>13675</v>
      </c>
      <c r="CB64" s="108">
        <v>59571.590263257269</v>
      </c>
      <c r="CC64" s="108">
        <v>16460.147424452141</v>
      </c>
      <c r="CD64" s="108">
        <v>5716</v>
      </c>
      <c r="CE64" s="122">
        <v>7.0584358200763829E-6</v>
      </c>
      <c r="CF64" s="126">
        <v>-53855.590263257269</v>
      </c>
      <c r="CG64" s="127">
        <v>-0.65273701063523426</v>
      </c>
      <c r="CH64" s="128">
        <v>-0.58201096892138937</v>
      </c>
      <c r="CI64"/>
      <c r="CJ64" s="47"/>
      <c r="CK64"/>
      <c r="CL64" s="171"/>
      <c r="CM64" s="103" t="s">
        <v>45</v>
      </c>
      <c r="CN64" s="107">
        <v>2437</v>
      </c>
      <c r="CO64" s="108">
        <v>4645.939875320998</v>
      </c>
      <c r="CP64" s="108">
        <v>4109.8698897070371</v>
      </c>
      <c r="CQ64" s="108">
        <v>0</v>
      </c>
      <c r="CR64" s="122">
        <v>0</v>
      </c>
      <c r="CS64" s="126">
        <v>-4645.939875320998</v>
      </c>
      <c r="CT64" s="127">
        <v>-1</v>
      </c>
      <c r="CU64" s="128">
        <v>-1</v>
      </c>
      <c r="CV64" s="107">
        <v>20522</v>
      </c>
      <c r="CW64" s="108">
        <v>59603.53349394822</v>
      </c>
      <c r="CX64" s="108">
        <v>20452.930961298895</v>
      </c>
      <c r="CY64" s="108">
        <v>4394</v>
      </c>
      <c r="CZ64" s="122">
        <v>5.3073401698252226E-2</v>
      </c>
      <c r="DA64" s="126">
        <v>-55209.53349394822</v>
      </c>
      <c r="DB64" s="127">
        <v>-0.78516526514882679</v>
      </c>
      <c r="DC64" s="128">
        <v>-0.78588831497904688</v>
      </c>
      <c r="DD64"/>
      <c r="DE64" s="47"/>
      <c r="DF64"/>
      <c r="DG64" s="171"/>
      <c r="DH64" s="103" t="s">
        <v>45</v>
      </c>
      <c r="DI64" s="107">
        <v>1200</v>
      </c>
      <c r="DJ64" s="108">
        <v>4308.5941614386657</v>
      </c>
      <c r="DK64" s="108">
        <v>3811.4486812726655</v>
      </c>
      <c r="DL64" s="108">
        <v>400</v>
      </c>
      <c r="DM64" s="122">
        <v>8.4566596194503171E-2</v>
      </c>
      <c r="DN64" s="126">
        <v>-3908.5941614386657</v>
      </c>
      <c r="DO64" s="127">
        <v>-0.89505302748391258</v>
      </c>
      <c r="DP64" s="128">
        <v>-0.66666666666666674</v>
      </c>
      <c r="DQ64" s="107">
        <v>11951</v>
      </c>
      <c r="DR64" s="108">
        <v>59020.085251613527</v>
      </c>
      <c r="DS64" s="108">
        <v>17065.879812243689</v>
      </c>
      <c r="DT64" s="108">
        <v>3157</v>
      </c>
      <c r="DU64" s="122">
        <v>5.5829663819477605E-2</v>
      </c>
      <c r="DV64" s="126">
        <v>-55863.085251613527</v>
      </c>
      <c r="DW64" s="127">
        <v>-0.81501100237826285</v>
      </c>
      <c r="DX64" s="128">
        <v>-0.73583800518785036</v>
      </c>
      <c r="DY64"/>
      <c r="DZ64" s="47"/>
      <c r="EA64"/>
      <c r="EB64" s="171"/>
      <c r="EC64" s="103" t="s">
        <v>45</v>
      </c>
      <c r="ED64" s="107">
        <v>2300</v>
      </c>
      <c r="EE64" s="108">
        <v>5286.8517586894368</v>
      </c>
      <c r="EF64" s="108">
        <v>4676.8304019175785</v>
      </c>
      <c r="EG64" s="108">
        <v>68</v>
      </c>
      <c r="EH64" s="122">
        <v>6.941608819926501E-3</v>
      </c>
      <c r="EI64" s="126">
        <v>-5218.8517586894368</v>
      </c>
      <c r="EJ64" s="127">
        <v>-0.98546023820489215</v>
      </c>
      <c r="EK64" s="128">
        <v>-0.97043478260869565</v>
      </c>
      <c r="EL64" s="107">
        <v>14307</v>
      </c>
      <c r="EM64" s="108">
        <v>71092.665378898484</v>
      </c>
      <c r="EN64" s="108">
        <v>21226.97503781494</v>
      </c>
      <c r="EO64" s="108">
        <v>5988</v>
      </c>
      <c r="EP64" s="122">
        <v>0.11085604265402843</v>
      </c>
      <c r="EQ64" s="126">
        <v>-65104.665378898484</v>
      </c>
      <c r="ER64" s="127">
        <v>-0.71790610817920886</v>
      </c>
      <c r="ES64" s="128">
        <v>-0.58146361920738099</v>
      </c>
      <c r="ET64"/>
      <c r="EU64" s="47"/>
    </row>
    <row r="65" spans="1:151" x14ac:dyDescent="0.25">
      <c r="A65" s="45" t="s">
        <v>274</v>
      </c>
      <c r="B65" s="45"/>
      <c r="C65"/>
      <c r="D65" s="47"/>
      <c r="E65"/>
      <c r="F65" s="171"/>
      <c r="G65" s="103" t="s">
        <v>46</v>
      </c>
      <c r="H65" s="107">
        <v>0</v>
      </c>
      <c r="I65" s="108">
        <v>0</v>
      </c>
      <c r="J65" s="108">
        <v>0</v>
      </c>
      <c r="K65" s="108">
        <v>0</v>
      </c>
      <c r="L65" s="122">
        <v>0</v>
      </c>
      <c r="M65" s="126">
        <v>0</v>
      </c>
      <c r="N65" s="127" t="s">
        <v>452</v>
      </c>
      <c r="O65" s="128" t="s">
        <v>452</v>
      </c>
      <c r="P65" s="107">
        <v>0</v>
      </c>
      <c r="Q65" s="108">
        <v>0</v>
      </c>
      <c r="R65" s="108">
        <v>0</v>
      </c>
      <c r="S65" s="108">
        <v>-2</v>
      </c>
      <c r="T65" s="122">
        <v>-6.9376272621000891E-6</v>
      </c>
      <c r="U65" s="126">
        <v>-2</v>
      </c>
      <c r="V65" s="127" t="s">
        <v>452</v>
      </c>
      <c r="W65" s="128" t="s">
        <v>452</v>
      </c>
      <c r="X65"/>
      <c r="Y65" s="47"/>
      <c r="Z65"/>
      <c r="AA65" s="171"/>
      <c r="AB65" s="103" t="s">
        <v>46</v>
      </c>
      <c r="AC65" s="107">
        <v>0</v>
      </c>
      <c r="AD65" s="108">
        <v>0</v>
      </c>
      <c r="AE65" s="108">
        <v>0</v>
      </c>
      <c r="AF65" s="108">
        <v>0</v>
      </c>
      <c r="AG65" s="122">
        <v>0</v>
      </c>
      <c r="AH65" s="126">
        <v>0</v>
      </c>
      <c r="AI65" s="127" t="s">
        <v>452</v>
      </c>
      <c r="AJ65" s="128" t="s">
        <v>452</v>
      </c>
      <c r="AK65" s="107">
        <v>0</v>
      </c>
      <c r="AL65" s="108">
        <v>0</v>
      </c>
      <c r="AM65" s="108">
        <v>0</v>
      </c>
      <c r="AN65" s="108">
        <v>-2</v>
      </c>
      <c r="AO65" s="122">
        <v>-8.6175323696059632E-6</v>
      </c>
      <c r="AP65" s="126">
        <v>-2</v>
      </c>
      <c r="AQ65" s="127" t="s">
        <v>452</v>
      </c>
      <c r="AR65" s="128" t="s">
        <v>452</v>
      </c>
      <c r="AS65"/>
      <c r="AT65" s="47"/>
      <c r="AU65"/>
      <c r="AV65" s="171"/>
      <c r="AW65" s="103" t="s">
        <v>46</v>
      </c>
      <c r="AX65" s="107">
        <v>0</v>
      </c>
      <c r="AY65" s="108">
        <v>0</v>
      </c>
      <c r="AZ65" s="108">
        <v>0</v>
      </c>
      <c r="BA65" s="108">
        <v>0</v>
      </c>
      <c r="BB65" s="122">
        <v>0</v>
      </c>
      <c r="BC65" s="126">
        <v>0</v>
      </c>
      <c r="BD65" s="127" t="s">
        <v>452</v>
      </c>
      <c r="BE65" s="128" t="s">
        <v>452</v>
      </c>
      <c r="BF65" s="107">
        <v>0</v>
      </c>
      <c r="BG65" s="108">
        <v>0</v>
      </c>
      <c r="BH65" s="108">
        <v>0</v>
      </c>
      <c r="BI65" s="108">
        <v>0</v>
      </c>
      <c r="BJ65" s="122">
        <v>0</v>
      </c>
      <c r="BK65" s="126">
        <v>0</v>
      </c>
      <c r="BL65" s="127" t="s">
        <v>452</v>
      </c>
      <c r="BM65" s="128" t="s">
        <v>452</v>
      </c>
      <c r="BN65"/>
      <c r="BO65" s="47"/>
      <c r="BP65"/>
      <c r="BQ65" s="171"/>
      <c r="BR65" s="103" t="s">
        <v>46</v>
      </c>
      <c r="BS65" s="107">
        <v>0</v>
      </c>
      <c r="BT65" s="108">
        <v>0</v>
      </c>
      <c r="BU65" s="108">
        <v>0</v>
      </c>
      <c r="BV65" s="108">
        <v>0</v>
      </c>
      <c r="BW65" s="122">
        <v>0</v>
      </c>
      <c r="BX65" s="126">
        <v>0</v>
      </c>
      <c r="BY65" s="127" t="s">
        <v>452</v>
      </c>
      <c r="BZ65" s="128" t="s">
        <v>452</v>
      </c>
      <c r="CA65" s="107">
        <v>0</v>
      </c>
      <c r="CB65" s="108">
        <v>0</v>
      </c>
      <c r="CC65" s="108">
        <v>0</v>
      </c>
      <c r="CD65" s="108">
        <v>-2</v>
      </c>
      <c r="CE65" s="122">
        <v>-2.4697116235396724E-9</v>
      </c>
      <c r="CF65" s="126">
        <v>-2</v>
      </c>
      <c r="CG65" s="127" t="s">
        <v>452</v>
      </c>
      <c r="CH65" s="128" t="s">
        <v>452</v>
      </c>
      <c r="CI65"/>
      <c r="CJ65" s="47"/>
      <c r="CK65"/>
      <c r="CL65" s="171"/>
      <c r="CM65" s="103" t="s">
        <v>46</v>
      </c>
      <c r="CN65" s="107">
        <v>0</v>
      </c>
      <c r="CO65" s="108">
        <v>0</v>
      </c>
      <c r="CP65" s="108">
        <v>0</v>
      </c>
      <c r="CQ65" s="108">
        <v>0</v>
      </c>
      <c r="CR65" s="122">
        <v>0</v>
      </c>
      <c r="CS65" s="126">
        <v>0</v>
      </c>
      <c r="CT65" s="127" t="s">
        <v>452</v>
      </c>
      <c r="CU65" s="128" t="s">
        <v>452</v>
      </c>
      <c r="CV65" s="107">
        <v>0</v>
      </c>
      <c r="CW65" s="108">
        <v>0</v>
      </c>
      <c r="CX65" s="108">
        <v>0</v>
      </c>
      <c r="CY65" s="108">
        <v>0</v>
      </c>
      <c r="CZ65" s="122">
        <v>0</v>
      </c>
      <c r="DA65" s="126">
        <v>0</v>
      </c>
      <c r="DB65" s="127" t="s">
        <v>452</v>
      </c>
      <c r="DC65" s="128" t="s">
        <v>452</v>
      </c>
      <c r="DD65"/>
      <c r="DE65" s="47"/>
      <c r="DF65"/>
      <c r="DG65" s="171"/>
      <c r="DH65" s="103" t="s">
        <v>46</v>
      </c>
      <c r="DI65" s="107">
        <v>0</v>
      </c>
      <c r="DJ65" s="108">
        <v>0</v>
      </c>
      <c r="DK65" s="108">
        <v>0</v>
      </c>
      <c r="DL65" s="108">
        <v>0</v>
      </c>
      <c r="DM65" s="122">
        <v>0</v>
      </c>
      <c r="DN65" s="126">
        <v>0</v>
      </c>
      <c r="DO65" s="127" t="s">
        <v>452</v>
      </c>
      <c r="DP65" s="128" t="s">
        <v>452</v>
      </c>
      <c r="DQ65" s="107">
        <v>0</v>
      </c>
      <c r="DR65" s="108">
        <v>0</v>
      </c>
      <c r="DS65" s="108">
        <v>0</v>
      </c>
      <c r="DT65" s="108">
        <v>0</v>
      </c>
      <c r="DU65" s="122">
        <v>0</v>
      </c>
      <c r="DV65" s="126">
        <v>0</v>
      </c>
      <c r="DW65" s="127" t="s">
        <v>452</v>
      </c>
      <c r="DX65" s="128" t="s">
        <v>452</v>
      </c>
      <c r="DY65"/>
      <c r="DZ65" s="47"/>
      <c r="EA65"/>
      <c r="EB65" s="171"/>
      <c r="EC65" s="103" t="s">
        <v>46</v>
      </c>
      <c r="ED65" s="107">
        <v>0</v>
      </c>
      <c r="EE65" s="108">
        <v>0</v>
      </c>
      <c r="EF65" s="108">
        <v>0</v>
      </c>
      <c r="EG65" s="108">
        <v>0</v>
      </c>
      <c r="EH65" s="122">
        <v>0</v>
      </c>
      <c r="EI65" s="126">
        <v>0</v>
      </c>
      <c r="EJ65" s="127" t="s">
        <v>452</v>
      </c>
      <c r="EK65" s="128" t="s">
        <v>452</v>
      </c>
      <c r="EL65" s="107">
        <v>0</v>
      </c>
      <c r="EM65" s="108">
        <v>0</v>
      </c>
      <c r="EN65" s="108">
        <v>0</v>
      </c>
      <c r="EO65" s="108">
        <v>0</v>
      </c>
      <c r="EP65" s="122">
        <v>0</v>
      </c>
      <c r="EQ65" s="126">
        <v>0</v>
      </c>
      <c r="ER65" s="127" t="s">
        <v>452</v>
      </c>
      <c r="ES65" s="128" t="s">
        <v>452</v>
      </c>
      <c r="ET65"/>
      <c r="EU65" s="47"/>
    </row>
    <row r="66" spans="1:151" s="73" customFormat="1" x14ac:dyDescent="0.25">
      <c r="A66" s="71">
        <v>0</v>
      </c>
      <c r="B66" s="71"/>
      <c r="C66" s="56"/>
      <c r="D66" s="72"/>
      <c r="E66" s="56"/>
      <c r="F66" s="171"/>
      <c r="G66" s="129" t="s">
        <v>53</v>
      </c>
      <c r="H66" s="130">
        <v>24335</v>
      </c>
      <c r="I66" s="131">
        <v>77628.171186878782</v>
      </c>
      <c r="J66" s="131">
        <v>68671.074511469691</v>
      </c>
      <c r="K66" s="131">
        <v>13191</v>
      </c>
      <c r="L66" s="132">
        <v>0.66186653286502761</v>
      </c>
      <c r="M66" s="131">
        <v>-64437.17118687879</v>
      </c>
      <c r="N66" s="132">
        <v>-0.8079103888523429</v>
      </c>
      <c r="O66" s="133">
        <v>-0.45794123690158206</v>
      </c>
      <c r="P66" s="130">
        <v>205182</v>
      </c>
      <c r="Q66" s="131">
        <v>1065858.5037064641</v>
      </c>
      <c r="R66" s="131">
        <v>320650.2220369869</v>
      </c>
      <c r="S66" s="131">
        <v>98149</v>
      </c>
      <c r="T66" s="132">
        <v>0.34046058907393084</v>
      </c>
      <c r="U66" s="131">
        <v>-967709.50370646408</v>
      </c>
      <c r="V66" s="132">
        <v>-0.69390634013445796</v>
      </c>
      <c r="W66" s="133">
        <v>-0.52164907253072879</v>
      </c>
      <c r="X66" s="56"/>
      <c r="Y66" s="72"/>
      <c r="Z66" s="56"/>
      <c r="AA66" s="171"/>
      <c r="AB66" s="129" t="s">
        <v>53</v>
      </c>
      <c r="AC66" s="130">
        <v>22644</v>
      </c>
      <c r="AD66" s="131">
        <v>62724.171186878775</v>
      </c>
      <c r="AE66" s="131">
        <v>55486.766819161989</v>
      </c>
      <c r="AF66" s="131">
        <v>12257</v>
      </c>
      <c r="AG66" s="132">
        <v>0.71411092985318103</v>
      </c>
      <c r="AH66" s="131">
        <v>-50467.171186878782</v>
      </c>
      <c r="AI66" s="132">
        <v>-0.77910048282418343</v>
      </c>
      <c r="AJ66" s="133">
        <v>-0.45870870870870872</v>
      </c>
      <c r="AK66" s="130">
        <v>191997</v>
      </c>
      <c r="AL66" s="131">
        <v>845046.79803227494</v>
      </c>
      <c r="AM66" s="131">
        <v>256129.91434467921</v>
      </c>
      <c r="AN66" s="131">
        <v>91226</v>
      </c>
      <c r="AO66" s="132">
        <v>0.39307150397483681</v>
      </c>
      <c r="AP66" s="131">
        <v>-753820.79803227494</v>
      </c>
      <c r="AQ66" s="132">
        <v>-0.64382918631973873</v>
      </c>
      <c r="AR66" s="133">
        <v>-0.52485715922644627</v>
      </c>
      <c r="AS66" s="56"/>
      <c r="AT66" s="72"/>
      <c r="AU66" s="56"/>
      <c r="AV66" s="171"/>
      <c r="AW66" s="129" t="s">
        <v>53</v>
      </c>
      <c r="AX66" s="130">
        <v>1691</v>
      </c>
      <c r="AY66" s="131">
        <v>14904.000000000005</v>
      </c>
      <c r="AZ66" s="131">
        <v>13184.307692307697</v>
      </c>
      <c r="BA66" s="131">
        <v>934</v>
      </c>
      <c r="BB66" s="132">
        <v>0.3376717281272596</v>
      </c>
      <c r="BC66" s="131">
        <v>-13970.000000000005</v>
      </c>
      <c r="BD66" s="132">
        <v>-0.92915820672594462</v>
      </c>
      <c r="BE66" s="133">
        <v>-0.44766410408042578</v>
      </c>
      <c r="BF66" s="130">
        <v>13185</v>
      </c>
      <c r="BG66" s="131">
        <v>220811.70567418923</v>
      </c>
      <c r="BH66" s="131">
        <v>64520.307692307717</v>
      </c>
      <c r="BI66" s="131">
        <v>6923</v>
      </c>
      <c r="BJ66" s="132">
        <v>0.12318943734652479</v>
      </c>
      <c r="BK66" s="131">
        <v>-213888.70567418923</v>
      </c>
      <c r="BL66" s="132">
        <v>-0.89270044970933426</v>
      </c>
      <c r="BM66" s="133">
        <v>-0.47493363670838074</v>
      </c>
      <c r="BN66" s="56"/>
      <c r="BO66" s="72"/>
      <c r="BP66" s="56"/>
      <c r="BQ66" s="171"/>
      <c r="BR66" s="129" t="s">
        <v>53</v>
      </c>
      <c r="BS66" s="130">
        <v>4273</v>
      </c>
      <c r="BT66" s="131">
        <v>13921.901840561733</v>
      </c>
      <c r="BU66" s="131">
        <v>12315.528551266148</v>
      </c>
      <c r="BV66" s="131">
        <v>1696</v>
      </c>
      <c r="BW66" s="132">
        <v>4.1989872288900217E-5</v>
      </c>
      <c r="BX66" s="131">
        <v>-12225.901840561735</v>
      </c>
      <c r="BY66" s="132">
        <v>-0.86228768071625839</v>
      </c>
      <c r="BZ66" s="133">
        <v>-0.60308916452141359</v>
      </c>
      <c r="CA66" s="130">
        <v>43160</v>
      </c>
      <c r="CB66" s="131">
        <v>195865.34426729282</v>
      </c>
      <c r="CC66" s="131">
        <v>54123.365943023251</v>
      </c>
      <c r="CD66" s="131">
        <v>21416</v>
      </c>
      <c r="CE66" s="132">
        <v>2.6445672064862812E-5</v>
      </c>
      <c r="CF66" s="131">
        <v>-174449.34426729282</v>
      </c>
      <c r="CG66" s="132">
        <v>-0.60431137962585235</v>
      </c>
      <c r="CH66" s="133">
        <v>-0.50379981464318813</v>
      </c>
      <c r="CI66" s="56"/>
      <c r="CJ66" s="72"/>
      <c r="CK66" s="56"/>
      <c r="CL66" s="171"/>
      <c r="CM66" s="129" t="s">
        <v>53</v>
      </c>
      <c r="CN66" s="130">
        <v>8901</v>
      </c>
      <c r="CO66" s="131">
        <v>17868.999520465375</v>
      </c>
      <c r="CP66" s="131">
        <v>15807.191883488604</v>
      </c>
      <c r="CQ66" s="131">
        <v>0</v>
      </c>
      <c r="CR66" s="132">
        <v>0</v>
      </c>
      <c r="CS66" s="131">
        <v>-17868.999520465375</v>
      </c>
      <c r="CT66" s="132">
        <v>-1</v>
      </c>
      <c r="CU66" s="133">
        <v>-1</v>
      </c>
      <c r="CV66" s="130">
        <v>73302</v>
      </c>
      <c r="CW66" s="131">
        <v>229244.35959210855</v>
      </c>
      <c r="CX66" s="131">
        <v>78665.11908191882</v>
      </c>
      <c r="CY66" s="131">
        <v>17957</v>
      </c>
      <c r="CZ66" s="132">
        <v>0.21689555628027202</v>
      </c>
      <c r="DA66" s="131">
        <v>-211287.35959210855</v>
      </c>
      <c r="DB66" s="132">
        <v>-0.77172856013476221</v>
      </c>
      <c r="DC66" s="133">
        <v>-0.75502714796322068</v>
      </c>
      <c r="DD66" s="56"/>
      <c r="DE66" s="72"/>
      <c r="DF66" s="56"/>
      <c r="DG66" s="171"/>
      <c r="DH66" s="129" t="s">
        <v>53</v>
      </c>
      <c r="DI66" s="130">
        <v>4851</v>
      </c>
      <c r="DJ66" s="131">
        <v>15827.979086738989</v>
      </c>
      <c r="DK66" s="131">
        <v>14001.673807499872</v>
      </c>
      <c r="DL66" s="131">
        <v>2070</v>
      </c>
      <c r="DM66" s="132">
        <v>5.1249431390344016E-5</v>
      </c>
      <c r="DN66" s="131">
        <v>-13757.979086738989</v>
      </c>
      <c r="DO66" s="132">
        <v>-0.85216053248639301</v>
      </c>
      <c r="DP66" s="133">
        <v>-0.57328385899814471</v>
      </c>
      <c r="DQ66" s="130">
        <v>40632</v>
      </c>
      <c r="DR66" s="131">
        <v>216815.19309030639</v>
      </c>
      <c r="DS66" s="131">
        <v>62692.929211694427</v>
      </c>
      <c r="DT66" s="131">
        <v>16042</v>
      </c>
      <c r="DU66" s="132">
        <v>1.9809556932411711E-5</v>
      </c>
      <c r="DV66" s="131">
        <v>-200773.19309030639</v>
      </c>
      <c r="DW66" s="132">
        <v>-0.74411787418911024</v>
      </c>
      <c r="DX66" s="133">
        <v>-0.60518802913959435</v>
      </c>
      <c r="DY66" s="56"/>
      <c r="DZ66" s="72"/>
      <c r="EA66" s="56"/>
      <c r="EB66" s="171"/>
      <c r="EC66" s="129" t="s">
        <v>53</v>
      </c>
      <c r="ED66" s="130">
        <v>4619</v>
      </c>
      <c r="EE66" s="131">
        <v>15105.290739112676</v>
      </c>
      <c r="EF66" s="131">
        <v>13362.372576907368</v>
      </c>
      <c r="EG66" s="131">
        <v>8491</v>
      </c>
      <c r="EH66" s="132">
        <v>2.1022170141807298E-4</v>
      </c>
      <c r="EI66" s="131">
        <v>-6614.2907391126773</v>
      </c>
      <c r="EJ66" s="132">
        <v>-0.36455895454718823</v>
      </c>
      <c r="EK66" s="133">
        <v>0.83827668326477589</v>
      </c>
      <c r="EL66" s="130">
        <v>34903</v>
      </c>
      <c r="EM66" s="131">
        <v>203121.90108256711</v>
      </c>
      <c r="EN66" s="131">
        <v>60648.500108042696</v>
      </c>
      <c r="EO66" s="131">
        <v>35811</v>
      </c>
      <c r="EP66" s="132">
        <v>4.4221421475289601E-5</v>
      </c>
      <c r="EQ66" s="131">
        <v>-167310.90108256711</v>
      </c>
      <c r="ER66" s="132">
        <v>-0.4095319762862355</v>
      </c>
      <c r="ES66" s="133">
        <v>2.6014955734463996E-2</v>
      </c>
      <c r="ET66" s="56"/>
      <c r="EU66" s="72"/>
    </row>
    <row r="67" spans="1:151" x14ac:dyDescent="0.25">
      <c r="A67" s="45" t="s">
        <v>119</v>
      </c>
      <c r="B67" s="45"/>
      <c r="C67"/>
      <c r="D67" s="47"/>
      <c r="E67"/>
      <c r="F67" s="171"/>
      <c r="G67" s="103" t="s">
        <v>47</v>
      </c>
      <c r="H67" s="107">
        <v>1008</v>
      </c>
      <c r="I67" s="108">
        <v>14583.238760615381</v>
      </c>
      <c r="J67" s="108">
        <v>12900.557365159759</v>
      </c>
      <c r="K67" s="108">
        <v>14</v>
      </c>
      <c r="L67" s="122">
        <v>7.0245860511791269E-4</v>
      </c>
      <c r="M67" s="126">
        <v>-14569.238760615381</v>
      </c>
      <c r="N67" s="127">
        <v>-0.99891477557103003</v>
      </c>
      <c r="O67" s="128">
        <v>-0.98611111111111116</v>
      </c>
      <c r="P67" s="107">
        <v>24305</v>
      </c>
      <c r="Q67" s="108">
        <v>198764.31127307005</v>
      </c>
      <c r="R67" s="108">
        <v>60407.972385823348</v>
      </c>
      <c r="S67" s="108">
        <v>15260</v>
      </c>
      <c r="T67" s="122">
        <v>5.2934096009823683E-2</v>
      </c>
      <c r="U67" s="126">
        <v>-183504.31127307005</v>
      </c>
      <c r="V67" s="127">
        <v>-0.7473843369127674</v>
      </c>
      <c r="W67" s="128">
        <v>-0.37214564904340675</v>
      </c>
      <c r="X67"/>
      <c r="Y67" s="47"/>
      <c r="Z67"/>
      <c r="AA67" s="171"/>
      <c r="AB67" s="103" t="s">
        <v>47</v>
      </c>
      <c r="AC67" s="107">
        <v>681</v>
      </c>
      <c r="AD67" s="108">
        <v>12207.552714103753</v>
      </c>
      <c r="AE67" s="108">
        <v>10798.988939399473</v>
      </c>
      <c r="AF67" s="108">
        <v>0</v>
      </c>
      <c r="AG67" s="122">
        <v>0</v>
      </c>
      <c r="AH67" s="126">
        <v>-12207.552714103753</v>
      </c>
      <c r="AI67" s="127">
        <v>-1</v>
      </c>
      <c r="AJ67" s="128">
        <v>-1</v>
      </c>
      <c r="AK67" s="107">
        <v>21631</v>
      </c>
      <c r="AL67" s="108">
        <v>163567.09656046919</v>
      </c>
      <c r="AM67" s="108">
        <v>50123.485355411904</v>
      </c>
      <c r="AN67" s="108">
        <v>10316</v>
      </c>
      <c r="AO67" s="122">
        <v>4.444923196242756E-2</v>
      </c>
      <c r="AP67" s="126">
        <v>-153251.09656046919</v>
      </c>
      <c r="AQ67" s="127">
        <v>-0.7941882946317067</v>
      </c>
      <c r="AR67" s="128">
        <v>-0.52309185890619947</v>
      </c>
      <c r="AS67"/>
      <c r="AT67" s="47"/>
      <c r="AU67"/>
      <c r="AV67" s="171"/>
      <c r="AW67" s="103" t="s">
        <v>47</v>
      </c>
      <c r="AX67" s="107">
        <v>327</v>
      </c>
      <c r="AY67" s="108">
        <v>2375.6860465116279</v>
      </c>
      <c r="AZ67" s="108">
        <v>2101.5684257602861</v>
      </c>
      <c r="BA67" s="108">
        <v>14</v>
      </c>
      <c r="BB67" s="122">
        <v>5.0614605929139552E-3</v>
      </c>
      <c r="BC67" s="126">
        <v>-2361.6860465116279</v>
      </c>
      <c r="BD67" s="127">
        <v>-0.993338308746747</v>
      </c>
      <c r="BE67" s="128">
        <v>-0.95718654434250761</v>
      </c>
      <c r="BF67" s="107">
        <v>2674</v>
      </c>
      <c r="BG67" s="108">
        <v>35197.214712600879</v>
      </c>
      <c r="BH67" s="108">
        <v>10284.487030411448</v>
      </c>
      <c r="BI67" s="108">
        <v>4944</v>
      </c>
      <c r="BJ67" s="122">
        <v>8.7974661019965122E-2</v>
      </c>
      <c r="BK67" s="126">
        <v>-30253.214712600879</v>
      </c>
      <c r="BL67" s="127">
        <v>-0.51927597503108458</v>
      </c>
      <c r="BM67" s="128">
        <v>0.84891548242333581</v>
      </c>
      <c r="BN67"/>
      <c r="BO67" s="47"/>
      <c r="BP67"/>
      <c r="BQ67" s="171"/>
      <c r="BR67" s="103" t="s">
        <v>47</v>
      </c>
      <c r="BS67" s="107">
        <v>215</v>
      </c>
      <c r="BT67" s="108">
        <v>2028.6641376172695</v>
      </c>
      <c r="BU67" s="108">
        <v>1794.5875063537385</v>
      </c>
      <c r="BV67" s="108">
        <v>0</v>
      </c>
      <c r="BW67" s="122">
        <v>0</v>
      </c>
      <c r="BX67" s="126">
        <v>-2028.6641376172695</v>
      </c>
      <c r="BY67" s="127">
        <v>-1</v>
      </c>
      <c r="BZ67" s="128">
        <v>-1</v>
      </c>
      <c r="CA67" s="107">
        <v>2795</v>
      </c>
      <c r="CB67" s="108">
        <v>28380.576168411131</v>
      </c>
      <c r="CC67" s="108">
        <v>7851.2070668209844</v>
      </c>
      <c r="CD67" s="108">
        <v>1355</v>
      </c>
      <c r="CE67" s="122">
        <v>1.673229624948128E-6</v>
      </c>
      <c r="CF67" s="126">
        <v>-27025.576168411131</v>
      </c>
      <c r="CG67" s="127">
        <v>-0.82741507280756887</v>
      </c>
      <c r="CH67" s="128">
        <v>-0.51520572450805013</v>
      </c>
      <c r="CI67"/>
      <c r="CJ67" s="47"/>
      <c r="CK67"/>
      <c r="CL67" s="171"/>
      <c r="CM67" s="103" t="s">
        <v>47</v>
      </c>
      <c r="CN67" s="107">
        <v>8</v>
      </c>
      <c r="CO67" s="108">
        <v>4090.7080426760449</v>
      </c>
      <c r="CP67" s="108">
        <v>3618.7032685211166</v>
      </c>
      <c r="CQ67" s="108">
        <v>0</v>
      </c>
      <c r="CR67" s="122">
        <v>0</v>
      </c>
      <c r="CS67" s="126">
        <v>-4090.7080426760449</v>
      </c>
      <c r="CT67" s="127">
        <v>-1</v>
      </c>
      <c r="CU67" s="128">
        <v>-1</v>
      </c>
      <c r="CV67" s="107">
        <v>6417</v>
      </c>
      <c r="CW67" s="108">
        <v>52480.372191376868</v>
      </c>
      <c r="CX67" s="108">
        <v>18008.620736595851</v>
      </c>
      <c r="CY67" s="108">
        <v>4280</v>
      </c>
      <c r="CZ67" s="122">
        <v>5.1696440434346728E-2</v>
      </c>
      <c r="DA67" s="126">
        <v>-48200.372191376868</v>
      </c>
      <c r="DB67" s="127">
        <v>-0.7623360465744895</v>
      </c>
      <c r="DC67" s="128">
        <v>-0.33302166121240451</v>
      </c>
      <c r="DD67"/>
      <c r="DE67" s="47"/>
      <c r="DF67"/>
      <c r="DG67" s="171"/>
      <c r="DH67" s="103" t="s">
        <v>47</v>
      </c>
      <c r="DI67" s="107">
        <v>458</v>
      </c>
      <c r="DJ67" s="108">
        <v>3336.4415231968878</v>
      </c>
      <c r="DK67" s="108">
        <v>2951.4675012895545</v>
      </c>
      <c r="DL67" s="108">
        <v>0</v>
      </c>
      <c r="DM67" s="122">
        <v>0</v>
      </c>
      <c r="DN67" s="126">
        <v>-3336.4415231968878</v>
      </c>
      <c r="DO67" s="127">
        <v>-1</v>
      </c>
      <c r="DP67" s="128">
        <v>-1</v>
      </c>
      <c r="DQ67" s="107">
        <v>5652</v>
      </c>
      <c r="DR67" s="108">
        <v>45703.321259283286</v>
      </c>
      <c r="DS67" s="108">
        <v>13215.287377274117</v>
      </c>
      <c r="DT67" s="108">
        <v>3480</v>
      </c>
      <c r="DU67" s="122">
        <v>6.1541726351530587E-2</v>
      </c>
      <c r="DV67" s="126">
        <v>-42223.321259283286</v>
      </c>
      <c r="DW67" s="127">
        <v>-0.73666860956921465</v>
      </c>
      <c r="DX67" s="128">
        <v>-0.38428874734607221</v>
      </c>
      <c r="DY67"/>
      <c r="DZ67" s="47"/>
      <c r="EA67"/>
      <c r="EB67" s="171"/>
      <c r="EC67" s="103" t="s">
        <v>47</v>
      </c>
      <c r="ED67" s="107">
        <v>0</v>
      </c>
      <c r="EE67" s="108">
        <v>2751.739010613549</v>
      </c>
      <c r="EF67" s="108">
        <v>2434.2306632350624</v>
      </c>
      <c r="EG67" s="108">
        <v>0</v>
      </c>
      <c r="EH67" s="122">
        <v>0</v>
      </c>
      <c r="EI67" s="126">
        <v>-2751.739010613549</v>
      </c>
      <c r="EJ67" s="127">
        <v>-1</v>
      </c>
      <c r="EK67" s="128" t="s">
        <v>452</v>
      </c>
      <c r="EL67" s="107">
        <v>6767</v>
      </c>
      <c r="EM67" s="108">
        <v>37002.826941397885</v>
      </c>
      <c r="EN67" s="108">
        <v>11048.370174720952</v>
      </c>
      <c r="EO67" s="108">
        <v>1201</v>
      </c>
      <c r="EP67" s="122">
        <v>2.2234152843601897E-2</v>
      </c>
      <c r="EQ67" s="126">
        <v>-35801.826941397885</v>
      </c>
      <c r="ER67" s="127">
        <v>-0.89129618387081844</v>
      </c>
      <c r="ES67" s="128">
        <v>-0.82252105807595688</v>
      </c>
      <c r="ET67"/>
      <c r="EU67" s="47"/>
    </row>
    <row r="68" spans="1:151" x14ac:dyDescent="0.25">
      <c r="A68" s="45" t="s">
        <v>95</v>
      </c>
      <c r="B68" s="45"/>
      <c r="C68"/>
      <c r="D68" s="47"/>
      <c r="E68"/>
      <c r="F68" s="171"/>
      <c r="G68" s="103" t="s">
        <v>48</v>
      </c>
      <c r="H68" s="107">
        <v>17</v>
      </c>
      <c r="I68" s="108">
        <v>11264.722193311356</v>
      </c>
      <c r="J68" s="108">
        <v>9964.9465556215873</v>
      </c>
      <c r="K68" s="108">
        <v>883</v>
      </c>
      <c r="L68" s="122">
        <v>4.4305067737079783E-2</v>
      </c>
      <c r="M68" s="126">
        <v>-10381.722193311356</v>
      </c>
      <c r="N68" s="127">
        <v>-0.91138938928860913</v>
      </c>
      <c r="O68" s="128">
        <v>50.941176470588232</v>
      </c>
      <c r="P68" s="107">
        <v>20198</v>
      </c>
      <c r="Q68" s="108">
        <v>153837.56702877002</v>
      </c>
      <c r="R68" s="108">
        <v>47032.331092837783</v>
      </c>
      <c r="S68" s="108">
        <v>23247</v>
      </c>
      <c r="T68" s="122">
        <v>8.0639510481020388E-2</v>
      </c>
      <c r="U68" s="126">
        <v>-130590.56702877002</v>
      </c>
      <c r="V68" s="127">
        <v>-0.50572298970016138</v>
      </c>
      <c r="W68" s="128">
        <v>0.15095554015249024</v>
      </c>
      <c r="X68"/>
      <c r="Y68" s="47"/>
      <c r="Z68"/>
      <c r="AA68" s="171"/>
      <c r="AB68" s="103" t="s">
        <v>48</v>
      </c>
      <c r="AC68" s="107">
        <v>17</v>
      </c>
      <c r="AD68" s="108">
        <v>9115.2919607532167</v>
      </c>
      <c r="AE68" s="108">
        <v>8063.527503743232</v>
      </c>
      <c r="AF68" s="108">
        <v>590</v>
      </c>
      <c r="AG68" s="122">
        <v>3.4374271731531111E-2</v>
      </c>
      <c r="AH68" s="126">
        <v>-8525.2919607532167</v>
      </c>
      <c r="AI68" s="127">
        <v>-0.9268310302499605</v>
      </c>
      <c r="AJ68" s="128">
        <v>33.705882352941174</v>
      </c>
      <c r="AK68" s="107">
        <v>16807</v>
      </c>
      <c r="AL68" s="108">
        <v>121992.4680030835</v>
      </c>
      <c r="AM68" s="108">
        <v>37727.319017703616</v>
      </c>
      <c r="AN68" s="108">
        <v>16837</v>
      </c>
      <c r="AO68" s="122">
        <v>7.2546696253527804E-2</v>
      </c>
      <c r="AP68" s="126">
        <v>-105155.4680030835</v>
      </c>
      <c r="AQ68" s="127">
        <v>-0.55371861986537652</v>
      </c>
      <c r="AR68" s="128">
        <v>1.7849705479859868E-3</v>
      </c>
      <c r="AS68"/>
      <c r="AT68" s="47"/>
      <c r="AU68"/>
      <c r="AV68" s="171"/>
      <c r="AW68" s="103" t="s">
        <v>48</v>
      </c>
      <c r="AX68" s="107">
        <v>0</v>
      </c>
      <c r="AY68" s="108">
        <v>2149.4302325581398</v>
      </c>
      <c r="AZ68" s="108">
        <v>1901.4190518783546</v>
      </c>
      <c r="BA68" s="108">
        <v>293</v>
      </c>
      <c r="BB68" s="122">
        <v>0.10592913955169921</v>
      </c>
      <c r="BC68" s="126">
        <v>-1856.4302325581398</v>
      </c>
      <c r="BD68" s="127">
        <v>-0.84590456285238425</v>
      </c>
      <c r="BE68" s="128" t="s">
        <v>452</v>
      </c>
      <c r="BF68" s="107">
        <v>3391</v>
      </c>
      <c r="BG68" s="108">
        <v>31845.099025686512</v>
      </c>
      <c r="BH68" s="108">
        <v>9305.0120751341692</v>
      </c>
      <c r="BI68" s="108">
        <v>6410</v>
      </c>
      <c r="BJ68" s="122">
        <v>0.11406099861205025</v>
      </c>
      <c r="BK68" s="126">
        <v>-25435.099025686512</v>
      </c>
      <c r="BL68" s="127">
        <v>-0.31112394607961069</v>
      </c>
      <c r="BM68" s="128">
        <v>0.89029784724270122</v>
      </c>
      <c r="BN68"/>
      <c r="BO68" s="47"/>
      <c r="BP68"/>
      <c r="BQ68" s="171"/>
      <c r="BR68" s="103" t="s">
        <v>48</v>
      </c>
      <c r="BS68" s="107">
        <v>0</v>
      </c>
      <c r="BT68" s="108">
        <v>1749.9211603479284</v>
      </c>
      <c r="BU68" s="108">
        <v>1548.0071803077828</v>
      </c>
      <c r="BV68" s="108">
        <v>105</v>
      </c>
      <c r="BW68" s="122">
        <v>2.5996088386406387E-6</v>
      </c>
      <c r="BX68" s="126">
        <v>-1644.9211603479284</v>
      </c>
      <c r="BY68" s="127">
        <v>-0.93217085725718452</v>
      </c>
      <c r="BZ68" s="128" t="s">
        <v>452</v>
      </c>
      <c r="CA68" s="107">
        <v>3058</v>
      </c>
      <c r="CB68" s="108">
        <v>24757.222930632692</v>
      </c>
      <c r="CC68" s="108">
        <v>6833.5749742013541</v>
      </c>
      <c r="CD68" s="108">
        <v>1952</v>
      </c>
      <c r="CE68" s="122">
        <v>2.4104385445747202E-6</v>
      </c>
      <c r="CF68" s="126">
        <v>-22805.222930632692</v>
      </c>
      <c r="CG68" s="127">
        <v>-0.71435156453696003</v>
      </c>
      <c r="CH68" s="128">
        <v>-0.36167429692609554</v>
      </c>
      <c r="CI68"/>
      <c r="CJ68" s="47"/>
      <c r="CK68"/>
      <c r="CL68" s="171"/>
      <c r="CM68" s="103" t="s">
        <v>48</v>
      </c>
      <c r="CN68" s="107">
        <v>14</v>
      </c>
      <c r="CO68" s="108">
        <v>3667.5313486061086</v>
      </c>
      <c r="CP68" s="108">
        <v>3244.3546545361733</v>
      </c>
      <c r="CQ68" s="108">
        <v>25</v>
      </c>
      <c r="CR68" s="122">
        <v>0.33333333333333331</v>
      </c>
      <c r="CS68" s="126">
        <v>-3642.5313486061086</v>
      </c>
      <c r="CT68" s="127">
        <v>-0.99229430729311741</v>
      </c>
      <c r="CU68" s="128">
        <v>0.78571428571428581</v>
      </c>
      <c r="CV68" s="107">
        <v>8855</v>
      </c>
      <c r="CW68" s="108">
        <v>47051.36817157927</v>
      </c>
      <c r="CX68" s="108">
        <v>16145.65997074111</v>
      </c>
      <c r="CY68" s="108">
        <v>7073</v>
      </c>
      <c r="CZ68" s="122">
        <v>8.543199140003141E-2</v>
      </c>
      <c r="DA68" s="126">
        <v>-39978.36817157927</v>
      </c>
      <c r="DB68" s="127">
        <v>-0.56192561884632952</v>
      </c>
      <c r="DC68" s="128">
        <v>-0.2012422360248447</v>
      </c>
      <c r="DD68"/>
      <c r="DE68" s="47"/>
      <c r="DF68"/>
      <c r="DG68" s="171"/>
      <c r="DH68" s="103" t="s">
        <v>48</v>
      </c>
      <c r="DI68" s="107">
        <v>3</v>
      </c>
      <c r="DJ68" s="108">
        <v>1826.6569245819674</v>
      </c>
      <c r="DK68" s="108">
        <v>1615.8888178994325</v>
      </c>
      <c r="DL68" s="108">
        <v>300</v>
      </c>
      <c r="DM68" s="122">
        <v>6.3424947145877375E-2</v>
      </c>
      <c r="DN68" s="126">
        <v>-1526.6569245819674</v>
      </c>
      <c r="DO68" s="127">
        <v>-0.81434366233811573</v>
      </c>
      <c r="DP68" s="128">
        <v>99</v>
      </c>
      <c r="DQ68" s="107">
        <v>1780</v>
      </c>
      <c r="DR68" s="108">
        <v>25021.95458072098</v>
      </c>
      <c r="DS68" s="108">
        <v>7235.1923539509025</v>
      </c>
      <c r="DT68" s="108">
        <v>5936</v>
      </c>
      <c r="DU68" s="122">
        <v>0.10497462288008205</v>
      </c>
      <c r="DV68" s="126">
        <v>-19085.95458072098</v>
      </c>
      <c r="DW68" s="127">
        <v>-0.17956569644502351</v>
      </c>
      <c r="DX68" s="128">
        <v>2.3348314606741574</v>
      </c>
      <c r="DY68"/>
      <c r="DZ68" s="47"/>
      <c r="EA68"/>
      <c r="EB68" s="171"/>
      <c r="EC68" s="103" t="s">
        <v>48</v>
      </c>
      <c r="ED68" s="107">
        <v>0</v>
      </c>
      <c r="EE68" s="108">
        <v>1871.1825272172136</v>
      </c>
      <c r="EF68" s="108">
        <v>1655.276850999843</v>
      </c>
      <c r="EG68" s="108">
        <v>160</v>
      </c>
      <c r="EH68" s="122">
        <v>1.6333197223356473E-2</v>
      </c>
      <c r="EI68" s="126">
        <v>-1711.1825272172136</v>
      </c>
      <c r="EJ68" s="127">
        <v>-0.90333943237147629</v>
      </c>
      <c r="EK68" s="128" t="s">
        <v>452</v>
      </c>
      <c r="EL68" s="107">
        <v>3114</v>
      </c>
      <c r="EM68" s="108">
        <v>25161.922320150556</v>
      </c>
      <c r="EN68" s="108">
        <v>7512.8917188102487</v>
      </c>
      <c r="EO68" s="108">
        <v>1876</v>
      </c>
      <c r="EP68" s="122">
        <v>3.4730450236966824E-2</v>
      </c>
      <c r="EQ68" s="126">
        <v>-23285.922320150556</v>
      </c>
      <c r="ER68" s="127">
        <v>-0.75029588203660602</v>
      </c>
      <c r="ES68" s="128">
        <v>-0.39755940912010279</v>
      </c>
      <c r="ET68"/>
      <c r="EU68" s="47"/>
    </row>
    <row r="69" spans="1:151" x14ac:dyDescent="0.25">
      <c r="A69" s="45" t="s">
        <v>124</v>
      </c>
      <c r="B69" s="45"/>
      <c r="C69"/>
      <c r="D69" s="47"/>
      <c r="E69"/>
      <c r="F69" s="171"/>
      <c r="G69" s="103" t="s">
        <v>49</v>
      </c>
      <c r="H69" s="107">
        <v>1</v>
      </c>
      <c r="I69" s="108">
        <v>11089.155068595919</v>
      </c>
      <c r="J69" s="108">
        <v>9809.637176065622</v>
      </c>
      <c r="K69" s="108">
        <v>842</v>
      </c>
      <c r="L69" s="122">
        <v>4.2247867536377319E-2</v>
      </c>
      <c r="M69" s="126">
        <v>-10247.155068595919</v>
      </c>
      <c r="N69" s="127">
        <v>-0.91416604050816652</v>
      </c>
      <c r="O69" s="128">
        <v>841</v>
      </c>
      <c r="P69" s="107">
        <v>19151</v>
      </c>
      <c r="Q69" s="108">
        <v>152421.22484859196</v>
      </c>
      <c r="R69" s="108">
        <v>45592.577334914633</v>
      </c>
      <c r="S69" s="108">
        <v>25078</v>
      </c>
      <c r="T69" s="122">
        <v>8.6990908239473017E-2</v>
      </c>
      <c r="U69" s="126">
        <v>-127343.22484859196</v>
      </c>
      <c r="V69" s="127">
        <v>-0.44995432445545569</v>
      </c>
      <c r="W69" s="128">
        <v>0.30948775520860528</v>
      </c>
      <c r="X69"/>
      <c r="Y69" s="47"/>
      <c r="Z69"/>
      <c r="AA69" s="171"/>
      <c r="AB69" s="103" t="s">
        <v>49</v>
      </c>
      <c r="AC69" s="107">
        <v>1</v>
      </c>
      <c r="AD69" s="108">
        <v>9165.9806499912684</v>
      </c>
      <c r="AE69" s="108">
        <v>8108.3674980691985</v>
      </c>
      <c r="AF69" s="108">
        <v>519</v>
      </c>
      <c r="AG69" s="122">
        <v>3.0237706828245163E-2</v>
      </c>
      <c r="AH69" s="126">
        <v>-8646.9806499912684</v>
      </c>
      <c r="AI69" s="127">
        <v>-0.93599204770583144</v>
      </c>
      <c r="AJ69" s="128">
        <v>518</v>
      </c>
      <c r="AK69" s="107">
        <v>16287</v>
      </c>
      <c r="AL69" s="108">
        <v>123928.2415098198</v>
      </c>
      <c r="AM69" s="108">
        <v>37267.040215057743</v>
      </c>
      <c r="AN69" s="108">
        <v>18244</v>
      </c>
      <c r="AO69" s="122">
        <v>7.86091302755456E-2</v>
      </c>
      <c r="AP69" s="126">
        <v>-105684.2415098198</v>
      </c>
      <c r="AQ69" s="127">
        <v>-0.51045213425270852</v>
      </c>
      <c r="AR69" s="128">
        <v>0.12015718057346358</v>
      </c>
      <c r="AS69"/>
      <c r="AT69" s="47"/>
      <c r="AU69"/>
      <c r="AV69" s="171"/>
      <c r="AW69" s="103" t="s">
        <v>49</v>
      </c>
      <c r="AX69" s="107">
        <v>0</v>
      </c>
      <c r="AY69" s="108">
        <v>1923.1744186046517</v>
      </c>
      <c r="AZ69" s="108">
        <v>1701.2696779964226</v>
      </c>
      <c r="BA69" s="108">
        <v>323</v>
      </c>
      <c r="BB69" s="122">
        <v>0.11677512653651483</v>
      </c>
      <c r="BC69" s="126">
        <v>-1600.1744186046517</v>
      </c>
      <c r="BD69" s="127">
        <v>-0.81014179928228924</v>
      </c>
      <c r="BE69" s="128" t="s">
        <v>452</v>
      </c>
      <c r="BF69" s="107">
        <v>2864</v>
      </c>
      <c r="BG69" s="108">
        <v>28492.983338772152</v>
      </c>
      <c r="BH69" s="108">
        <v>8325.5371198568882</v>
      </c>
      <c r="BI69" s="108">
        <v>6834</v>
      </c>
      <c r="BJ69" s="122">
        <v>0.12160575109434499</v>
      </c>
      <c r="BK69" s="126">
        <v>-21658.983338772152</v>
      </c>
      <c r="BL69" s="127">
        <v>-0.17915205930671863</v>
      </c>
      <c r="BM69" s="128">
        <v>1.386173184357542</v>
      </c>
      <c r="BN69"/>
      <c r="BO69" s="47"/>
      <c r="BP69"/>
      <c r="BQ69" s="171"/>
      <c r="BR69" s="103" t="s">
        <v>49</v>
      </c>
      <c r="BS69" s="107">
        <v>0</v>
      </c>
      <c r="BT69" s="108">
        <v>2174.7575008173831</v>
      </c>
      <c r="BU69" s="108">
        <v>1923.8239430307619</v>
      </c>
      <c r="BV69" s="108">
        <v>70</v>
      </c>
      <c r="BW69" s="122">
        <v>1.733072559093759E-6</v>
      </c>
      <c r="BX69" s="126">
        <v>-2104.7575008173831</v>
      </c>
      <c r="BY69" s="127">
        <v>-0.96361413410328856</v>
      </c>
      <c r="BZ69" s="128" t="s">
        <v>452</v>
      </c>
      <c r="CA69" s="107">
        <v>3825</v>
      </c>
      <c r="CB69" s="108">
        <v>30647.560360025451</v>
      </c>
      <c r="CC69" s="108">
        <v>8466.0101965017548</v>
      </c>
      <c r="CD69" s="108">
        <v>2138</v>
      </c>
      <c r="CE69" s="122">
        <v>2.6401217255639095E-6</v>
      </c>
      <c r="CF69" s="126">
        <v>-28509.560360025451</v>
      </c>
      <c r="CG69" s="127">
        <v>-0.7474607341149383</v>
      </c>
      <c r="CH69" s="128">
        <v>-0.44104575163398696</v>
      </c>
      <c r="CI69"/>
      <c r="CJ69" s="47"/>
      <c r="CK69"/>
      <c r="CL69" s="171"/>
      <c r="CM69" s="103" t="s">
        <v>49</v>
      </c>
      <c r="CN69" s="107">
        <v>1</v>
      </c>
      <c r="CO69" s="108">
        <v>2256.9423683729901</v>
      </c>
      <c r="CP69" s="108">
        <v>1996.5259412530297</v>
      </c>
      <c r="CQ69" s="108">
        <v>25</v>
      </c>
      <c r="CR69" s="122">
        <v>0.33333333333333331</v>
      </c>
      <c r="CS69" s="126">
        <v>-2231.9423683729901</v>
      </c>
      <c r="CT69" s="127">
        <v>-0.98747824935131578</v>
      </c>
      <c r="CU69" s="128">
        <v>24</v>
      </c>
      <c r="CV69" s="107">
        <v>4541</v>
      </c>
      <c r="CW69" s="108">
        <v>28954.688105587244</v>
      </c>
      <c r="CX69" s="108">
        <v>9935.7907512252968</v>
      </c>
      <c r="CY69" s="108">
        <v>8000</v>
      </c>
      <c r="CZ69" s="122">
        <v>9.662886062494716E-2</v>
      </c>
      <c r="DA69" s="126">
        <v>-20954.688105587244</v>
      </c>
      <c r="DB69" s="127">
        <v>-0.19483006432946182</v>
      </c>
      <c r="DC69" s="128">
        <v>0.76172649196212294</v>
      </c>
      <c r="DD69"/>
      <c r="DE69" s="47"/>
      <c r="DF69"/>
      <c r="DG69" s="171"/>
      <c r="DH69" s="103" t="s">
        <v>49</v>
      </c>
      <c r="DI69" s="107">
        <v>0</v>
      </c>
      <c r="DJ69" s="108">
        <v>2642.9591327345979</v>
      </c>
      <c r="DK69" s="108">
        <v>2338.0023097267599</v>
      </c>
      <c r="DL69" s="108">
        <v>400</v>
      </c>
      <c r="DM69" s="122">
        <v>8.4566596194503171E-2</v>
      </c>
      <c r="DN69" s="126">
        <v>-2242.9591327345979</v>
      </c>
      <c r="DO69" s="127">
        <v>-0.82891377038598923</v>
      </c>
      <c r="DP69" s="128" t="s">
        <v>452</v>
      </c>
      <c r="DQ69" s="107">
        <v>4427</v>
      </c>
      <c r="DR69" s="108">
        <v>36203.844568744724</v>
      </c>
      <c r="DS69" s="108">
        <v>10468.477934542765</v>
      </c>
      <c r="DT69" s="108">
        <v>5942</v>
      </c>
      <c r="DU69" s="122">
        <v>0.10508072930482608</v>
      </c>
      <c r="DV69" s="126">
        <v>-30261.844568744724</v>
      </c>
      <c r="DW69" s="127">
        <v>-0.43239121893802501</v>
      </c>
      <c r="DX69" s="128">
        <v>0.34221820646035694</v>
      </c>
      <c r="DY69"/>
      <c r="DZ69" s="47"/>
      <c r="EA69"/>
      <c r="EB69" s="171"/>
      <c r="EC69" s="103" t="s">
        <v>49</v>
      </c>
      <c r="ED69" s="107">
        <v>0</v>
      </c>
      <c r="EE69" s="108">
        <v>2091.3216480662973</v>
      </c>
      <c r="EF69" s="108">
        <v>1850.0153040586474</v>
      </c>
      <c r="EG69" s="108">
        <v>24</v>
      </c>
      <c r="EH69" s="122">
        <v>2.4499795835034709E-3</v>
      </c>
      <c r="EI69" s="126">
        <v>-2067.3216480662973</v>
      </c>
      <c r="EJ69" s="127">
        <v>-0.98702713434459288</v>
      </c>
      <c r="EK69" s="128" t="s">
        <v>452</v>
      </c>
      <c r="EL69" s="107">
        <v>3494</v>
      </c>
      <c r="EM69" s="108">
        <v>28122.148475462382</v>
      </c>
      <c r="EN69" s="108">
        <v>8396.7613327879244</v>
      </c>
      <c r="EO69" s="108">
        <v>2164</v>
      </c>
      <c r="EP69" s="122">
        <v>4.0062203791469193E-2</v>
      </c>
      <c r="EQ69" s="126">
        <v>-25958.148475462382</v>
      </c>
      <c r="ER69" s="127">
        <v>-0.74228158759854845</v>
      </c>
      <c r="ES69" s="128">
        <v>-0.38065254722381225</v>
      </c>
      <c r="ET69"/>
      <c r="EU69" s="47"/>
    </row>
    <row r="70" spans="1:151" x14ac:dyDescent="0.25">
      <c r="A70" s="45" t="s">
        <v>89</v>
      </c>
      <c r="B70" s="45"/>
      <c r="C70"/>
      <c r="D70" s="47"/>
      <c r="E70"/>
      <c r="F70" s="171"/>
      <c r="G70" s="103" t="s">
        <v>88</v>
      </c>
      <c r="H70" s="107">
        <v>0</v>
      </c>
      <c r="I70" s="108">
        <v>0</v>
      </c>
      <c r="J70" s="108">
        <v>0</v>
      </c>
      <c r="K70" s="108">
        <v>1991</v>
      </c>
      <c r="L70" s="122">
        <v>9.9899648770697444E-2</v>
      </c>
      <c r="M70" s="126">
        <v>1991</v>
      </c>
      <c r="N70" s="127" t="s">
        <v>452</v>
      </c>
      <c r="O70" s="128" t="s">
        <v>452</v>
      </c>
      <c r="P70" s="107">
        <v>0</v>
      </c>
      <c r="Q70" s="108">
        <v>0</v>
      </c>
      <c r="R70" s="108">
        <v>0</v>
      </c>
      <c r="S70" s="108">
        <v>7329</v>
      </c>
      <c r="T70" s="122">
        <v>2.5422935101965777E-2</v>
      </c>
      <c r="U70" s="126">
        <v>7329</v>
      </c>
      <c r="V70" s="127" t="s">
        <v>452</v>
      </c>
      <c r="W70" s="128" t="s">
        <v>452</v>
      </c>
      <c r="X70"/>
      <c r="Y70" s="47"/>
      <c r="Z70"/>
      <c r="AA70" s="171"/>
      <c r="AB70" s="103" t="s">
        <v>88</v>
      </c>
      <c r="AC70" s="107">
        <v>0</v>
      </c>
      <c r="AD70" s="108">
        <v>0</v>
      </c>
      <c r="AE70" s="108">
        <v>0</v>
      </c>
      <c r="AF70" s="108">
        <v>1486</v>
      </c>
      <c r="AG70" s="122">
        <v>8.6576555581449541E-2</v>
      </c>
      <c r="AH70" s="126">
        <v>1486</v>
      </c>
      <c r="AI70" s="127" t="s">
        <v>452</v>
      </c>
      <c r="AJ70" s="128" t="s">
        <v>452</v>
      </c>
      <c r="AK70" s="107">
        <v>0</v>
      </c>
      <c r="AL70" s="108">
        <v>0</v>
      </c>
      <c r="AM70" s="108">
        <v>0</v>
      </c>
      <c r="AN70" s="108">
        <v>6520</v>
      </c>
      <c r="AO70" s="122">
        <v>2.8093155524915439E-2</v>
      </c>
      <c r="AP70" s="126">
        <v>6520</v>
      </c>
      <c r="AQ70" s="127" t="s">
        <v>452</v>
      </c>
      <c r="AR70" s="128" t="s">
        <v>452</v>
      </c>
      <c r="AS70"/>
      <c r="AT70" s="47"/>
      <c r="AU70"/>
      <c r="AV70" s="171"/>
      <c r="AW70" s="103" t="s">
        <v>88</v>
      </c>
      <c r="AX70" s="107">
        <v>0</v>
      </c>
      <c r="AY70" s="108">
        <v>0</v>
      </c>
      <c r="AZ70" s="108">
        <v>0</v>
      </c>
      <c r="BA70" s="108">
        <v>505</v>
      </c>
      <c r="BB70" s="122">
        <v>0.18257411424439624</v>
      </c>
      <c r="BC70" s="126">
        <v>505</v>
      </c>
      <c r="BD70" s="127" t="s">
        <v>452</v>
      </c>
      <c r="BE70" s="128" t="s">
        <v>452</v>
      </c>
      <c r="BF70" s="107">
        <v>0</v>
      </c>
      <c r="BG70" s="108">
        <v>0</v>
      </c>
      <c r="BH70" s="108">
        <v>0</v>
      </c>
      <c r="BI70" s="108">
        <v>809</v>
      </c>
      <c r="BJ70" s="122">
        <v>1.4395530090038791E-2</v>
      </c>
      <c r="BK70" s="126">
        <v>809</v>
      </c>
      <c r="BL70" s="127" t="s">
        <v>452</v>
      </c>
      <c r="BM70" s="128" t="s">
        <v>452</v>
      </c>
      <c r="BN70"/>
      <c r="BO70" s="47"/>
      <c r="BP70"/>
      <c r="BQ70" s="171"/>
      <c r="BR70" s="103" t="s">
        <v>88</v>
      </c>
      <c r="BS70" s="107">
        <v>0</v>
      </c>
      <c r="BT70" s="108">
        <v>0</v>
      </c>
      <c r="BU70" s="108">
        <v>0</v>
      </c>
      <c r="BV70" s="108">
        <v>341</v>
      </c>
      <c r="BW70" s="122">
        <v>8.4425391807281683E-6</v>
      </c>
      <c r="BX70" s="126">
        <v>341</v>
      </c>
      <c r="BY70" s="127" t="s">
        <v>452</v>
      </c>
      <c r="BZ70" s="128" t="s">
        <v>452</v>
      </c>
      <c r="CA70" s="107">
        <v>0</v>
      </c>
      <c r="CB70" s="108">
        <v>0</v>
      </c>
      <c r="CC70" s="108">
        <v>0</v>
      </c>
      <c r="CD70" s="108">
        <v>815</v>
      </c>
      <c r="CE70" s="122">
        <v>1.0064074865924164E-6</v>
      </c>
      <c r="CF70" s="126">
        <v>815</v>
      </c>
      <c r="CG70" s="127" t="s">
        <v>452</v>
      </c>
      <c r="CH70" s="128" t="s">
        <v>452</v>
      </c>
      <c r="CI70"/>
      <c r="CJ70" s="47"/>
      <c r="CK70"/>
      <c r="CL70" s="171"/>
      <c r="CM70" s="103" t="s">
        <v>88</v>
      </c>
      <c r="CN70" s="107">
        <v>0</v>
      </c>
      <c r="CO70" s="108">
        <v>0</v>
      </c>
      <c r="CP70" s="108">
        <v>0</v>
      </c>
      <c r="CQ70" s="108">
        <v>25</v>
      </c>
      <c r="CR70" s="122">
        <v>0.33333333333333331</v>
      </c>
      <c r="CS70" s="126">
        <v>25</v>
      </c>
      <c r="CT70" s="127" t="s">
        <v>452</v>
      </c>
      <c r="CU70" s="128" t="s">
        <v>452</v>
      </c>
      <c r="CV70" s="107">
        <v>0</v>
      </c>
      <c r="CW70" s="108">
        <v>0</v>
      </c>
      <c r="CX70" s="108">
        <v>0</v>
      </c>
      <c r="CY70" s="108">
        <v>2869</v>
      </c>
      <c r="CZ70" s="122">
        <v>3.4653525141621677E-2</v>
      </c>
      <c r="DA70" s="126">
        <v>2869</v>
      </c>
      <c r="DB70" s="127" t="s">
        <v>452</v>
      </c>
      <c r="DC70" s="128" t="s">
        <v>452</v>
      </c>
      <c r="DD70"/>
      <c r="DE70" s="47"/>
      <c r="DF70"/>
      <c r="DG70" s="171"/>
      <c r="DH70" s="103" t="s">
        <v>88</v>
      </c>
      <c r="DI70" s="107">
        <v>0</v>
      </c>
      <c r="DJ70" s="108">
        <v>0</v>
      </c>
      <c r="DK70" s="108">
        <v>0</v>
      </c>
      <c r="DL70" s="108">
        <v>750</v>
      </c>
      <c r="DM70" s="122">
        <v>0.15856236786469344</v>
      </c>
      <c r="DN70" s="126">
        <v>750</v>
      </c>
      <c r="DO70" s="127" t="s">
        <v>452</v>
      </c>
      <c r="DP70" s="128" t="s">
        <v>452</v>
      </c>
      <c r="DQ70" s="107">
        <v>0</v>
      </c>
      <c r="DR70" s="108">
        <v>0</v>
      </c>
      <c r="DS70" s="108">
        <v>0</v>
      </c>
      <c r="DT70" s="108">
        <v>1974</v>
      </c>
      <c r="DU70" s="122">
        <v>3.4909013740782008E-2</v>
      </c>
      <c r="DV70" s="126">
        <v>1974</v>
      </c>
      <c r="DW70" s="127" t="s">
        <v>452</v>
      </c>
      <c r="DX70" s="128" t="s">
        <v>452</v>
      </c>
      <c r="DY70"/>
      <c r="DZ70" s="47"/>
      <c r="EA70"/>
      <c r="EB70" s="171"/>
      <c r="EC70" s="103" t="s">
        <v>88</v>
      </c>
      <c r="ED70" s="107">
        <v>0</v>
      </c>
      <c r="EE70" s="108">
        <v>0</v>
      </c>
      <c r="EF70" s="108">
        <v>0</v>
      </c>
      <c r="EG70" s="108">
        <v>370</v>
      </c>
      <c r="EH70" s="122">
        <v>3.7770518579011841E-2</v>
      </c>
      <c r="EI70" s="126">
        <v>370</v>
      </c>
      <c r="EJ70" s="127" t="s">
        <v>452</v>
      </c>
      <c r="EK70" s="128" t="s">
        <v>452</v>
      </c>
      <c r="EL70" s="107">
        <v>0</v>
      </c>
      <c r="EM70" s="108">
        <v>0</v>
      </c>
      <c r="EN70" s="108">
        <v>0</v>
      </c>
      <c r="EO70" s="108">
        <v>862</v>
      </c>
      <c r="EP70" s="122">
        <v>1.5958234597156399E-2</v>
      </c>
      <c r="EQ70" s="126">
        <v>862</v>
      </c>
      <c r="ER70" s="127" t="s">
        <v>452</v>
      </c>
      <c r="ES70" s="128" t="s">
        <v>452</v>
      </c>
      <c r="ET70"/>
      <c r="EU70" s="47"/>
    </row>
    <row r="71" spans="1:151" x14ac:dyDescent="0.25">
      <c r="A71" s="45" t="s">
        <v>96</v>
      </c>
      <c r="B71" s="45"/>
      <c r="C71"/>
      <c r="D71" s="47"/>
      <c r="E71"/>
      <c r="F71" s="171"/>
      <c r="G71" s="103" t="s">
        <v>50</v>
      </c>
      <c r="H71" s="107">
        <v>25737</v>
      </c>
      <c r="I71" s="108">
        <v>21647.293583937106</v>
      </c>
      <c r="J71" s="108">
        <v>19149.528939636672</v>
      </c>
      <c r="K71" s="108">
        <v>1172</v>
      </c>
      <c r="L71" s="122">
        <v>5.8805820371299548E-2</v>
      </c>
      <c r="M71" s="126">
        <v>-20475.293583937106</v>
      </c>
      <c r="N71" s="127">
        <v>-0.93879745012556759</v>
      </c>
      <c r="O71" s="128">
        <v>-0.95446244706065198</v>
      </c>
      <c r="P71" s="107">
        <v>26418</v>
      </c>
      <c r="Q71" s="108">
        <v>298856.62955272087</v>
      </c>
      <c r="R71" s="108">
        <v>89258.458841404587</v>
      </c>
      <c r="S71" s="108">
        <v>32758</v>
      </c>
      <c r="T71" s="122">
        <v>0.11363139692593736</v>
      </c>
      <c r="U71" s="126">
        <v>-266098.62955272087</v>
      </c>
      <c r="V71" s="127">
        <v>-0.63299836872374438</v>
      </c>
      <c r="W71" s="128">
        <v>0.23998788704671048</v>
      </c>
      <c r="X71"/>
      <c r="Y71" s="47"/>
      <c r="Z71"/>
      <c r="AA71" s="171"/>
      <c r="AB71" s="103" t="s">
        <v>50</v>
      </c>
      <c r="AC71" s="107">
        <v>20439</v>
      </c>
      <c r="AD71" s="108">
        <v>16782.793583937106</v>
      </c>
      <c r="AE71" s="108">
        <v>14846.317401175133</v>
      </c>
      <c r="AF71" s="108">
        <v>967</v>
      </c>
      <c r="AG71" s="122">
        <v>5.6338848753204385E-2</v>
      </c>
      <c r="AH71" s="126">
        <v>-15815.793583937106</v>
      </c>
      <c r="AI71" s="127">
        <v>-0.93486600253316299</v>
      </c>
      <c r="AJ71" s="128">
        <v>-0.95268848769509273</v>
      </c>
      <c r="AK71" s="107">
        <v>20962</v>
      </c>
      <c r="AL71" s="108">
        <v>226786.14228406193</v>
      </c>
      <c r="AM71" s="108">
        <v>68199.74730294304</v>
      </c>
      <c r="AN71" s="108">
        <v>25618</v>
      </c>
      <c r="AO71" s="122">
        <v>0.11038197212228279</v>
      </c>
      <c r="AP71" s="126">
        <v>-201168.14228406193</v>
      </c>
      <c r="AQ71" s="127">
        <v>-0.62436810966168343</v>
      </c>
      <c r="AR71" s="128">
        <v>0.22211621028527806</v>
      </c>
      <c r="AS71"/>
      <c r="AT71" s="47"/>
      <c r="AU71"/>
      <c r="AV71" s="171"/>
      <c r="AW71" s="103" t="s">
        <v>50</v>
      </c>
      <c r="AX71" s="107">
        <v>5298</v>
      </c>
      <c r="AY71" s="108">
        <v>4864.5</v>
      </c>
      <c r="AZ71" s="108">
        <v>4303.2115384615381</v>
      </c>
      <c r="BA71" s="108">
        <v>205</v>
      </c>
      <c r="BB71" s="122">
        <v>7.4114244396240064E-2</v>
      </c>
      <c r="BC71" s="126">
        <v>-4659.5</v>
      </c>
      <c r="BD71" s="127">
        <v>-0.95236116138662086</v>
      </c>
      <c r="BE71" s="128">
        <v>-0.96130615326538316</v>
      </c>
      <c r="BF71" s="107">
        <v>5456</v>
      </c>
      <c r="BG71" s="108">
        <v>72070.487268658952</v>
      </c>
      <c r="BH71" s="108">
        <v>21058.711538461539</v>
      </c>
      <c r="BI71" s="108">
        <v>7140</v>
      </c>
      <c r="BJ71" s="122">
        <v>0.12705078472543507</v>
      </c>
      <c r="BK71" s="126">
        <v>-64930.487268658952</v>
      </c>
      <c r="BL71" s="127">
        <v>-0.66094791758937699</v>
      </c>
      <c r="BM71" s="128">
        <v>0.30865102639296182</v>
      </c>
      <c r="BN71"/>
      <c r="BO71" s="47"/>
      <c r="BP71"/>
      <c r="BQ71" s="171"/>
      <c r="BR71" s="103" t="s">
        <v>50</v>
      </c>
      <c r="BS71" s="107">
        <v>4362</v>
      </c>
      <c r="BT71" s="108">
        <v>4191.2988524794555</v>
      </c>
      <c r="BU71" s="108">
        <v>3707.6874464241337</v>
      </c>
      <c r="BV71" s="108">
        <v>7</v>
      </c>
      <c r="BW71" s="122">
        <v>1.733072559093759E-7</v>
      </c>
      <c r="BX71" s="126">
        <v>-4184.2988524794555</v>
      </c>
      <c r="BY71" s="127">
        <v>-0.99811203071964683</v>
      </c>
      <c r="BZ71" s="128">
        <v>-0.99839523154516274</v>
      </c>
      <c r="CA71" s="107">
        <v>4654</v>
      </c>
      <c r="CB71" s="108">
        <v>58938.224735702242</v>
      </c>
      <c r="CC71" s="108">
        <v>16287.939534911449</v>
      </c>
      <c r="CD71" s="108">
        <v>2585</v>
      </c>
      <c r="CE71" s="122">
        <v>3.1921022734250263E-6</v>
      </c>
      <c r="CF71" s="126">
        <v>-56353.224735702242</v>
      </c>
      <c r="CG71" s="127">
        <v>-0.84129361516480761</v>
      </c>
      <c r="CH71" s="128">
        <v>-0.44456381607219597</v>
      </c>
      <c r="CI71"/>
      <c r="CJ71" s="47"/>
      <c r="CK71"/>
      <c r="CL71" s="171"/>
      <c r="CM71" s="103" t="s">
        <v>50</v>
      </c>
      <c r="CN71" s="107">
        <v>4889</v>
      </c>
      <c r="CO71" s="108">
        <v>4090.7080426760449</v>
      </c>
      <c r="CP71" s="108">
        <v>3618.7032685211166</v>
      </c>
      <c r="CQ71" s="108">
        <v>25</v>
      </c>
      <c r="CR71" s="122">
        <v>0.33333333333333331</v>
      </c>
      <c r="CS71" s="126">
        <v>-4065.7080426760449</v>
      </c>
      <c r="CT71" s="127">
        <v>-0.99309144791796733</v>
      </c>
      <c r="CU71" s="128">
        <v>-0.9948864798527306</v>
      </c>
      <c r="CV71" s="107">
        <v>4988</v>
      </c>
      <c r="CW71" s="108">
        <v>52480.372191376868</v>
      </c>
      <c r="CX71" s="108">
        <v>18008.620736595851</v>
      </c>
      <c r="CY71" s="108">
        <v>10739</v>
      </c>
      <c r="CZ71" s="122">
        <v>0.12971216678141345</v>
      </c>
      <c r="DA71" s="126">
        <v>-41741.372191376868</v>
      </c>
      <c r="DB71" s="127">
        <v>-0.40367448695407526</v>
      </c>
      <c r="DC71" s="128">
        <v>1.1529671210906174</v>
      </c>
      <c r="DD71"/>
      <c r="DE71" s="47"/>
      <c r="DF71"/>
      <c r="DG71" s="171"/>
      <c r="DH71" s="103" t="s">
        <v>50</v>
      </c>
      <c r="DI71" s="107">
        <v>5823</v>
      </c>
      <c r="DJ71" s="108">
        <v>4208.0738322244706</v>
      </c>
      <c r="DK71" s="108">
        <v>3722.5268515831858</v>
      </c>
      <c r="DL71" s="108">
        <v>850</v>
      </c>
      <c r="DM71" s="122">
        <v>0.17970401691331925</v>
      </c>
      <c r="DN71" s="126">
        <v>-3358.0738322244706</v>
      </c>
      <c r="DO71" s="127">
        <v>-0.77166047851649577</v>
      </c>
      <c r="DP71" s="128">
        <v>-0.85402713377983863</v>
      </c>
      <c r="DQ71" s="107">
        <v>5872</v>
      </c>
      <c r="DR71" s="108">
        <v>57643.135328402117</v>
      </c>
      <c r="DS71" s="108">
        <v>16667.729558871059</v>
      </c>
      <c r="DT71" s="108">
        <v>8678</v>
      </c>
      <c r="DU71" s="122">
        <v>0.1534652589880984</v>
      </c>
      <c r="DV71" s="126">
        <v>-48965.135328402117</v>
      </c>
      <c r="DW71" s="127">
        <v>-0.47935320348527544</v>
      </c>
      <c r="DX71" s="128">
        <v>0.47786103542234337</v>
      </c>
      <c r="DY71"/>
      <c r="DZ71" s="47"/>
      <c r="EA71"/>
      <c r="EB71" s="171"/>
      <c r="EC71" s="103" t="s">
        <v>50</v>
      </c>
      <c r="ED71" s="107">
        <v>5365</v>
      </c>
      <c r="EE71" s="108">
        <v>4292.7128565571365</v>
      </c>
      <c r="EF71" s="108">
        <v>3797.3998346466974</v>
      </c>
      <c r="EG71" s="108">
        <v>85</v>
      </c>
      <c r="EH71" s="122">
        <v>8.677011024908126E-3</v>
      </c>
      <c r="EI71" s="126">
        <v>-4207.7128565571365</v>
      </c>
      <c r="EJ71" s="127">
        <v>-0.9776162627847409</v>
      </c>
      <c r="EK71" s="128">
        <v>-0.98415657036346693</v>
      </c>
      <c r="EL71" s="107">
        <v>5448</v>
      </c>
      <c r="EM71" s="108">
        <v>57724.410028580678</v>
      </c>
      <c r="EN71" s="108">
        <v>17235.457472564685</v>
      </c>
      <c r="EO71" s="108">
        <v>3616</v>
      </c>
      <c r="EP71" s="122">
        <v>6.6943127962085305E-2</v>
      </c>
      <c r="EQ71" s="126">
        <v>-54108.410028580678</v>
      </c>
      <c r="ER71" s="127">
        <v>-0.79019994068878474</v>
      </c>
      <c r="ES71" s="128">
        <v>-0.33627019089574151</v>
      </c>
      <c r="ET71"/>
      <c r="EU71" s="47"/>
    </row>
    <row r="72" spans="1:151" x14ac:dyDescent="0.25">
      <c r="A72" s="45" t="s">
        <v>123</v>
      </c>
      <c r="B72" s="45"/>
      <c r="C72"/>
      <c r="D72" s="47"/>
      <c r="E72"/>
      <c r="F72" s="171"/>
      <c r="G72" s="103" t="s">
        <v>51</v>
      </c>
      <c r="H72" s="107">
        <v>12527</v>
      </c>
      <c r="I72" s="108">
        <v>0</v>
      </c>
      <c r="J72" s="108">
        <v>0</v>
      </c>
      <c r="K72" s="108">
        <v>0</v>
      </c>
      <c r="L72" s="122">
        <v>0</v>
      </c>
      <c r="M72" s="126">
        <v>0</v>
      </c>
      <c r="N72" s="127" t="s">
        <v>452</v>
      </c>
      <c r="O72" s="128">
        <v>-1</v>
      </c>
      <c r="P72" s="107">
        <v>14779</v>
      </c>
      <c r="Q72" s="108">
        <v>0</v>
      </c>
      <c r="R72" s="108">
        <v>0</v>
      </c>
      <c r="S72" s="108">
        <v>2</v>
      </c>
      <c r="T72" s="122">
        <v>6.9376272621000891E-6</v>
      </c>
      <c r="U72" s="126">
        <v>2</v>
      </c>
      <c r="V72" s="127" t="s">
        <v>452</v>
      </c>
      <c r="W72" s="128">
        <v>-0.99986467284660663</v>
      </c>
      <c r="X72"/>
      <c r="Y72" s="47"/>
      <c r="Z72"/>
      <c r="AA72" s="171"/>
      <c r="AB72" s="103" t="s">
        <v>51</v>
      </c>
      <c r="AC72" s="107">
        <v>10157</v>
      </c>
      <c r="AD72" s="108">
        <v>0</v>
      </c>
      <c r="AE72" s="108">
        <v>0</v>
      </c>
      <c r="AF72" s="108">
        <v>0</v>
      </c>
      <c r="AG72" s="122">
        <v>0</v>
      </c>
      <c r="AH72" s="126">
        <v>0</v>
      </c>
      <c r="AI72" s="127" t="s">
        <v>452</v>
      </c>
      <c r="AJ72" s="128">
        <v>-1</v>
      </c>
      <c r="AK72" s="107">
        <v>12312</v>
      </c>
      <c r="AL72" s="108">
        <v>0</v>
      </c>
      <c r="AM72" s="108">
        <v>0</v>
      </c>
      <c r="AN72" s="108">
        <v>2</v>
      </c>
      <c r="AO72" s="122">
        <v>8.6175323696059632E-6</v>
      </c>
      <c r="AP72" s="126">
        <v>2</v>
      </c>
      <c r="AQ72" s="127" t="s">
        <v>452</v>
      </c>
      <c r="AR72" s="128">
        <v>-0.99983755685510067</v>
      </c>
      <c r="AS72"/>
      <c r="AT72" s="47"/>
      <c r="AU72"/>
      <c r="AV72" s="171"/>
      <c r="AW72" s="103" t="s">
        <v>51</v>
      </c>
      <c r="AX72" s="107">
        <v>2370</v>
      </c>
      <c r="AY72" s="108">
        <v>0</v>
      </c>
      <c r="AZ72" s="108">
        <v>0</v>
      </c>
      <c r="BA72" s="108">
        <v>0</v>
      </c>
      <c r="BB72" s="122">
        <v>0</v>
      </c>
      <c r="BC72" s="126">
        <v>0</v>
      </c>
      <c r="BD72" s="127" t="s">
        <v>452</v>
      </c>
      <c r="BE72" s="128">
        <v>-1</v>
      </c>
      <c r="BF72" s="107">
        <v>2467</v>
      </c>
      <c r="BG72" s="108">
        <v>0</v>
      </c>
      <c r="BH72" s="108">
        <v>0</v>
      </c>
      <c r="BI72" s="108">
        <v>0</v>
      </c>
      <c r="BJ72" s="122">
        <v>0</v>
      </c>
      <c r="BK72" s="126">
        <v>0</v>
      </c>
      <c r="BL72" s="127" t="s">
        <v>452</v>
      </c>
      <c r="BM72" s="128">
        <v>-1</v>
      </c>
      <c r="BN72"/>
      <c r="BO72" s="47"/>
      <c r="BP72"/>
      <c r="BQ72" s="171"/>
      <c r="BR72" s="103" t="s">
        <v>51</v>
      </c>
      <c r="BS72" s="107">
        <v>1672</v>
      </c>
      <c r="BT72" s="108">
        <v>0</v>
      </c>
      <c r="BU72" s="108">
        <v>0</v>
      </c>
      <c r="BV72" s="108">
        <v>0</v>
      </c>
      <c r="BW72" s="122">
        <v>0</v>
      </c>
      <c r="BX72" s="126">
        <v>0</v>
      </c>
      <c r="BY72" s="127" t="s">
        <v>452</v>
      </c>
      <c r="BZ72" s="128">
        <v>-1</v>
      </c>
      <c r="CA72" s="107">
        <v>1672</v>
      </c>
      <c r="CB72" s="108">
        <v>0</v>
      </c>
      <c r="CC72" s="108">
        <v>0</v>
      </c>
      <c r="CD72" s="108">
        <v>-1</v>
      </c>
      <c r="CE72" s="122">
        <v>-1.2348558117698362E-9</v>
      </c>
      <c r="CF72" s="126">
        <v>-1</v>
      </c>
      <c r="CG72" s="127" t="s">
        <v>452</v>
      </c>
      <c r="CH72" s="128">
        <v>-1.0005980861244019</v>
      </c>
      <c r="CI72"/>
      <c r="CJ72" s="47"/>
      <c r="CK72"/>
      <c r="CL72" s="171"/>
      <c r="CM72" s="103" t="s">
        <v>51</v>
      </c>
      <c r="CN72" s="107">
        <v>4674</v>
      </c>
      <c r="CO72" s="108">
        <v>0</v>
      </c>
      <c r="CP72" s="108">
        <v>0</v>
      </c>
      <c r="CQ72" s="108">
        <v>0</v>
      </c>
      <c r="CR72" s="122">
        <v>0</v>
      </c>
      <c r="CS72" s="126">
        <v>0</v>
      </c>
      <c r="CT72" s="127" t="s">
        <v>452</v>
      </c>
      <c r="CU72" s="128">
        <v>-1</v>
      </c>
      <c r="CV72" s="107">
        <v>4674</v>
      </c>
      <c r="CW72" s="108">
        <v>0</v>
      </c>
      <c r="CX72" s="108">
        <v>0</v>
      </c>
      <c r="CY72" s="108">
        <v>3</v>
      </c>
      <c r="CZ72" s="122">
        <v>3.6235822734355186E-5</v>
      </c>
      <c r="DA72" s="126">
        <v>3</v>
      </c>
      <c r="DB72" s="127" t="s">
        <v>452</v>
      </c>
      <c r="DC72" s="128">
        <v>-0.99935815147625162</v>
      </c>
      <c r="DD72"/>
      <c r="DE72" s="47"/>
      <c r="DF72"/>
      <c r="DG72" s="171"/>
      <c r="DH72" s="103" t="s">
        <v>51</v>
      </c>
      <c r="DI72" s="107">
        <v>2174</v>
      </c>
      <c r="DJ72" s="108">
        <v>0</v>
      </c>
      <c r="DK72" s="108">
        <v>0</v>
      </c>
      <c r="DL72" s="108">
        <v>0</v>
      </c>
      <c r="DM72" s="122">
        <v>0</v>
      </c>
      <c r="DN72" s="126">
        <v>0</v>
      </c>
      <c r="DO72" s="127" t="s">
        <v>452</v>
      </c>
      <c r="DP72" s="128">
        <v>-1</v>
      </c>
      <c r="DQ72" s="107">
        <v>4329</v>
      </c>
      <c r="DR72" s="108">
        <v>0</v>
      </c>
      <c r="DS72" s="108">
        <v>0</v>
      </c>
      <c r="DT72" s="108">
        <v>0</v>
      </c>
      <c r="DU72" s="122">
        <v>0</v>
      </c>
      <c r="DV72" s="126">
        <v>0</v>
      </c>
      <c r="DW72" s="127" t="s">
        <v>452</v>
      </c>
      <c r="DX72" s="128">
        <v>-1</v>
      </c>
      <c r="DY72"/>
      <c r="DZ72" s="47"/>
      <c r="EA72"/>
      <c r="EB72" s="171"/>
      <c r="EC72" s="103" t="s">
        <v>51</v>
      </c>
      <c r="ED72" s="107">
        <v>1637</v>
      </c>
      <c r="EE72" s="108">
        <v>0</v>
      </c>
      <c r="EF72" s="108">
        <v>0</v>
      </c>
      <c r="EG72" s="108">
        <v>0</v>
      </c>
      <c r="EH72" s="122">
        <v>0</v>
      </c>
      <c r="EI72" s="126">
        <v>0</v>
      </c>
      <c r="EJ72" s="127" t="s">
        <v>452</v>
      </c>
      <c r="EK72" s="128">
        <v>-1</v>
      </c>
      <c r="EL72" s="107">
        <v>1637</v>
      </c>
      <c r="EM72" s="108">
        <v>0</v>
      </c>
      <c r="EN72" s="108">
        <v>0</v>
      </c>
      <c r="EO72" s="108">
        <v>0</v>
      </c>
      <c r="EP72" s="122">
        <v>0</v>
      </c>
      <c r="EQ72" s="126">
        <v>0</v>
      </c>
      <c r="ER72" s="127" t="s">
        <v>452</v>
      </c>
      <c r="ES72" s="128">
        <v>-1</v>
      </c>
      <c r="ET72"/>
      <c r="EU72" s="47"/>
    </row>
    <row r="73" spans="1:151" s="73" customFormat="1" x14ac:dyDescent="0.25">
      <c r="A73" s="71">
        <v>0</v>
      </c>
      <c r="B73" s="71"/>
      <c r="C73" s="56"/>
      <c r="D73" s="72"/>
      <c r="E73" s="56"/>
      <c r="F73" s="171"/>
      <c r="G73" s="129" t="s">
        <v>52</v>
      </c>
      <c r="H73" s="130">
        <v>39290</v>
      </c>
      <c r="I73" s="131">
        <v>58584.409606459762</v>
      </c>
      <c r="J73" s="131">
        <v>51824.670036483643</v>
      </c>
      <c r="K73" s="131">
        <v>4902</v>
      </c>
      <c r="L73" s="132">
        <v>0.24596086302057199</v>
      </c>
      <c r="M73" s="131">
        <v>-53682.409606459762</v>
      </c>
      <c r="N73" s="132">
        <v>-0.90541184349945536</v>
      </c>
      <c r="O73" s="133">
        <v>-0.87523542886230588</v>
      </c>
      <c r="P73" s="130">
        <v>104851</v>
      </c>
      <c r="Q73" s="131">
        <v>803879.73270315281</v>
      </c>
      <c r="R73" s="131">
        <v>242291.33965498034</v>
      </c>
      <c r="S73" s="131">
        <v>103674</v>
      </c>
      <c r="T73" s="132">
        <v>0.35962578438548232</v>
      </c>
      <c r="U73" s="131">
        <v>-700205.73270315281</v>
      </c>
      <c r="V73" s="132">
        <v>-0.57211017055900393</v>
      </c>
      <c r="W73" s="133">
        <v>-1.1225453262248331E-2</v>
      </c>
      <c r="X73" s="56"/>
      <c r="Y73" s="72"/>
      <c r="Z73" s="56"/>
      <c r="AA73" s="171"/>
      <c r="AB73" s="129" t="s">
        <v>52</v>
      </c>
      <c r="AC73" s="130">
        <v>31295</v>
      </c>
      <c r="AD73" s="131">
        <v>47271.618908785342</v>
      </c>
      <c r="AE73" s="131">
        <v>41817.201342387038</v>
      </c>
      <c r="AF73" s="131">
        <v>3562</v>
      </c>
      <c r="AG73" s="132">
        <v>0.20752738289443021</v>
      </c>
      <c r="AH73" s="131">
        <v>-43709.618908785342</v>
      </c>
      <c r="AI73" s="132">
        <v>-0.91481974198045002</v>
      </c>
      <c r="AJ73" s="133">
        <v>-0.88617990094264254</v>
      </c>
      <c r="AK73" s="130">
        <v>87999</v>
      </c>
      <c r="AL73" s="131">
        <v>636273.94835743448</v>
      </c>
      <c r="AM73" s="131">
        <v>193317.59189111629</v>
      </c>
      <c r="AN73" s="131">
        <v>77537</v>
      </c>
      <c r="AO73" s="132">
        <v>0.3340888036710688</v>
      </c>
      <c r="AP73" s="131">
        <v>-558736.94835743448</v>
      </c>
      <c r="AQ73" s="132">
        <v>-0.59891389479095236</v>
      </c>
      <c r="AR73" s="133">
        <v>-0.11888771463312087</v>
      </c>
      <c r="AS73" s="56"/>
      <c r="AT73" s="72"/>
      <c r="AU73" s="56"/>
      <c r="AV73" s="171"/>
      <c r="AW73" s="129" t="s">
        <v>52</v>
      </c>
      <c r="AX73" s="130">
        <v>7995</v>
      </c>
      <c r="AY73" s="131">
        <v>11312.79069767442</v>
      </c>
      <c r="AZ73" s="131">
        <v>10007.468694096602</v>
      </c>
      <c r="BA73" s="131">
        <v>1340</v>
      </c>
      <c r="BB73" s="132">
        <v>0.48445408532176426</v>
      </c>
      <c r="BC73" s="131">
        <v>-9972.7906976744198</v>
      </c>
      <c r="BD73" s="132">
        <v>-0.86610000580961444</v>
      </c>
      <c r="BE73" s="133">
        <v>-0.83239524702939338</v>
      </c>
      <c r="BF73" s="130">
        <v>16852</v>
      </c>
      <c r="BG73" s="131">
        <v>167605.78434571851</v>
      </c>
      <c r="BH73" s="131">
        <v>48973.747763864048</v>
      </c>
      <c r="BI73" s="131">
        <v>26137</v>
      </c>
      <c r="BJ73" s="132">
        <v>0.46508772554183425</v>
      </c>
      <c r="BK73" s="131">
        <v>-141468.78434571851</v>
      </c>
      <c r="BL73" s="132">
        <v>-0.46630590482835088</v>
      </c>
      <c r="BM73" s="133">
        <v>0.55097317825777359</v>
      </c>
      <c r="BN73" s="56"/>
      <c r="BO73" s="72"/>
      <c r="BP73" s="56"/>
      <c r="BQ73" s="171"/>
      <c r="BR73" s="129" t="s">
        <v>52</v>
      </c>
      <c r="BS73" s="130">
        <v>6249</v>
      </c>
      <c r="BT73" s="131">
        <v>10144.641651262038</v>
      </c>
      <c r="BU73" s="131">
        <v>8974.1060761164172</v>
      </c>
      <c r="BV73" s="131">
        <v>523</v>
      </c>
      <c r="BW73" s="132">
        <v>1.2948527834371943E-5</v>
      </c>
      <c r="BX73" s="131">
        <v>-9621.6416512620381</v>
      </c>
      <c r="BY73" s="132">
        <v>-0.94172121484145299</v>
      </c>
      <c r="BZ73" s="133">
        <v>-0.91630660905744921</v>
      </c>
      <c r="CA73" s="130">
        <v>16004</v>
      </c>
      <c r="CB73" s="131">
        <v>142723.58419477154</v>
      </c>
      <c r="CC73" s="131">
        <v>39438.731772435545</v>
      </c>
      <c r="CD73" s="131">
        <v>8844</v>
      </c>
      <c r="CE73" s="132">
        <v>1.092106479929243E-5</v>
      </c>
      <c r="CF73" s="131">
        <v>-133879.58419477154</v>
      </c>
      <c r="CG73" s="132">
        <v>-0.77575343824363963</v>
      </c>
      <c r="CH73" s="133">
        <v>-0.4473881529617596</v>
      </c>
      <c r="CI73" s="56"/>
      <c r="CJ73" s="72"/>
      <c r="CK73" s="56"/>
      <c r="CL73" s="171"/>
      <c r="CM73" s="129" t="s">
        <v>52</v>
      </c>
      <c r="CN73" s="130">
        <v>9586</v>
      </c>
      <c r="CO73" s="131">
        <v>14105.889802331189</v>
      </c>
      <c r="CP73" s="131">
        <v>12478.287132831436</v>
      </c>
      <c r="CQ73" s="131">
        <v>100</v>
      </c>
      <c r="CR73" s="132">
        <v>1.3333333333333333</v>
      </c>
      <c r="CS73" s="131">
        <v>-14005.889802331189</v>
      </c>
      <c r="CT73" s="132">
        <v>-0.99198607958484208</v>
      </c>
      <c r="CU73" s="133">
        <v>-0.98956812017525553</v>
      </c>
      <c r="CV73" s="130">
        <v>29475</v>
      </c>
      <c r="CW73" s="131">
        <v>180966.80065992023</v>
      </c>
      <c r="CX73" s="131">
        <v>62098.692195158117</v>
      </c>
      <c r="CY73" s="131">
        <v>32964</v>
      </c>
      <c r="CZ73" s="132">
        <v>0.39815922020509475</v>
      </c>
      <c r="DA73" s="131">
        <v>-148002.80065992023</v>
      </c>
      <c r="DB73" s="132">
        <v>-0.46916756481112776</v>
      </c>
      <c r="DC73" s="133">
        <v>0.11837150127226459</v>
      </c>
      <c r="DD73" s="56"/>
      <c r="DE73" s="72"/>
      <c r="DF73" s="56"/>
      <c r="DG73" s="171"/>
      <c r="DH73" s="129" t="s">
        <v>52</v>
      </c>
      <c r="DI73" s="130">
        <v>8458</v>
      </c>
      <c r="DJ73" s="131">
        <v>12014.131412737923</v>
      </c>
      <c r="DK73" s="131">
        <v>10627.885480498931</v>
      </c>
      <c r="DL73" s="131">
        <v>2300</v>
      </c>
      <c r="DM73" s="132">
        <v>5.6943812655937796E-5</v>
      </c>
      <c r="DN73" s="131">
        <v>-9714.1314127379228</v>
      </c>
      <c r="DO73" s="132">
        <v>-0.78358818372476247</v>
      </c>
      <c r="DP73" s="133">
        <v>-0.72806810120595888</v>
      </c>
      <c r="DQ73" s="130">
        <v>22060</v>
      </c>
      <c r="DR73" s="131">
        <v>164572.25573715111</v>
      </c>
      <c r="DS73" s="131">
        <v>47586.687224638838</v>
      </c>
      <c r="DT73" s="131">
        <v>26010</v>
      </c>
      <c r="DU73" s="132">
        <v>3.211859966413344E-5</v>
      </c>
      <c r="DV73" s="131">
        <v>-138562.25573715111</v>
      </c>
      <c r="DW73" s="132">
        <v>-0.45341856058992758</v>
      </c>
      <c r="DX73" s="133">
        <v>0.17905711695376247</v>
      </c>
      <c r="DY73" s="56"/>
      <c r="DZ73" s="72"/>
      <c r="EA73" s="56"/>
      <c r="EB73" s="171"/>
      <c r="EC73" s="129" t="s">
        <v>52</v>
      </c>
      <c r="ED73" s="130">
        <v>7002</v>
      </c>
      <c r="EE73" s="131">
        <v>11006.956042454196</v>
      </c>
      <c r="EF73" s="131">
        <v>9736.9226529402495</v>
      </c>
      <c r="EG73" s="131">
        <v>639</v>
      </c>
      <c r="EH73" s="132">
        <v>1.5820476646584457E-5</v>
      </c>
      <c r="EI73" s="131">
        <v>-10367.956042454196</v>
      </c>
      <c r="EJ73" s="132">
        <v>-0.93437351586570916</v>
      </c>
      <c r="EK73" s="133">
        <v>-0.90874035989717228</v>
      </c>
      <c r="EL73" s="130">
        <v>20460</v>
      </c>
      <c r="EM73" s="131">
        <v>148011.30776559148</v>
      </c>
      <c r="EN73" s="131">
        <v>44193.48069888381</v>
      </c>
      <c r="EO73" s="131">
        <v>9719</v>
      </c>
      <c r="EP73" s="132">
        <v>1.2001563634591037E-5</v>
      </c>
      <c r="EQ73" s="131">
        <v>-138292.30776559148</v>
      </c>
      <c r="ER73" s="132">
        <v>-0.7800806850625488</v>
      </c>
      <c r="ES73" s="133">
        <v>-0.5249755620723362</v>
      </c>
      <c r="ET73" s="56"/>
      <c r="EU73" s="72"/>
    </row>
    <row r="74" spans="1:151" s="73" customFormat="1" x14ac:dyDescent="0.25">
      <c r="A74" s="71">
        <v>0</v>
      </c>
      <c r="B74" s="71"/>
      <c r="C74" s="56"/>
      <c r="D74" s="72"/>
      <c r="E74" s="56"/>
      <c r="F74" s="172"/>
      <c r="G74" s="104" t="s">
        <v>7</v>
      </c>
      <c r="H74" s="109">
        <v>63625</v>
      </c>
      <c r="I74" s="110">
        <v>136212.58079333854</v>
      </c>
      <c r="J74" s="110">
        <v>120495.74454795333</v>
      </c>
      <c r="K74" s="110">
        <v>18093</v>
      </c>
      <c r="L74" s="111">
        <v>0.90782739588559958</v>
      </c>
      <c r="M74" s="110">
        <v>-118119.58079333855</v>
      </c>
      <c r="N74" s="111">
        <v>-0.8498453197008996</v>
      </c>
      <c r="O74" s="112">
        <v>-0.71563064833005896</v>
      </c>
      <c r="P74" s="109">
        <v>310033</v>
      </c>
      <c r="Q74" s="110">
        <v>1869738.2364096169</v>
      </c>
      <c r="R74" s="110">
        <v>562941.5616919673</v>
      </c>
      <c r="S74" s="110">
        <v>201795</v>
      </c>
      <c r="T74" s="111">
        <v>0.69998924667774376</v>
      </c>
      <c r="U74" s="110">
        <v>-1667943.2364096169</v>
      </c>
      <c r="V74" s="111">
        <v>-0.64153472805687239</v>
      </c>
      <c r="W74" s="112">
        <v>-0.34911767457012644</v>
      </c>
      <c r="X74" s="56"/>
      <c r="Y74" s="72"/>
      <c r="Z74" s="56"/>
      <c r="AA74" s="172"/>
      <c r="AB74" s="104" t="s">
        <v>7</v>
      </c>
      <c r="AC74" s="109">
        <v>53939</v>
      </c>
      <c r="AD74" s="110">
        <v>109995.79009566412</v>
      </c>
      <c r="AE74" s="110">
        <v>97303.968161549026</v>
      </c>
      <c r="AF74" s="110">
        <v>15819</v>
      </c>
      <c r="AG74" s="111">
        <v>0.92163831274761132</v>
      </c>
      <c r="AH74" s="110">
        <v>-94176.790095664124</v>
      </c>
      <c r="AI74" s="111">
        <v>-0.83742697960954182</v>
      </c>
      <c r="AJ74" s="112">
        <v>-0.70672426259292909</v>
      </c>
      <c r="AK74" s="109">
        <v>279996</v>
      </c>
      <c r="AL74" s="110">
        <v>1481320.7463897094</v>
      </c>
      <c r="AM74" s="110">
        <v>449447.5062357955</v>
      </c>
      <c r="AN74" s="110">
        <v>168714</v>
      </c>
      <c r="AO74" s="111">
        <v>0.7269491781028502</v>
      </c>
      <c r="AP74" s="110">
        <v>-1312606.7463897094</v>
      </c>
      <c r="AQ74" s="111">
        <v>-0.62461912090021277</v>
      </c>
      <c r="AR74" s="112">
        <v>-0.39744139201988604</v>
      </c>
      <c r="AS74" s="56"/>
      <c r="AT74" s="72"/>
      <c r="AU74" s="56"/>
      <c r="AV74" s="172"/>
      <c r="AW74" s="104" t="s">
        <v>7</v>
      </c>
      <c r="AX74" s="109">
        <v>9686</v>
      </c>
      <c r="AY74" s="110">
        <v>26216.790697674427</v>
      </c>
      <c r="AZ74" s="110">
        <v>23191.776386404301</v>
      </c>
      <c r="BA74" s="110">
        <v>2274</v>
      </c>
      <c r="BB74" s="111">
        <v>0.82212581344902391</v>
      </c>
      <c r="BC74" s="110">
        <v>-23942.790697674427</v>
      </c>
      <c r="BD74" s="111">
        <v>-0.90194800251122265</v>
      </c>
      <c r="BE74" s="112">
        <v>-0.76522816436093333</v>
      </c>
      <c r="BF74" s="109">
        <v>30037</v>
      </c>
      <c r="BG74" s="110">
        <v>388417.49001990771</v>
      </c>
      <c r="BH74" s="110">
        <v>113494.05545617177</v>
      </c>
      <c r="BI74" s="110">
        <v>33081</v>
      </c>
      <c r="BJ74" s="111">
        <v>0.58865084166696324</v>
      </c>
      <c r="BK74" s="110">
        <v>-355336.49001990771</v>
      </c>
      <c r="BL74" s="111">
        <v>-0.70852217883098767</v>
      </c>
      <c r="BM74" s="112">
        <v>0.10134167859639787</v>
      </c>
      <c r="BN74" s="56"/>
      <c r="BO74" s="72"/>
      <c r="BP74" s="56"/>
      <c r="BQ74" s="172"/>
      <c r="BR74" s="104" t="s">
        <v>7</v>
      </c>
      <c r="BS74" s="109">
        <v>10522</v>
      </c>
      <c r="BT74" s="110">
        <v>24066.543491823773</v>
      </c>
      <c r="BU74" s="110">
        <v>21289.634627382566</v>
      </c>
      <c r="BV74" s="110">
        <v>2219</v>
      </c>
      <c r="BW74" s="111">
        <v>5.4938400123272163E-5</v>
      </c>
      <c r="BX74" s="110">
        <v>-21847.543491823773</v>
      </c>
      <c r="BY74" s="111">
        <v>-0.8957708744730668</v>
      </c>
      <c r="BZ74" s="112">
        <v>-0.78910853449914464</v>
      </c>
      <c r="CA74" s="109">
        <v>59164</v>
      </c>
      <c r="CB74" s="110">
        <v>338588.92846206436</v>
      </c>
      <c r="CC74" s="110">
        <v>93562.097715458804</v>
      </c>
      <c r="CD74" s="110">
        <v>30211</v>
      </c>
      <c r="CE74" s="111">
        <v>3.7306228929378518E-5</v>
      </c>
      <c r="CF74" s="110">
        <v>-308377.92846206436</v>
      </c>
      <c r="CG74" s="111">
        <v>-0.67710215207147506</v>
      </c>
      <c r="CH74" s="112">
        <v>-0.48936853491988375</v>
      </c>
      <c r="CI74" s="56"/>
      <c r="CJ74" s="72"/>
      <c r="CK74" s="56"/>
      <c r="CL74" s="172"/>
      <c r="CM74" s="104" t="s">
        <v>7</v>
      </c>
      <c r="CN74" s="109">
        <v>18487</v>
      </c>
      <c r="CO74" s="110">
        <v>31974.889322796564</v>
      </c>
      <c r="CP74" s="110">
        <v>28285.479016320038</v>
      </c>
      <c r="CQ74" s="110">
        <v>100</v>
      </c>
      <c r="CR74" s="111">
        <v>1.3333333333333333</v>
      </c>
      <c r="CS74" s="110">
        <v>-31874.889322796564</v>
      </c>
      <c r="CT74" s="111">
        <v>-0.99646461705872813</v>
      </c>
      <c r="CU74" s="112">
        <v>-0.9945907935305891</v>
      </c>
      <c r="CV74" s="109">
        <v>102777</v>
      </c>
      <c r="CW74" s="110">
        <v>410211.16025202879</v>
      </c>
      <c r="CX74" s="110">
        <v>140763.81127707695</v>
      </c>
      <c r="CY74" s="110">
        <v>50921</v>
      </c>
      <c r="CZ74" s="111">
        <v>0.61505477648536677</v>
      </c>
      <c r="DA74" s="110">
        <v>-359290.16025202879</v>
      </c>
      <c r="DB74" s="111">
        <v>-0.63825219324469684</v>
      </c>
      <c r="DC74" s="112">
        <v>-0.50454868307111511</v>
      </c>
      <c r="DD74" s="56"/>
      <c r="DE74" s="72"/>
      <c r="DF74" s="56"/>
      <c r="DG74" s="172"/>
      <c r="DH74" s="104" t="s">
        <v>7</v>
      </c>
      <c r="DI74" s="109">
        <v>13309</v>
      </c>
      <c r="DJ74" s="110">
        <v>27842.110499476912</v>
      </c>
      <c r="DK74" s="110">
        <v>24629.559287998803</v>
      </c>
      <c r="DL74" s="110">
        <v>4370</v>
      </c>
      <c r="DM74" s="111">
        <v>1.0819324404628181E-4</v>
      </c>
      <c r="DN74" s="110">
        <v>-23472.110499476912</v>
      </c>
      <c r="DO74" s="111">
        <v>-0.82257092183824165</v>
      </c>
      <c r="DP74" s="112">
        <v>-0.67165076264182133</v>
      </c>
      <c r="DQ74" s="109">
        <v>62692</v>
      </c>
      <c r="DR74" s="110">
        <v>381387.4488274575</v>
      </c>
      <c r="DS74" s="110">
        <v>110279.61643633326</v>
      </c>
      <c r="DT74" s="110">
        <v>42052</v>
      </c>
      <c r="DU74" s="111">
        <v>5.1928156596545147E-5</v>
      </c>
      <c r="DV74" s="110">
        <v>-339335.4488274575</v>
      </c>
      <c r="DW74" s="111">
        <v>-0.61867839806753855</v>
      </c>
      <c r="DX74" s="112">
        <v>-0.3292286097109679</v>
      </c>
      <c r="DY74" s="56"/>
      <c r="DZ74" s="72"/>
      <c r="EA74" s="56"/>
      <c r="EB74" s="172"/>
      <c r="EC74" s="104" t="s">
        <v>7</v>
      </c>
      <c r="ED74" s="109">
        <v>11621</v>
      </c>
      <c r="EE74" s="110">
        <v>26112.246781566872</v>
      </c>
      <c r="EF74" s="110">
        <v>23099.295229847616</v>
      </c>
      <c r="EG74" s="110">
        <v>9130</v>
      </c>
      <c r="EH74" s="111">
        <v>2.2604217806465742E-4</v>
      </c>
      <c r="EI74" s="110">
        <v>-16982.246781566872</v>
      </c>
      <c r="EJ74" s="111">
        <v>-0.60474984586530911</v>
      </c>
      <c r="EK74" s="112">
        <v>-0.2143533258755701</v>
      </c>
      <c r="EL74" s="109">
        <v>55363</v>
      </c>
      <c r="EM74" s="110">
        <v>351133.2088481586</v>
      </c>
      <c r="EN74" s="110">
        <v>104841.9808069265</v>
      </c>
      <c r="EO74" s="110">
        <v>45530</v>
      </c>
      <c r="EP74" s="111">
        <v>5.6222985109880637E-5</v>
      </c>
      <c r="EQ74" s="110">
        <v>-305603.2088481586</v>
      </c>
      <c r="ER74" s="111">
        <v>-0.56572739612916578</v>
      </c>
      <c r="ES74" s="112">
        <v>-0.1776095948557701</v>
      </c>
      <c r="ET74" s="56"/>
      <c r="EU74" s="72"/>
    </row>
    <row r="75" spans="1:151" ht="15" customHeight="1" x14ac:dyDescent="0.25">
      <c r="A75" s="45" t="s">
        <v>99</v>
      </c>
      <c r="B75" s="45"/>
      <c r="C75"/>
      <c r="D75" s="47"/>
      <c r="E75"/>
      <c r="F75" s="171" t="s">
        <v>61</v>
      </c>
      <c r="G75" s="103" t="s">
        <v>56</v>
      </c>
      <c r="H75" s="107">
        <v>0</v>
      </c>
      <c r="I75" s="108">
        <v>0</v>
      </c>
      <c r="J75" s="108">
        <v>0</v>
      </c>
      <c r="K75" s="108">
        <v>0</v>
      </c>
      <c r="L75" s="122">
        <v>0</v>
      </c>
      <c r="M75" s="126">
        <v>0</v>
      </c>
      <c r="N75" s="127" t="s">
        <v>452</v>
      </c>
      <c r="O75" s="128" t="s">
        <v>452</v>
      </c>
      <c r="P75" s="107">
        <v>6877</v>
      </c>
      <c r="Q75" s="108">
        <v>0</v>
      </c>
      <c r="R75" s="108">
        <v>0</v>
      </c>
      <c r="S75" s="108">
        <v>0</v>
      </c>
      <c r="T75" s="122">
        <v>0</v>
      </c>
      <c r="U75" s="126">
        <v>0</v>
      </c>
      <c r="V75" s="127" t="s">
        <v>452</v>
      </c>
      <c r="W75" s="128">
        <v>-1</v>
      </c>
      <c r="X75"/>
      <c r="Y75" s="47"/>
      <c r="Z75"/>
      <c r="AA75" s="170" t="s">
        <v>61</v>
      </c>
      <c r="AB75" s="103" t="s">
        <v>56</v>
      </c>
      <c r="AC75" s="107">
        <v>0</v>
      </c>
      <c r="AD75" s="108">
        <v>0</v>
      </c>
      <c r="AE75" s="108">
        <v>0</v>
      </c>
      <c r="AF75" s="108">
        <v>0</v>
      </c>
      <c r="AG75" s="122">
        <v>0</v>
      </c>
      <c r="AH75" s="126">
        <v>0</v>
      </c>
      <c r="AI75" s="127" t="s">
        <v>452</v>
      </c>
      <c r="AJ75" s="128" t="s">
        <v>452</v>
      </c>
      <c r="AK75" s="107">
        <v>5091</v>
      </c>
      <c r="AL75" s="108">
        <v>0</v>
      </c>
      <c r="AM75" s="108">
        <v>0</v>
      </c>
      <c r="AN75" s="108">
        <v>0</v>
      </c>
      <c r="AO75" s="122">
        <v>0</v>
      </c>
      <c r="AP75" s="126">
        <v>0</v>
      </c>
      <c r="AQ75" s="127" t="s">
        <v>452</v>
      </c>
      <c r="AR75" s="128">
        <v>-1</v>
      </c>
      <c r="AS75"/>
      <c r="AT75" s="47"/>
      <c r="AU75"/>
      <c r="AV75" s="170" t="s">
        <v>61</v>
      </c>
      <c r="AW75" s="103" t="s">
        <v>56</v>
      </c>
      <c r="AX75" s="107">
        <v>0</v>
      </c>
      <c r="AY75" s="108">
        <v>0</v>
      </c>
      <c r="AZ75" s="108">
        <v>0</v>
      </c>
      <c r="BA75" s="108">
        <v>0</v>
      </c>
      <c r="BB75" s="122">
        <v>0</v>
      </c>
      <c r="BC75" s="126">
        <v>0</v>
      </c>
      <c r="BD75" s="127" t="s">
        <v>452</v>
      </c>
      <c r="BE75" s="128" t="s">
        <v>452</v>
      </c>
      <c r="BF75" s="107">
        <v>1786</v>
      </c>
      <c r="BG75" s="108">
        <v>0</v>
      </c>
      <c r="BH75" s="108">
        <v>0</v>
      </c>
      <c r="BI75" s="108">
        <v>0</v>
      </c>
      <c r="BJ75" s="122">
        <v>0</v>
      </c>
      <c r="BK75" s="126">
        <v>0</v>
      </c>
      <c r="BL75" s="127" t="s">
        <v>452</v>
      </c>
      <c r="BM75" s="128">
        <v>-1</v>
      </c>
      <c r="BN75"/>
      <c r="BO75" s="47"/>
      <c r="BP75"/>
      <c r="BQ75" s="170" t="s">
        <v>61</v>
      </c>
      <c r="BR75" s="103" t="s">
        <v>56</v>
      </c>
      <c r="BS75" s="107">
        <v>0</v>
      </c>
      <c r="BT75" s="108">
        <v>0</v>
      </c>
      <c r="BU75" s="108">
        <v>0</v>
      </c>
      <c r="BV75" s="108">
        <v>0</v>
      </c>
      <c r="BW75" s="122">
        <v>0</v>
      </c>
      <c r="BX75" s="126">
        <v>0</v>
      </c>
      <c r="BY75" s="127" t="s">
        <v>452</v>
      </c>
      <c r="BZ75" s="128" t="s">
        <v>452</v>
      </c>
      <c r="CA75" s="107">
        <v>994</v>
      </c>
      <c r="CB75" s="108">
        <v>0</v>
      </c>
      <c r="CC75" s="108">
        <v>0</v>
      </c>
      <c r="CD75" s="108">
        <v>0</v>
      </c>
      <c r="CE75" s="122">
        <v>0</v>
      </c>
      <c r="CF75" s="126">
        <v>0</v>
      </c>
      <c r="CG75" s="127" t="s">
        <v>452</v>
      </c>
      <c r="CH75" s="128">
        <v>-1</v>
      </c>
      <c r="CI75"/>
      <c r="CJ75" s="47"/>
      <c r="CK75"/>
      <c r="CL75" s="170" t="s">
        <v>61</v>
      </c>
      <c r="CM75" s="103" t="s">
        <v>56</v>
      </c>
      <c r="CN75" s="107">
        <v>0</v>
      </c>
      <c r="CO75" s="108">
        <v>0</v>
      </c>
      <c r="CP75" s="108">
        <v>0</v>
      </c>
      <c r="CQ75" s="108">
        <v>0</v>
      </c>
      <c r="CR75" s="122">
        <v>0</v>
      </c>
      <c r="CS75" s="126">
        <v>0</v>
      </c>
      <c r="CT75" s="127" t="s">
        <v>452</v>
      </c>
      <c r="CU75" s="128" t="s">
        <v>452</v>
      </c>
      <c r="CV75" s="107">
        <v>1073</v>
      </c>
      <c r="CW75" s="108">
        <v>0</v>
      </c>
      <c r="CX75" s="108">
        <v>0</v>
      </c>
      <c r="CY75" s="108">
        <v>0</v>
      </c>
      <c r="CZ75" s="122">
        <v>0</v>
      </c>
      <c r="DA75" s="126">
        <v>0</v>
      </c>
      <c r="DB75" s="127" t="s">
        <v>452</v>
      </c>
      <c r="DC75" s="128">
        <v>-1</v>
      </c>
      <c r="DD75"/>
      <c r="DE75" s="47"/>
      <c r="DF75"/>
      <c r="DG75" s="170" t="s">
        <v>61</v>
      </c>
      <c r="DH75" s="103" t="s">
        <v>56</v>
      </c>
      <c r="DI75" s="107">
        <v>0</v>
      </c>
      <c r="DJ75" s="108">
        <v>0</v>
      </c>
      <c r="DK75" s="108">
        <v>0</v>
      </c>
      <c r="DL75" s="108">
        <v>0</v>
      </c>
      <c r="DM75" s="122">
        <v>0</v>
      </c>
      <c r="DN75" s="126">
        <v>0</v>
      </c>
      <c r="DO75" s="127" t="s">
        <v>452</v>
      </c>
      <c r="DP75" s="128" t="s">
        <v>452</v>
      </c>
      <c r="DQ75" s="107">
        <v>1322</v>
      </c>
      <c r="DR75" s="108">
        <v>0</v>
      </c>
      <c r="DS75" s="108">
        <v>0</v>
      </c>
      <c r="DT75" s="108">
        <v>0</v>
      </c>
      <c r="DU75" s="122">
        <v>0</v>
      </c>
      <c r="DV75" s="126">
        <v>0</v>
      </c>
      <c r="DW75" s="127" t="s">
        <v>452</v>
      </c>
      <c r="DX75" s="128">
        <v>-1</v>
      </c>
      <c r="DY75"/>
      <c r="DZ75" s="47"/>
      <c r="EA75"/>
      <c r="EB75" s="170" t="s">
        <v>61</v>
      </c>
      <c r="EC75" s="103" t="s">
        <v>56</v>
      </c>
      <c r="ED75" s="107">
        <v>0</v>
      </c>
      <c r="EE75" s="108">
        <v>0</v>
      </c>
      <c r="EF75" s="108">
        <v>0</v>
      </c>
      <c r="EG75" s="108">
        <v>0</v>
      </c>
      <c r="EH75" s="122">
        <v>0</v>
      </c>
      <c r="EI75" s="126">
        <v>0</v>
      </c>
      <c r="EJ75" s="127" t="s">
        <v>452</v>
      </c>
      <c r="EK75" s="128" t="s">
        <v>452</v>
      </c>
      <c r="EL75" s="107">
        <v>1702</v>
      </c>
      <c r="EM75" s="108">
        <v>0</v>
      </c>
      <c r="EN75" s="108">
        <v>0</v>
      </c>
      <c r="EO75" s="108">
        <v>0</v>
      </c>
      <c r="EP75" s="122">
        <v>0</v>
      </c>
      <c r="EQ75" s="126">
        <v>0</v>
      </c>
      <c r="ER75" s="127" t="s">
        <v>452</v>
      </c>
      <c r="ES75" s="128">
        <v>-1</v>
      </c>
      <c r="ET75"/>
      <c r="EU75" s="47"/>
    </row>
    <row r="76" spans="1:151" x14ac:dyDescent="0.25">
      <c r="A76" s="45" t="s">
        <v>306</v>
      </c>
      <c r="B76" s="45"/>
      <c r="C76"/>
      <c r="D76" s="47"/>
      <c r="E76"/>
      <c r="F76" s="171"/>
      <c r="G76" s="103" t="s">
        <v>87</v>
      </c>
      <c r="H76" s="107">
        <v>0</v>
      </c>
      <c r="I76" s="108">
        <v>0</v>
      </c>
      <c r="J76" s="108">
        <v>0</v>
      </c>
      <c r="K76" s="108">
        <v>47</v>
      </c>
      <c r="L76" s="122">
        <v>2.3582538886101354E-3</v>
      </c>
      <c r="M76" s="126">
        <v>47</v>
      </c>
      <c r="N76" s="127" t="s">
        <v>452</v>
      </c>
      <c r="O76" s="128" t="s">
        <v>452</v>
      </c>
      <c r="P76" s="107">
        <v>0</v>
      </c>
      <c r="Q76" s="108">
        <v>0</v>
      </c>
      <c r="R76" s="108">
        <v>0</v>
      </c>
      <c r="S76" s="108">
        <v>817</v>
      </c>
      <c r="T76" s="122">
        <v>2.8340207365678866E-3</v>
      </c>
      <c r="U76" s="126">
        <v>817</v>
      </c>
      <c r="V76" s="127" t="s">
        <v>452</v>
      </c>
      <c r="W76" s="128" t="s">
        <v>452</v>
      </c>
      <c r="X76"/>
      <c r="Y76" s="47"/>
      <c r="Z76"/>
      <c r="AA76" s="171"/>
      <c r="AB76" s="103" t="s">
        <v>87</v>
      </c>
      <c r="AC76" s="107">
        <v>0</v>
      </c>
      <c r="AD76" s="108">
        <v>0</v>
      </c>
      <c r="AE76" s="108">
        <v>0</v>
      </c>
      <c r="AF76" s="108">
        <v>19</v>
      </c>
      <c r="AG76" s="122">
        <v>1.1069680727103239E-3</v>
      </c>
      <c r="AH76" s="126">
        <v>19</v>
      </c>
      <c r="AI76" s="127" t="s">
        <v>452</v>
      </c>
      <c r="AJ76" s="128" t="s">
        <v>452</v>
      </c>
      <c r="AK76" s="107">
        <v>0</v>
      </c>
      <c r="AL76" s="108">
        <v>0</v>
      </c>
      <c r="AM76" s="108">
        <v>0</v>
      </c>
      <c r="AN76" s="108">
        <v>389</v>
      </c>
      <c r="AO76" s="122">
        <v>1.6761100458883599E-3</v>
      </c>
      <c r="AP76" s="126">
        <v>389</v>
      </c>
      <c r="AQ76" s="127" t="s">
        <v>452</v>
      </c>
      <c r="AR76" s="128" t="s">
        <v>452</v>
      </c>
      <c r="AS76"/>
      <c r="AT76" s="47"/>
      <c r="AU76"/>
      <c r="AV76" s="171"/>
      <c r="AW76" s="103" t="s">
        <v>87</v>
      </c>
      <c r="AX76" s="107">
        <v>0</v>
      </c>
      <c r="AY76" s="108">
        <v>0</v>
      </c>
      <c r="AZ76" s="108">
        <v>0</v>
      </c>
      <c r="BA76" s="108">
        <v>28</v>
      </c>
      <c r="BB76" s="122">
        <v>1.012292118582791E-2</v>
      </c>
      <c r="BC76" s="126">
        <v>28</v>
      </c>
      <c r="BD76" s="127" t="s">
        <v>452</v>
      </c>
      <c r="BE76" s="128" t="s">
        <v>452</v>
      </c>
      <c r="BF76" s="107">
        <v>0</v>
      </c>
      <c r="BG76" s="108">
        <v>0</v>
      </c>
      <c r="BH76" s="108">
        <v>0</v>
      </c>
      <c r="BI76" s="108">
        <v>428</v>
      </c>
      <c r="BJ76" s="122">
        <v>7.6159293925050714E-3</v>
      </c>
      <c r="BK76" s="126">
        <v>428</v>
      </c>
      <c r="BL76" s="127" t="s">
        <v>452</v>
      </c>
      <c r="BM76" s="128" t="s">
        <v>452</v>
      </c>
      <c r="BN76"/>
      <c r="BO76" s="47"/>
      <c r="BP76"/>
      <c r="BQ76" s="171"/>
      <c r="BR76" s="103" t="s">
        <v>87</v>
      </c>
      <c r="BS76" s="107">
        <v>0</v>
      </c>
      <c r="BT76" s="108">
        <v>0</v>
      </c>
      <c r="BU76" s="108">
        <v>0</v>
      </c>
      <c r="BV76" s="108">
        <v>20</v>
      </c>
      <c r="BW76" s="122">
        <v>4.9516358831250263E-7</v>
      </c>
      <c r="BX76" s="126">
        <v>20</v>
      </c>
      <c r="BY76" s="127" t="s">
        <v>452</v>
      </c>
      <c r="BZ76" s="128" t="s">
        <v>452</v>
      </c>
      <c r="CA76" s="107">
        <v>0</v>
      </c>
      <c r="CB76" s="108">
        <v>0</v>
      </c>
      <c r="CC76" s="108">
        <v>0</v>
      </c>
      <c r="CD76" s="108">
        <v>20</v>
      </c>
      <c r="CE76" s="122">
        <v>2.4697116235396723E-8</v>
      </c>
      <c r="CF76" s="126">
        <v>20</v>
      </c>
      <c r="CG76" s="127" t="s">
        <v>452</v>
      </c>
      <c r="CH76" s="128" t="s">
        <v>452</v>
      </c>
      <c r="CI76"/>
      <c r="CJ76" s="47"/>
      <c r="CK76"/>
      <c r="CL76" s="171"/>
      <c r="CM76" s="103" t="s">
        <v>87</v>
      </c>
      <c r="CN76" s="107">
        <v>0</v>
      </c>
      <c r="CO76" s="108">
        <v>0</v>
      </c>
      <c r="CP76" s="108">
        <v>0</v>
      </c>
      <c r="CQ76" s="108">
        <v>0</v>
      </c>
      <c r="CR76" s="122">
        <v>0</v>
      </c>
      <c r="CS76" s="126">
        <v>0</v>
      </c>
      <c r="CT76" s="127" t="s">
        <v>452</v>
      </c>
      <c r="CU76" s="128" t="s">
        <v>452</v>
      </c>
      <c r="CV76" s="107">
        <v>0</v>
      </c>
      <c r="CW76" s="108">
        <v>0</v>
      </c>
      <c r="CX76" s="108">
        <v>0</v>
      </c>
      <c r="CY76" s="108">
        <v>0</v>
      </c>
      <c r="CZ76" s="122">
        <v>0</v>
      </c>
      <c r="DA76" s="126">
        <v>0</v>
      </c>
      <c r="DB76" s="127" t="s">
        <v>452</v>
      </c>
      <c r="DC76" s="128" t="s">
        <v>452</v>
      </c>
      <c r="DD76"/>
      <c r="DE76" s="47"/>
      <c r="DF76"/>
      <c r="DG76" s="171"/>
      <c r="DH76" s="103" t="s">
        <v>87</v>
      </c>
      <c r="DI76" s="107">
        <v>0</v>
      </c>
      <c r="DJ76" s="108">
        <v>0</v>
      </c>
      <c r="DK76" s="108">
        <v>0</v>
      </c>
      <c r="DL76" s="108">
        <v>0</v>
      </c>
      <c r="DM76" s="122">
        <v>0</v>
      </c>
      <c r="DN76" s="126">
        <v>0</v>
      </c>
      <c r="DO76" s="127" t="s">
        <v>452</v>
      </c>
      <c r="DP76" s="128" t="s">
        <v>452</v>
      </c>
      <c r="DQ76" s="107">
        <v>0</v>
      </c>
      <c r="DR76" s="108">
        <v>0</v>
      </c>
      <c r="DS76" s="108">
        <v>0</v>
      </c>
      <c r="DT76" s="108">
        <v>0</v>
      </c>
      <c r="DU76" s="122">
        <v>0</v>
      </c>
      <c r="DV76" s="126">
        <v>0</v>
      </c>
      <c r="DW76" s="127" t="s">
        <v>452</v>
      </c>
      <c r="DX76" s="128" t="s">
        <v>452</v>
      </c>
      <c r="DY76"/>
      <c r="DZ76" s="47"/>
      <c r="EA76"/>
      <c r="EB76" s="171"/>
      <c r="EC76" s="103" t="s">
        <v>87</v>
      </c>
      <c r="ED76" s="107">
        <v>0</v>
      </c>
      <c r="EE76" s="108">
        <v>0</v>
      </c>
      <c r="EF76" s="108">
        <v>0</v>
      </c>
      <c r="EG76" s="108">
        <v>-1</v>
      </c>
      <c r="EH76" s="122">
        <v>-1.0208248264597796E-4</v>
      </c>
      <c r="EI76" s="126">
        <v>-1</v>
      </c>
      <c r="EJ76" s="127" t="s">
        <v>452</v>
      </c>
      <c r="EK76" s="128" t="s">
        <v>452</v>
      </c>
      <c r="EL76" s="107">
        <v>0</v>
      </c>
      <c r="EM76" s="108">
        <v>0</v>
      </c>
      <c r="EN76" s="108">
        <v>0</v>
      </c>
      <c r="EO76" s="108">
        <v>369</v>
      </c>
      <c r="EP76" s="122">
        <v>6.831309241706161E-3</v>
      </c>
      <c r="EQ76" s="126">
        <v>369</v>
      </c>
      <c r="ER76" s="127" t="s">
        <v>452</v>
      </c>
      <c r="ES76" s="128" t="s">
        <v>452</v>
      </c>
      <c r="ET76"/>
      <c r="EU76" s="47"/>
    </row>
    <row r="77" spans="1:151" x14ac:dyDescent="0.25">
      <c r="A77" s="45" t="s">
        <v>98</v>
      </c>
      <c r="B77" s="45"/>
      <c r="C77"/>
      <c r="D77" s="47"/>
      <c r="E77"/>
      <c r="F77" s="171"/>
      <c r="G77" s="103" t="s">
        <v>57</v>
      </c>
      <c r="H77" s="107">
        <v>10</v>
      </c>
      <c r="I77" s="108">
        <v>9990.5693227894044</v>
      </c>
      <c r="J77" s="108">
        <v>8837.8113240060102</v>
      </c>
      <c r="K77" s="108">
        <v>-122</v>
      </c>
      <c r="L77" s="122">
        <v>-6.1214249874560964E-3</v>
      </c>
      <c r="M77" s="126">
        <v>-10112.569322789404</v>
      </c>
      <c r="N77" s="127">
        <v>-1.0138043227590312</v>
      </c>
      <c r="O77" s="128">
        <v>-13.2</v>
      </c>
      <c r="P77" s="107">
        <v>19588</v>
      </c>
      <c r="Q77" s="108">
        <v>137151.99080987432</v>
      </c>
      <c r="R77" s="108">
        <v>41085.108986018255</v>
      </c>
      <c r="S77" s="108">
        <v>14395</v>
      </c>
      <c r="T77" s="122">
        <v>4.993357221896539E-2</v>
      </c>
      <c r="U77" s="126">
        <v>-122756.99080987432</v>
      </c>
      <c r="V77" s="127">
        <v>-0.64962974772931026</v>
      </c>
      <c r="W77" s="128">
        <v>-0.26511129262813971</v>
      </c>
      <c r="X77"/>
      <c r="Y77" s="47"/>
      <c r="Z77"/>
      <c r="AA77" s="171"/>
      <c r="AB77" s="103" t="s">
        <v>57</v>
      </c>
      <c r="AC77" s="107">
        <v>10</v>
      </c>
      <c r="AD77" s="108">
        <v>8179.3193227894044</v>
      </c>
      <c r="AE77" s="108">
        <v>7235.5517086213949</v>
      </c>
      <c r="AF77" s="108">
        <v>-100</v>
      </c>
      <c r="AG77" s="122">
        <v>-5.8261477511069677E-3</v>
      </c>
      <c r="AH77" s="126">
        <v>-8279.3193227894044</v>
      </c>
      <c r="AI77" s="127">
        <v>-1.0138206461686738</v>
      </c>
      <c r="AJ77" s="128">
        <v>-11</v>
      </c>
      <c r="AK77" s="107">
        <v>16215</v>
      </c>
      <c r="AL77" s="108">
        <v>110317.23491196938</v>
      </c>
      <c r="AM77" s="108">
        <v>33244.099370633638</v>
      </c>
      <c r="AN77" s="108">
        <v>6973</v>
      </c>
      <c r="AO77" s="122">
        <v>3.0045026606631192E-2</v>
      </c>
      <c r="AP77" s="126">
        <v>-103344.23491196938</v>
      </c>
      <c r="AQ77" s="127">
        <v>-0.79024849125076191</v>
      </c>
      <c r="AR77" s="128">
        <v>-0.56996608078939248</v>
      </c>
      <c r="AS77"/>
      <c r="AT77" s="47"/>
      <c r="AU77"/>
      <c r="AV77" s="171"/>
      <c r="AW77" s="103" t="s">
        <v>57</v>
      </c>
      <c r="AX77" s="107">
        <v>0</v>
      </c>
      <c r="AY77" s="108">
        <v>1811.25</v>
      </c>
      <c r="AZ77" s="108">
        <v>1602.2596153846152</v>
      </c>
      <c r="BA77" s="108">
        <v>-22</v>
      </c>
      <c r="BB77" s="122">
        <v>-7.9537237888647871E-3</v>
      </c>
      <c r="BC77" s="126">
        <v>-1833.25</v>
      </c>
      <c r="BD77" s="127">
        <v>-1.013730608815675</v>
      </c>
      <c r="BE77" s="128" t="s">
        <v>452</v>
      </c>
      <c r="BF77" s="107">
        <v>3373</v>
      </c>
      <c r="BG77" s="108">
        <v>26834.755897904928</v>
      </c>
      <c r="BH77" s="108">
        <v>7841.0096153846152</v>
      </c>
      <c r="BI77" s="108">
        <v>7422</v>
      </c>
      <c r="BJ77" s="122">
        <v>0.13206875689526318</v>
      </c>
      <c r="BK77" s="126">
        <v>-19412.755897904928</v>
      </c>
      <c r="BL77" s="127">
        <v>-5.3438222363927368E-2</v>
      </c>
      <c r="BM77" s="128">
        <v>1.2004150607767565</v>
      </c>
      <c r="BN77"/>
      <c r="BO77" s="47"/>
      <c r="BP77"/>
      <c r="BQ77" s="171"/>
      <c r="BR77" s="103" t="s">
        <v>57</v>
      </c>
      <c r="BS77" s="107">
        <v>10</v>
      </c>
      <c r="BT77" s="108">
        <v>1889.9885427814108</v>
      </c>
      <c r="BU77" s="108">
        <v>1671.9129416912481</v>
      </c>
      <c r="BV77" s="108">
        <v>0</v>
      </c>
      <c r="BW77" s="122">
        <v>0</v>
      </c>
      <c r="BX77" s="126">
        <v>-1889.9885427814108</v>
      </c>
      <c r="BY77" s="127">
        <v>-1</v>
      </c>
      <c r="BZ77" s="128">
        <v>-1</v>
      </c>
      <c r="CA77" s="107">
        <v>3377</v>
      </c>
      <c r="CB77" s="108">
        <v>26484.690917584463</v>
      </c>
      <c r="CC77" s="108">
        <v>7324.2883078760187</v>
      </c>
      <c r="CD77" s="108">
        <v>697</v>
      </c>
      <c r="CE77" s="122">
        <v>8.6069450080357574E-7</v>
      </c>
      <c r="CF77" s="126">
        <v>-25787.690917584463</v>
      </c>
      <c r="CG77" s="127">
        <v>-0.90483717042507794</v>
      </c>
      <c r="CH77" s="128">
        <v>-0.79360379034646134</v>
      </c>
      <c r="CI77"/>
      <c r="CJ77" s="47"/>
      <c r="CK77"/>
      <c r="CL77" s="171"/>
      <c r="CM77" s="103" t="s">
        <v>57</v>
      </c>
      <c r="CN77" s="107">
        <v>0</v>
      </c>
      <c r="CO77" s="108">
        <v>2000.3352240965401</v>
      </c>
      <c r="CP77" s="108">
        <v>1769.5273136238625</v>
      </c>
      <c r="CQ77" s="108">
        <v>0</v>
      </c>
      <c r="CR77" s="122">
        <v>0</v>
      </c>
      <c r="CS77" s="126">
        <v>-2000.3352240965401</v>
      </c>
      <c r="CT77" s="127">
        <v>-1</v>
      </c>
      <c r="CU77" s="128" t="s">
        <v>452</v>
      </c>
      <c r="CV77" s="107">
        <v>2676</v>
      </c>
      <c r="CW77" s="108">
        <v>25662.632476561033</v>
      </c>
      <c r="CX77" s="108">
        <v>8806.123052781466</v>
      </c>
      <c r="CY77" s="108">
        <v>3058</v>
      </c>
      <c r="CZ77" s="122">
        <v>3.6936381973886052E-2</v>
      </c>
      <c r="DA77" s="126">
        <v>-22604.632476561033</v>
      </c>
      <c r="DB77" s="127">
        <v>-0.65274162288316961</v>
      </c>
      <c r="DC77" s="128">
        <v>0.14275037369207766</v>
      </c>
      <c r="DD77"/>
      <c r="DE77" s="47"/>
      <c r="DF77"/>
      <c r="DG77" s="171"/>
      <c r="DH77" s="103" t="s">
        <v>57</v>
      </c>
      <c r="DI77" s="107">
        <v>0</v>
      </c>
      <c r="DJ77" s="108">
        <v>1972.8509759141757</v>
      </c>
      <c r="DK77" s="108">
        <v>1745.2143248471555</v>
      </c>
      <c r="DL77" s="108">
        <v>0</v>
      </c>
      <c r="DM77" s="122">
        <v>0</v>
      </c>
      <c r="DN77" s="126">
        <v>-1972.8509759141757</v>
      </c>
      <c r="DO77" s="127">
        <v>-1</v>
      </c>
      <c r="DP77" s="128" t="s">
        <v>452</v>
      </c>
      <c r="DQ77" s="107">
        <v>3163</v>
      </c>
      <c r="DR77" s="108">
        <v>27024.553351830265</v>
      </c>
      <c r="DS77" s="108">
        <v>7814.2513267429431</v>
      </c>
      <c r="DT77" s="108">
        <v>2194</v>
      </c>
      <c r="DU77" s="122">
        <v>3.8799582648062672E-2</v>
      </c>
      <c r="DV77" s="126">
        <v>-24830.553351830265</v>
      </c>
      <c r="DW77" s="127">
        <v>-0.71923093995052234</v>
      </c>
      <c r="DX77" s="128">
        <v>-0.30635472652545048</v>
      </c>
      <c r="DY77"/>
      <c r="DZ77" s="47"/>
      <c r="EA77"/>
      <c r="EB77" s="171"/>
      <c r="EC77" s="103" t="s">
        <v>57</v>
      </c>
      <c r="ED77" s="107">
        <v>0</v>
      </c>
      <c r="EE77" s="108">
        <v>2316.1445799972767</v>
      </c>
      <c r="EF77" s="108">
        <v>2048.8971284591294</v>
      </c>
      <c r="EG77" s="108">
        <v>-100</v>
      </c>
      <c r="EH77" s="122">
        <v>-1.0208248264597795E-2</v>
      </c>
      <c r="EI77" s="126">
        <v>-2416.1445799972767</v>
      </c>
      <c r="EJ77" s="127">
        <v>-1.0488067451562124</v>
      </c>
      <c r="EK77" s="128" t="s">
        <v>452</v>
      </c>
      <c r="EL77" s="107">
        <v>6999</v>
      </c>
      <c r="EM77" s="108">
        <v>31145.358165993617</v>
      </c>
      <c r="EN77" s="108">
        <v>9299.4366832332107</v>
      </c>
      <c r="EO77" s="108">
        <v>1024</v>
      </c>
      <c r="EP77" s="122">
        <v>1.8957345971563982E-2</v>
      </c>
      <c r="EQ77" s="126">
        <v>-30121.358165993617</v>
      </c>
      <c r="ER77" s="127">
        <v>-0.88988580331470379</v>
      </c>
      <c r="ES77" s="128">
        <v>-0.85369338476925272</v>
      </c>
      <c r="ET77"/>
      <c r="EU77" s="47"/>
    </row>
    <row r="78" spans="1:151" x14ac:dyDescent="0.25">
      <c r="A78" s="45" t="s">
        <v>97</v>
      </c>
      <c r="B78" s="45"/>
      <c r="C78"/>
      <c r="D78" s="47"/>
      <c r="E78"/>
      <c r="F78" s="171"/>
      <c r="G78" s="103" t="s">
        <v>58</v>
      </c>
      <c r="H78" s="107">
        <v>191</v>
      </c>
      <c r="I78" s="108">
        <v>6570.13027771405</v>
      </c>
      <c r="J78" s="108">
        <v>5812.0383225931973</v>
      </c>
      <c r="K78" s="108">
        <v>6</v>
      </c>
      <c r="L78" s="122">
        <v>3.0105368790767686E-4</v>
      </c>
      <c r="M78" s="126">
        <v>-6564.13027771405</v>
      </c>
      <c r="N78" s="127">
        <v>-0.99896765993839443</v>
      </c>
      <c r="O78" s="128">
        <v>-0.96858638743455494</v>
      </c>
      <c r="P78" s="107">
        <v>13452</v>
      </c>
      <c r="Q78" s="108">
        <v>89401.95772369481</v>
      </c>
      <c r="R78" s="108">
        <v>27344.397449358305</v>
      </c>
      <c r="S78" s="108">
        <v>10</v>
      </c>
      <c r="T78" s="122">
        <v>3.4688136310500448E-5</v>
      </c>
      <c r="U78" s="126">
        <v>-89391.95772369481</v>
      </c>
      <c r="V78" s="127">
        <v>-0.9996342943735177</v>
      </c>
      <c r="W78" s="128">
        <v>-0.99925661611656258</v>
      </c>
      <c r="X78"/>
      <c r="Y78" s="47"/>
      <c r="Z78"/>
      <c r="AA78" s="171"/>
      <c r="AB78" s="103" t="s">
        <v>58</v>
      </c>
      <c r="AC78" s="107">
        <v>121</v>
      </c>
      <c r="AD78" s="108">
        <v>5535.13027771405</v>
      </c>
      <c r="AE78" s="108">
        <v>4896.4613995162745</v>
      </c>
      <c r="AF78" s="108">
        <v>0</v>
      </c>
      <c r="AG78" s="122">
        <v>0</v>
      </c>
      <c r="AH78" s="126">
        <v>-5535.13027771405</v>
      </c>
      <c r="AI78" s="127">
        <v>-1</v>
      </c>
      <c r="AJ78" s="128">
        <v>-1</v>
      </c>
      <c r="AK78" s="107">
        <v>12581</v>
      </c>
      <c r="AL78" s="108">
        <v>74067.811496320559</v>
      </c>
      <c r="AM78" s="108">
        <v>22863.820526281383</v>
      </c>
      <c r="AN78" s="108">
        <v>3</v>
      </c>
      <c r="AO78" s="122">
        <v>1.2926298554408946E-5</v>
      </c>
      <c r="AP78" s="126">
        <v>-74064.811496320559</v>
      </c>
      <c r="AQ78" s="127">
        <v>-0.99986878833322923</v>
      </c>
      <c r="AR78" s="128">
        <v>-0.99976154518718707</v>
      </c>
      <c r="AS78"/>
      <c r="AT78" s="47"/>
      <c r="AU78"/>
      <c r="AV78" s="171"/>
      <c r="AW78" s="103" t="s">
        <v>58</v>
      </c>
      <c r="AX78" s="107">
        <v>70</v>
      </c>
      <c r="AY78" s="108">
        <v>1035.0000000000002</v>
      </c>
      <c r="AZ78" s="108">
        <v>915.57692307692321</v>
      </c>
      <c r="BA78" s="108">
        <v>6</v>
      </c>
      <c r="BB78" s="122">
        <v>2.1691973969631237E-3</v>
      </c>
      <c r="BC78" s="126">
        <v>-1029.0000000000002</v>
      </c>
      <c r="BD78" s="127">
        <v>-0.99344675488342782</v>
      </c>
      <c r="BE78" s="128">
        <v>-0.91428571428571426</v>
      </c>
      <c r="BF78" s="107">
        <v>871</v>
      </c>
      <c r="BG78" s="108">
        <v>15334.146227374245</v>
      </c>
      <c r="BH78" s="108">
        <v>4480.5769230769229</v>
      </c>
      <c r="BI78" s="108">
        <v>7</v>
      </c>
      <c r="BJ78" s="122">
        <v>1.2455959286807359E-4</v>
      </c>
      <c r="BK78" s="126">
        <v>-15327.146227374245</v>
      </c>
      <c r="BL78" s="127">
        <v>-0.99843770118889219</v>
      </c>
      <c r="BM78" s="128">
        <v>-0.99196326061997708</v>
      </c>
      <c r="BN78"/>
      <c r="BO78" s="47"/>
      <c r="BP78"/>
      <c r="BQ78" s="171"/>
      <c r="BR78" s="103" t="s">
        <v>58</v>
      </c>
      <c r="BS78" s="107">
        <v>99</v>
      </c>
      <c r="BT78" s="108">
        <v>1150.1678309583913</v>
      </c>
      <c r="BU78" s="108">
        <v>1017.4561581554999</v>
      </c>
      <c r="BV78" s="108">
        <v>0</v>
      </c>
      <c r="BW78" s="122">
        <v>0</v>
      </c>
      <c r="BX78" s="126">
        <v>-1150.1678309583913</v>
      </c>
      <c r="BY78" s="127">
        <v>-1</v>
      </c>
      <c r="BZ78" s="128">
        <v>-1</v>
      </c>
      <c r="CA78" s="107">
        <v>2308</v>
      </c>
      <c r="CB78" s="108">
        <v>16173.817713857296</v>
      </c>
      <c r="CC78" s="108">
        <v>4469.7276759178494</v>
      </c>
      <c r="CD78" s="108">
        <v>-7</v>
      </c>
      <c r="CE78" s="122">
        <v>-8.6439906823888531E-9</v>
      </c>
      <c r="CF78" s="126">
        <v>-16180.817713857296</v>
      </c>
      <c r="CG78" s="127">
        <v>-1.0015660909360797</v>
      </c>
      <c r="CH78" s="128">
        <v>-1.0030329289428077</v>
      </c>
      <c r="CI78"/>
      <c r="CJ78" s="47"/>
      <c r="CK78"/>
      <c r="CL78" s="171"/>
      <c r="CM78" s="103" t="s">
        <v>58</v>
      </c>
      <c r="CN78" s="107">
        <v>22</v>
      </c>
      <c r="CO78" s="108">
        <v>2193.9160522349148</v>
      </c>
      <c r="CP78" s="108">
        <v>1940.7718923616555</v>
      </c>
      <c r="CQ78" s="108">
        <v>0</v>
      </c>
      <c r="CR78" s="122">
        <v>0</v>
      </c>
      <c r="CS78" s="126">
        <v>-2193.9160522349148</v>
      </c>
      <c r="CT78" s="127">
        <v>-1</v>
      </c>
      <c r="CU78" s="128">
        <v>-1</v>
      </c>
      <c r="CV78" s="107">
        <v>5314</v>
      </c>
      <c r="CW78" s="108">
        <v>28146.113038808879</v>
      </c>
      <c r="CX78" s="108">
        <v>9658.3285095022529</v>
      </c>
      <c r="CY78" s="108">
        <v>10</v>
      </c>
      <c r="CZ78" s="122">
        <v>1.2078607578118395E-4</v>
      </c>
      <c r="DA78" s="126">
        <v>-28136.113038808879</v>
      </c>
      <c r="DB78" s="127">
        <v>-0.9989646241593293</v>
      </c>
      <c r="DC78" s="128">
        <v>-0.99811817839668804</v>
      </c>
      <c r="DD78"/>
      <c r="DE78" s="47"/>
      <c r="DF78"/>
      <c r="DG78" s="171"/>
      <c r="DH78" s="103" t="s">
        <v>58</v>
      </c>
      <c r="DI78" s="107">
        <v>0</v>
      </c>
      <c r="DJ78" s="108">
        <v>1133.6760427828565</v>
      </c>
      <c r="DK78" s="108">
        <v>1002.8672686156037</v>
      </c>
      <c r="DL78" s="108">
        <v>0</v>
      </c>
      <c r="DM78" s="122">
        <v>0</v>
      </c>
      <c r="DN78" s="126">
        <v>-1133.6760427828565</v>
      </c>
      <c r="DO78" s="127">
        <v>-1</v>
      </c>
      <c r="DP78" s="128" t="s">
        <v>452</v>
      </c>
      <c r="DQ78" s="107">
        <v>2308</v>
      </c>
      <c r="DR78" s="108">
        <v>15529.34766787469</v>
      </c>
      <c r="DS78" s="108">
        <v>4490.3693332982939</v>
      </c>
      <c r="DT78" s="108">
        <v>0</v>
      </c>
      <c r="DU78" s="122">
        <v>0</v>
      </c>
      <c r="DV78" s="126">
        <v>-15529.34766787469</v>
      </c>
      <c r="DW78" s="127">
        <v>-1</v>
      </c>
      <c r="DX78" s="128">
        <v>-1</v>
      </c>
      <c r="DY78"/>
      <c r="DZ78" s="47"/>
      <c r="EA78"/>
      <c r="EB78" s="171"/>
      <c r="EC78" s="103" t="s">
        <v>58</v>
      </c>
      <c r="ED78" s="107">
        <v>0</v>
      </c>
      <c r="EE78" s="108">
        <v>1057.3703517378872</v>
      </c>
      <c r="EF78" s="108">
        <v>935.36608038351551</v>
      </c>
      <c r="EG78" s="108">
        <v>0</v>
      </c>
      <c r="EH78" s="122">
        <v>0</v>
      </c>
      <c r="EI78" s="126">
        <v>-1057.3703517378872</v>
      </c>
      <c r="EJ78" s="127">
        <v>-1</v>
      </c>
      <c r="EK78" s="128" t="s">
        <v>452</v>
      </c>
      <c r="EL78" s="107">
        <v>2651</v>
      </c>
      <c r="EM78" s="108">
        <v>14218.533075779693</v>
      </c>
      <c r="EN78" s="108">
        <v>4245.3950075629873</v>
      </c>
      <c r="EO78" s="108">
        <v>0</v>
      </c>
      <c r="EP78" s="122">
        <v>0</v>
      </c>
      <c r="EQ78" s="126">
        <v>-14218.533075779693</v>
      </c>
      <c r="ER78" s="127">
        <v>-1</v>
      </c>
      <c r="ES78" s="128">
        <v>-1</v>
      </c>
      <c r="ET78"/>
      <c r="EU78" s="47"/>
    </row>
    <row r="79" spans="1:151" x14ac:dyDescent="0.25">
      <c r="A79" s="45" t="s">
        <v>125</v>
      </c>
      <c r="B79" s="45"/>
      <c r="C79"/>
      <c r="D79" s="47"/>
      <c r="E79"/>
      <c r="F79" s="171"/>
      <c r="G79" s="103" t="s">
        <v>59</v>
      </c>
      <c r="H79" s="107">
        <v>6996</v>
      </c>
      <c r="I79" s="108">
        <v>5343.2265017225927</v>
      </c>
      <c r="J79" s="108">
        <v>4726.7003669084479</v>
      </c>
      <c r="K79" s="108">
        <v>0</v>
      </c>
      <c r="L79" s="122">
        <v>0</v>
      </c>
      <c r="M79" s="126">
        <v>-5343.2265017225927</v>
      </c>
      <c r="N79" s="127">
        <v>-1</v>
      </c>
      <c r="O79" s="128">
        <v>-1</v>
      </c>
      <c r="P79" s="107">
        <v>6971</v>
      </c>
      <c r="Q79" s="108">
        <v>73551.580048205418</v>
      </c>
      <c r="R79" s="108">
        <v>22208.744625622072</v>
      </c>
      <c r="S79" s="108">
        <v>10869</v>
      </c>
      <c r="T79" s="122">
        <v>3.7702535355882937E-2</v>
      </c>
      <c r="U79" s="126">
        <v>-62682.580048205418</v>
      </c>
      <c r="V79" s="127">
        <v>-0.51059818178734373</v>
      </c>
      <c r="W79" s="128">
        <v>0.55917371969588303</v>
      </c>
      <c r="X79"/>
      <c r="Y79" s="47"/>
      <c r="Z79"/>
      <c r="AA79" s="171"/>
      <c r="AB79" s="103" t="s">
        <v>59</v>
      </c>
      <c r="AC79" s="107">
        <v>6084</v>
      </c>
      <c r="AD79" s="108">
        <v>4049.4765017225927</v>
      </c>
      <c r="AE79" s="108">
        <v>3582.2292130622936</v>
      </c>
      <c r="AF79" s="108">
        <v>0</v>
      </c>
      <c r="AG79" s="122">
        <v>0</v>
      </c>
      <c r="AH79" s="126">
        <v>-4049.4765017225927</v>
      </c>
      <c r="AI79" s="127">
        <v>-1</v>
      </c>
      <c r="AJ79" s="128">
        <v>-1</v>
      </c>
      <c r="AK79" s="107">
        <v>6085</v>
      </c>
      <c r="AL79" s="108">
        <v>54383.897263987601</v>
      </c>
      <c r="AM79" s="108">
        <v>16608.023471775916</v>
      </c>
      <c r="AN79" s="108">
        <v>5115</v>
      </c>
      <c r="AO79" s="122">
        <v>2.2039339035267252E-2</v>
      </c>
      <c r="AP79" s="126">
        <v>-49268.897263987601</v>
      </c>
      <c r="AQ79" s="127">
        <v>-0.69201633122131856</v>
      </c>
      <c r="AR79" s="128">
        <v>-0.15940838126540668</v>
      </c>
      <c r="AS79"/>
      <c r="AT79" s="47"/>
      <c r="AU79"/>
      <c r="AV79" s="171"/>
      <c r="AW79" s="103" t="s">
        <v>59</v>
      </c>
      <c r="AX79" s="107">
        <v>912</v>
      </c>
      <c r="AY79" s="108">
        <v>1293.7500000000002</v>
      </c>
      <c r="AZ79" s="108">
        <v>1144.471153846154</v>
      </c>
      <c r="BA79" s="108">
        <v>0</v>
      </c>
      <c r="BB79" s="122">
        <v>0</v>
      </c>
      <c r="BC79" s="126">
        <v>-1293.7500000000002</v>
      </c>
      <c r="BD79" s="127">
        <v>-1</v>
      </c>
      <c r="BE79" s="128">
        <v>-1</v>
      </c>
      <c r="BF79" s="107">
        <v>886</v>
      </c>
      <c r="BG79" s="108">
        <v>19167.68278421781</v>
      </c>
      <c r="BH79" s="108">
        <v>5600.7211538461543</v>
      </c>
      <c r="BI79" s="108">
        <v>5754</v>
      </c>
      <c r="BJ79" s="122">
        <v>0.1023879853375565</v>
      </c>
      <c r="BK79" s="126">
        <v>-13413.68278421781</v>
      </c>
      <c r="BL79" s="127">
        <v>2.7367698184471267E-2</v>
      </c>
      <c r="BM79" s="128">
        <v>5.4943566591422126</v>
      </c>
      <c r="BN79"/>
      <c r="BO79" s="47"/>
      <c r="BP79"/>
      <c r="BQ79" s="171"/>
      <c r="BR79" s="103" t="s">
        <v>59</v>
      </c>
      <c r="BS79" s="107">
        <v>704</v>
      </c>
      <c r="BT79" s="108">
        <v>697.89394663152552</v>
      </c>
      <c r="BU79" s="108">
        <v>617.36772202019574</v>
      </c>
      <c r="BV79" s="108">
        <v>0</v>
      </c>
      <c r="BW79" s="122">
        <v>0</v>
      </c>
      <c r="BX79" s="126">
        <v>-697.89394663152552</v>
      </c>
      <c r="BY79" s="127">
        <v>-1</v>
      </c>
      <c r="BZ79" s="128">
        <v>-1</v>
      </c>
      <c r="CA79" s="107">
        <v>710</v>
      </c>
      <c r="CB79" s="108">
        <v>9822.3479200950733</v>
      </c>
      <c r="CC79" s="108">
        <v>2713.9967795428774</v>
      </c>
      <c r="CD79" s="108">
        <v>403</v>
      </c>
      <c r="CE79" s="122">
        <v>4.9764689214324393E-7</v>
      </c>
      <c r="CF79" s="126">
        <v>-9419.3479200950733</v>
      </c>
      <c r="CG79" s="127">
        <v>-0.85151050913631599</v>
      </c>
      <c r="CH79" s="128">
        <v>-0.43239436619718308</v>
      </c>
      <c r="CI79"/>
      <c r="CJ79" s="47"/>
      <c r="CK79"/>
      <c r="CL79" s="171"/>
      <c r="CM79" s="103" t="s">
        <v>59</v>
      </c>
      <c r="CN79" s="107">
        <v>2058</v>
      </c>
      <c r="CO79" s="108">
        <v>1290.5388542558319</v>
      </c>
      <c r="CP79" s="108">
        <v>1141.6305249186205</v>
      </c>
      <c r="CQ79" s="108">
        <v>0</v>
      </c>
      <c r="CR79" s="122">
        <v>0</v>
      </c>
      <c r="CS79" s="126">
        <v>-1290.5388542558319</v>
      </c>
      <c r="CT79" s="127">
        <v>-1</v>
      </c>
      <c r="CU79" s="128">
        <v>-1</v>
      </c>
      <c r="CV79" s="107">
        <v>2053</v>
      </c>
      <c r="CW79" s="108">
        <v>16556.537081652281</v>
      </c>
      <c r="CX79" s="108">
        <v>5681.3697114719125</v>
      </c>
      <c r="CY79" s="108">
        <v>1568</v>
      </c>
      <c r="CZ79" s="122">
        <v>1.8939256682489643E-2</v>
      </c>
      <c r="DA79" s="126">
        <v>-14988.537081652281</v>
      </c>
      <c r="DB79" s="127">
        <v>-0.7240102159108095</v>
      </c>
      <c r="DC79" s="128">
        <v>-0.23623964929371655</v>
      </c>
      <c r="DD79"/>
      <c r="DE79" s="47"/>
      <c r="DF79"/>
      <c r="DG79" s="171"/>
      <c r="DH79" s="103" t="s">
        <v>59</v>
      </c>
      <c r="DI79" s="107">
        <v>1642</v>
      </c>
      <c r="DJ79" s="108">
        <v>1154.7262564884747</v>
      </c>
      <c r="DK79" s="108">
        <v>1021.4886115090354</v>
      </c>
      <c r="DL79" s="108">
        <v>0</v>
      </c>
      <c r="DM79" s="122">
        <v>0</v>
      </c>
      <c r="DN79" s="126">
        <v>-1154.7262564884747</v>
      </c>
      <c r="DO79" s="127">
        <v>-1</v>
      </c>
      <c r="DP79" s="128">
        <v>-1</v>
      </c>
      <c r="DQ79" s="107">
        <v>1642</v>
      </c>
      <c r="DR79" s="108">
        <v>15817.698197286223</v>
      </c>
      <c r="DS79" s="108">
        <v>4573.7469742785652</v>
      </c>
      <c r="DT79" s="108">
        <v>2097</v>
      </c>
      <c r="DU79" s="122">
        <v>3.7084195448034381E-2</v>
      </c>
      <c r="DV79" s="126">
        <v>-13720.698197286223</v>
      </c>
      <c r="DW79" s="127">
        <v>-0.54151377157658187</v>
      </c>
      <c r="DX79" s="128">
        <v>0.27710109622411694</v>
      </c>
      <c r="DY79"/>
      <c r="DZ79" s="47"/>
      <c r="EA79"/>
      <c r="EB79" s="171"/>
      <c r="EC79" s="103" t="s">
        <v>59</v>
      </c>
      <c r="ED79" s="107">
        <v>1680</v>
      </c>
      <c r="EE79" s="108">
        <v>906.31744434676034</v>
      </c>
      <c r="EF79" s="108">
        <v>801.74235461444175</v>
      </c>
      <c r="EG79" s="108">
        <v>0</v>
      </c>
      <c r="EH79" s="122">
        <v>0</v>
      </c>
      <c r="EI79" s="126">
        <v>-906.31744434676034</v>
      </c>
      <c r="EJ79" s="127">
        <v>-1</v>
      </c>
      <c r="EK79" s="128">
        <v>-1</v>
      </c>
      <c r="EL79" s="107">
        <v>1680</v>
      </c>
      <c r="EM79" s="108">
        <v>12187.314064954026</v>
      </c>
      <c r="EN79" s="108">
        <v>3638.9100064825611</v>
      </c>
      <c r="EO79" s="108">
        <v>1047</v>
      </c>
      <c r="EP79" s="122">
        <v>1.9383145734597155E-2</v>
      </c>
      <c r="EQ79" s="126">
        <v>-11140.314064954026</v>
      </c>
      <c r="ER79" s="127">
        <v>-0.71227647890857027</v>
      </c>
      <c r="ES79" s="128">
        <v>-0.37678571428571428</v>
      </c>
      <c r="ET79"/>
      <c r="EU79" s="47"/>
    </row>
    <row r="80" spans="1:151" x14ac:dyDescent="0.25">
      <c r="A80" s="45" t="s">
        <v>108</v>
      </c>
      <c r="B80" s="45"/>
      <c r="C80"/>
      <c r="D80" s="47"/>
      <c r="E80"/>
      <c r="F80" s="171"/>
      <c r="G80" s="103" t="s">
        <v>60</v>
      </c>
      <c r="H80" s="107">
        <v>0</v>
      </c>
      <c r="I80" s="108">
        <v>4895.3251007289537</v>
      </c>
      <c r="J80" s="108">
        <v>4330.479896798689</v>
      </c>
      <c r="K80" s="108">
        <v>16</v>
      </c>
      <c r="L80" s="122">
        <v>8.0280983442047166E-4</v>
      </c>
      <c r="M80" s="126">
        <v>-4879.3251007289537</v>
      </c>
      <c r="N80" s="127">
        <v>-0.99630525937510339</v>
      </c>
      <c r="O80" s="128" t="s">
        <v>452</v>
      </c>
      <c r="P80" s="107">
        <v>6154</v>
      </c>
      <c r="Q80" s="108">
        <v>67626.689569667768</v>
      </c>
      <c r="R80" s="108">
        <v>20197.148993939201</v>
      </c>
      <c r="S80" s="108">
        <v>5722</v>
      </c>
      <c r="T80" s="122">
        <v>1.9848551596868356E-2</v>
      </c>
      <c r="U80" s="126">
        <v>-61904.689569667768</v>
      </c>
      <c r="V80" s="127">
        <v>-0.71669268758095173</v>
      </c>
      <c r="W80" s="128">
        <v>-7.0198245043873952E-2</v>
      </c>
      <c r="X80"/>
      <c r="Y80" s="47"/>
      <c r="Z80"/>
      <c r="AA80" s="171"/>
      <c r="AB80" s="103" t="s">
        <v>60</v>
      </c>
      <c r="AC80" s="107">
        <v>0</v>
      </c>
      <c r="AD80" s="108">
        <v>3860.3251007289532</v>
      </c>
      <c r="AE80" s="108">
        <v>3414.9029737217661</v>
      </c>
      <c r="AF80" s="108">
        <v>-5</v>
      </c>
      <c r="AG80" s="122">
        <v>-2.9130738755534842E-4</v>
      </c>
      <c r="AH80" s="126">
        <v>-3865.3251007289532</v>
      </c>
      <c r="AI80" s="127">
        <v>-1.001464170443048</v>
      </c>
      <c r="AJ80" s="128" t="s">
        <v>452</v>
      </c>
      <c r="AK80" s="107">
        <v>4910</v>
      </c>
      <c r="AL80" s="108">
        <v>52292.543342293517</v>
      </c>
      <c r="AM80" s="108">
        <v>15716.572070862278</v>
      </c>
      <c r="AN80" s="108">
        <v>3276</v>
      </c>
      <c r="AO80" s="122">
        <v>1.4115518021414569E-2</v>
      </c>
      <c r="AP80" s="126">
        <v>-49016.543342293517</v>
      </c>
      <c r="AQ80" s="127">
        <v>-0.79155760014147503</v>
      </c>
      <c r="AR80" s="128">
        <v>-0.33279022403258651</v>
      </c>
      <c r="AS80"/>
      <c r="AT80" s="47"/>
      <c r="AU80"/>
      <c r="AV80" s="171"/>
      <c r="AW80" s="103" t="s">
        <v>60</v>
      </c>
      <c r="AX80" s="107">
        <v>0</v>
      </c>
      <c r="AY80" s="108">
        <v>1035.0000000000002</v>
      </c>
      <c r="AZ80" s="108">
        <v>915.57692307692321</v>
      </c>
      <c r="BA80" s="108">
        <v>21</v>
      </c>
      <c r="BB80" s="122">
        <v>7.5921908893709323E-3</v>
      </c>
      <c r="BC80" s="126">
        <v>-1014.0000000000002</v>
      </c>
      <c r="BD80" s="127">
        <v>-0.97706364209199748</v>
      </c>
      <c r="BE80" s="128" t="s">
        <v>452</v>
      </c>
      <c r="BF80" s="107">
        <v>1244</v>
      </c>
      <c r="BG80" s="108">
        <v>15334.146227374245</v>
      </c>
      <c r="BH80" s="108">
        <v>4480.5769230769229</v>
      </c>
      <c r="BI80" s="108">
        <v>2446</v>
      </c>
      <c r="BJ80" s="122">
        <v>4.3524680593615431E-2</v>
      </c>
      <c r="BK80" s="126">
        <v>-12888.146227374245</v>
      </c>
      <c r="BL80" s="127">
        <v>-0.45408815829005533</v>
      </c>
      <c r="BM80" s="128">
        <v>0.9662379421221865</v>
      </c>
      <c r="BN80"/>
      <c r="BO80" s="47"/>
      <c r="BP80"/>
      <c r="BQ80" s="171"/>
      <c r="BR80" s="103" t="s">
        <v>60</v>
      </c>
      <c r="BS80" s="107">
        <v>0</v>
      </c>
      <c r="BT80" s="108">
        <v>902.58362648258299</v>
      </c>
      <c r="BU80" s="108">
        <v>798.43936188843873</v>
      </c>
      <c r="BV80" s="108">
        <v>0</v>
      </c>
      <c r="BW80" s="122">
        <v>0</v>
      </c>
      <c r="BX80" s="126">
        <v>-902.58362648258299</v>
      </c>
      <c r="BY80" s="127">
        <v>-1</v>
      </c>
      <c r="BZ80" s="128" t="s">
        <v>452</v>
      </c>
      <c r="CA80" s="107">
        <v>766</v>
      </c>
      <c r="CB80" s="108">
        <v>12807.591537560771</v>
      </c>
      <c r="CC80" s="108">
        <v>3533.1092176710044</v>
      </c>
      <c r="CD80" s="108">
        <v>176</v>
      </c>
      <c r="CE80" s="122">
        <v>2.1733462287149117E-7</v>
      </c>
      <c r="CF80" s="126">
        <v>-12631.591537560771</v>
      </c>
      <c r="CG80" s="127">
        <v>-0.95018551956454445</v>
      </c>
      <c r="CH80" s="128">
        <v>-0.77023498694516968</v>
      </c>
      <c r="CI80"/>
      <c r="CJ80" s="47"/>
      <c r="CK80"/>
      <c r="CL80" s="171"/>
      <c r="CM80" s="103" t="s">
        <v>60</v>
      </c>
      <c r="CN80" s="107">
        <v>0</v>
      </c>
      <c r="CO80" s="108">
        <v>967.90414069187409</v>
      </c>
      <c r="CP80" s="108">
        <v>856.22289368896554</v>
      </c>
      <c r="CQ80" s="108">
        <v>0</v>
      </c>
      <c r="CR80" s="122">
        <v>0</v>
      </c>
      <c r="CS80" s="126">
        <v>-967.90414069187409</v>
      </c>
      <c r="CT80" s="127">
        <v>-1</v>
      </c>
      <c r="CU80" s="128" t="s">
        <v>452</v>
      </c>
      <c r="CV80" s="107">
        <v>1314</v>
      </c>
      <c r="CW80" s="108">
        <v>12417.402811239208</v>
      </c>
      <c r="CX80" s="108">
        <v>4261.0272836039348</v>
      </c>
      <c r="CY80" s="108">
        <v>1147</v>
      </c>
      <c r="CZ80" s="122">
        <v>1.3854162892101798E-2</v>
      </c>
      <c r="DA80" s="126">
        <v>-11270.402811239208</v>
      </c>
      <c r="DB80" s="127">
        <v>-0.7308160864368185</v>
      </c>
      <c r="DC80" s="128">
        <v>-0.12709284627092843</v>
      </c>
      <c r="DD80"/>
      <c r="DE80" s="47"/>
      <c r="DF80"/>
      <c r="DG80" s="171"/>
      <c r="DH80" s="103" t="s">
        <v>60</v>
      </c>
      <c r="DI80" s="107">
        <v>0</v>
      </c>
      <c r="DJ80" s="108">
        <v>1234.5727965988626</v>
      </c>
      <c r="DK80" s="108">
        <v>1092.1220892989938</v>
      </c>
      <c r="DL80" s="108">
        <v>0</v>
      </c>
      <c r="DM80" s="122">
        <v>0</v>
      </c>
      <c r="DN80" s="126">
        <v>-1234.5727965988626</v>
      </c>
      <c r="DO80" s="127">
        <v>-1</v>
      </c>
      <c r="DP80" s="128" t="s">
        <v>452</v>
      </c>
      <c r="DQ80" s="107">
        <v>1945</v>
      </c>
      <c r="DR80" s="108">
        <v>16911.45393936519</v>
      </c>
      <c r="DS80" s="108">
        <v>4890.0105641852033</v>
      </c>
      <c r="DT80" s="108">
        <v>1267</v>
      </c>
      <c r="DU80" s="122">
        <v>2.2406140025111855E-2</v>
      </c>
      <c r="DV80" s="126">
        <v>-15644.45393936519</v>
      </c>
      <c r="DW80" s="127">
        <v>-0.7409003552508453</v>
      </c>
      <c r="DX80" s="128">
        <v>-0.34858611825192798</v>
      </c>
      <c r="DY80"/>
      <c r="DZ80" s="47"/>
      <c r="EA80"/>
      <c r="EB80" s="171"/>
      <c r="EC80" s="103" t="s">
        <v>60</v>
      </c>
      <c r="ED80" s="107">
        <v>0</v>
      </c>
      <c r="EE80" s="108">
        <v>755.26453695563362</v>
      </c>
      <c r="EF80" s="108">
        <v>668.11862884536822</v>
      </c>
      <c r="EG80" s="108">
        <v>-5</v>
      </c>
      <c r="EH80" s="122">
        <v>-5.1041241322988978E-4</v>
      </c>
      <c r="EI80" s="126">
        <v>-760.26453695563362</v>
      </c>
      <c r="EJ80" s="127">
        <v>-1.0074837009239526</v>
      </c>
      <c r="EK80" s="128" t="s">
        <v>452</v>
      </c>
      <c r="EL80" s="107">
        <v>885</v>
      </c>
      <c r="EM80" s="108">
        <v>10156.095054128353</v>
      </c>
      <c r="EN80" s="108">
        <v>3032.425005402134</v>
      </c>
      <c r="EO80" s="108">
        <v>686</v>
      </c>
      <c r="EP80" s="122">
        <v>1.2699940758293839E-2</v>
      </c>
      <c r="EQ80" s="126">
        <v>-9470.0950541283528</v>
      </c>
      <c r="ER80" s="127">
        <v>-0.77377841207023401</v>
      </c>
      <c r="ES80" s="128">
        <v>-0.22485875706214686</v>
      </c>
      <c r="ET80"/>
      <c r="EU80" s="47"/>
    </row>
    <row r="81" spans="1:151" s="73" customFormat="1" x14ac:dyDescent="0.25">
      <c r="A81" s="71"/>
      <c r="B81" s="71"/>
      <c r="C81" s="56"/>
      <c r="D81" s="72"/>
      <c r="E81" s="56"/>
      <c r="F81" s="172"/>
      <c r="G81" s="104" t="s">
        <v>7</v>
      </c>
      <c r="H81" s="109">
        <v>7197</v>
      </c>
      <c r="I81" s="110">
        <v>26799.251202955002</v>
      </c>
      <c r="J81" s="110">
        <v>23707.029910306344</v>
      </c>
      <c r="K81" s="110">
        <v>-53</v>
      </c>
      <c r="L81" s="111">
        <v>-2.6593075765178123E-3</v>
      </c>
      <c r="M81" s="110">
        <v>-26852.251202955002</v>
      </c>
      <c r="N81" s="111">
        <v>-1.0022356237875651</v>
      </c>
      <c r="O81" s="112">
        <v>-1.0073641795192441</v>
      </c>
      <c r="P81" s="109">
        <v>53042</v>
      </c>
      <c r="Q81" s="110">
        <v>367732.21815144236</v>
      </c>
      <c r="R81" s="110">
        <v>110835.40005493784</v>
      </c>
      <c r="S81" s="110">
        <v>31813</v>
      </c>
      <c r="T81" s="111">
        <v>0.11035336804459507</v>
      </c>
      <c r="U81" s="110">
        <v>-335919.21815144236</v>
      </c>
      <c r="V81" s="111">
        <v>-0.71297076580017538</v>
      </c>
      <c r="W81" s="112">
        <v>-0.40023000641001472</v>
      </c>
      <c r="X81" s="56"/>
      <c r="Y81" s="72"/>
      <c r="Z81" s="56"/>
      <c r="AA81" s="172"/>
      <c r="AB81" s="104" t="s">
        <v>7</v>
      </c>
      <c r="AC81" s="109">
        <v>6215</v>
      </c>
      <c r="AD81" s="110">
        <v>21624.251202955002</v>
      </c>
      <c r="AE81" s="110">
        <v>19129.145294921727</v>
      </c>
      <c r="AF81" s="110">
        <v>-86</v>
      </c>
      <c r="AG81" s="111">
        <v>-5.0104870659519922E-3</v>
      </c>
      <c r="AH81" s="110">
        <v>-21710.251202955002</v>
      </c>
      <c r="AI81" s="111">
        <v>-1.004495757582166</v>
      </c>
      <c r="AJ81" s="112">
        <v>-1.0138374899436846</v>
      </c>
      <c r="AK81" s="109">
        <v>44882</v>
      </c>
      <c r="AL81" s="110">
        <v>291061.48701457103</v>
      </c>
      <c r="AM81" s="110">
        <v>88432.515439553215</v>
      </c>
      <c r="AN81" s="110">
        <v>15756</v>
      </c>
      <c r="AO81" s="111">
        <v>6.7888920007755774E-2</v>
      </c>
      <c r="AP81" s="110">
        <v>-275305.48701457103</v>
      </c>
      <c r="AQ81" s="111">
        <v>-0.82183024058871434</v>
      </c>
      <c r="AR81" s="112">
        <v>-0.64894612539548147</v>
      </c>
      <c r="AS81" s="56"/>
      <c r="AT81" s="72"/>
      <c r="AU81" s="56"/>
      <c r="AV81" s="172"/>
      <c r="AW81" s="104" t="s">
        <v>7</v>
      </c>
      <c r="AX81" s="109">
        <v>982</v>
      </c>
      <c r="AY81" s="110">
        <v>5175</v>
      </c>
      <c r="AZ81" s="110">
        <v>4577.8846153846152</v>
      </c>
      <c r="BA81" s="110">
        <v>33</v>
      </c>
      <c r="BB81" s="111">
        <v>1.193058568329718E-2</v>
      </c>
      <c r="BC81" s="110">
        <v>-5142</v>
      </c>
      <c r="BD81" s="111">
        <v>-0.99279143037177064</v>
      </c>
      <c r="BE81" s="112">
        <v>-0.96639511201629325</v>
      </c>
      <c r="BF81" s="109">
        <v>8160</v>
      </c>
      <c r="BG81" s="110">
        <v>76670.731136871225</v>
      </c>
      <c r="BH81" s="110">
        <v>22402.884615384617</v>
      </c>
      <c r="BI81" s="110">
        <v>16057</v>
      </c>
      <c r="BJ81" s="111">
        <v>0.28572191181180823</v>
      </c>
      <c r="BK81" s="110">
        <v>-60613.731136871225</v>
      </c>
      <c r="BL81" s="111">
        <v>-0.2832619425726427</v>
      </c>
      <c r="BM81" s="112">
        <v>0.96776960784313726</v>
      </c>
      <c r="BN81" s="56"/>
      <c r="BO81" s="72"/>
      <c r="BP81" s="56"/>
      <c r="BQ81" s="172"/>
      <c r="BR81" s="104" t="s">
        <v>7</v>
      </c>
      <c r="BS81" s="109">
        <v>813</v>
      </c>
      <c r="BT81" s="110">
        <v>4640.6339468539099</v>
      </c>
      <c r="BU81" s="110">
        <v>4105.1761837553822</v>
      </c>
      <c r="BV81" s="110">
        <v>20</v>
      </c>
      <c r="BW81" s="111">
        <v>4.9516358831250263E-7</v>
      </c>
      <c r="BX81" s="110">
        <v>-4620.6339468539099</v>
      </c>
      <c r="BY81" s="111">
        <v>-0.99512810191213175</v>
      </c>
      <c r="BZ81" s="112">
        <v>-0.97539975399753998</v>
      </c>
      <c r="CA81" s="109">
        <v>8155</v>
      </c>
      <c r="CB81" s="110">
        <v>65288.448089097605</v>
      </c>
      <c r="CC81" s="110">
        <v>18041.121981007749</v>
      </c>
      <c r="CD81" s="110">
        <v>1289</v>
      </c>
      <c r="CE81" s="111">
        <v>1.5917291413713188E-6</v>
      </c>
      <c r="CF81" s="110">
        <v>-63999.448089097605</v>
      </c>
      <c r="CG81" s="111">
        <v>-0.9285521154750267</v>
      </c>
      <c r="CH81" s="112">
        <v>-0.84193746167995098</v>
      </c>
      <c r="CI81" s="56"/>
      <c r="CJ81" s="72"/>
      <c r="CK81" s="56"/>
      <c r="CL81" s="172"/>
      <c r="CM81" s="104" t="s">
        <v>7</v>
      </c>
      <c r="CN81" s="109">
        <v>2080</v>
      </c>
      <c r="CO81" s="110">
        <v>6452.6942712791615</v>
      </c>
      <c r="CP81" s="110">
        <v>5708.1526245931036</v>
      </c>
      <c r="CQ81" s="110">
        <v>0</v>
      </c>
      <c r="CR81" s="111">
        <v>0</v>
      </c>
      <c r="CS81" s="110">
        <v>-6452.6942712791615</v>
      </c>
      <c r="CT81" s="111">
        <v>-1</v>
      </c>
      <c r="CU81" s="112">
        <v>-1</v>
      </c>
      <c r="CV81" s="109">
        <v>12430</v>
      </c>
      <c r="CW81" s="110">
        <v>82782.685408261401</v>
      </c>
      <c r="CX81" s="110">
        <v>28406.848557359568</v>
      </c>
      <c r="CY81" s="110">
        <v>5783</v>
      </c>
      <c r="CZ81" s="111">
        <v>6.9850587624258678E-2</v>
      </c>
      <c r="DA81" s="110">
        <v>-76999.685408261401</v>
      </c>
      <c r="DB81" s="111">
        <v>-0.79642233145563923</v>
      </c>
      <c r="DC81" s="112">
        <v>-0.53475462590506839</v>
      </c>
      <c r="DD81" s="56"/>
      <c r="DE81" s="72"/>
      <c r="DF81" s="56"/>
      <c r="DG81" s="172"/>
      <c r="DH81" s="104" t="s">
        <v>7</v>
      </c>
      <c r="DI81" s="109">
        <v>1642</v>
      </c>
      <c r="DJ81" s="110">
        <v>5495.8260717843696</v>
      </c>
      <c r="DK81" s="110">
        <v>4861.6922942707879</v>
      </c>
      <c r="DL81" s="110">
        <v>0</v>
      </c>
      <c r="DM81" s="111">
        <v>0</v>
      </c>
      <c r="DN81" s="110">
        <v>-5495.8260717843696</v>
      </c>
      <c r="DO81" s="111">
        <v>-1</v>
      </c>
      <c r="DP81" s="112">
        <v>-1</v>
      </c>
      <c r="DQ81" s="109">
        <v>10380</v>
      </c>
      <c r="DR81" s="110">
        <v>75283.053156356371</v>
      </c>
      <c r="DS81" s="110">
        <v>21768.378198505005</v>
      </c>
      <c r="DT81" s="110">
        <v>5558</v>
      </c>
      <c r="DU81" s="111">
        <v>9.8289918121208908E-2</v>
      </c>
      <c r="DV81" s="110">
        <v>-69725.053156356371</v>
      </c>
      <c r="DW81" s="111">
        <v>-0.74467551283256794</v>
      </c>
      <c r="DX81" s="112">
        <v>-0.46454720616570333</v>
      </c>
      <c r="DY81" s="56"/>
      <c r="DZ81" s="72"/>
      <c r="EA81" s="56"/>
      <c r="EB81" s="172"/>
      <c r="EC81" s="104" t="s">
        <v>7</v>
      </c>
      <c r="ED81" s="109">
        <v>1680</v>
      </c>
      <c r="EE81" s="110">
        <v>5035.0969130375579</v>
      </c>
      <c r="EF81" s="110">
        <v>4454.1241923024554</v>
      </c>
      <c r="EG81" s="110">
        <v>-106</v>
      </c>
      <c r="EH81" s="111">
        <v>-1.0820743160473663E-2</v>
      </c>
      <c r="EI81" s="110">
        <v>-5141.0969130375579</v>
      </c>
      <c r="EJ81" s="111">
        <v>-1.0237981689381692</v>
      </c>
      <c r="EK81" s="112">
        <v>-1.0630952380952381</v>
      </c>
      <c r="EL81" s="109">
        <v>13917</v>
      </c>
      <c r="EM81" s="110">
        <v>67707.30036085569</v>
      </c>
      <c r="EN81" s="110">
        <v>20216.166702680894</v>
      </c>
      <c r="EO81" s="110">
        <v>3126</v>
      </c>
      <c r="EP81" s="111">
        <v>5.7871741706161141E-2</v>
      </c>
      <c r="EQ81" s="110">
        <v>-64581.30036085569</v>
      </c>
      <c r="ER81" s="111">
        <v>-0.84537127903751119</v>
      </c>
      <c r="ES81" s="112">
        <v>-0.77538262556585469</v>
      </c>
      <c r="ET81" s="56"/>
      <c r="EU81" s="72"/>
    </row>
    <row r="82" spans="1:151" ht="6.75" customHeight="1" x14ac:dyDescent="0.25">
      <c r="A82" s="45"/>
      <c r="B82" s="45"/>
      <c r="C82"/>
      <c r="D82" s="47"/>
      <c r="E82"/>
      <c r="F82"/>
      <c r="G82"/>
      <c r="H82" s="4"/>
      <c r="I82" s="4"/>
      <c r="J82" s="4"/>
      <c r="K82" s="4"/>
      <c r="L82" s="46"/>
      <c r="M82" s="4"/>
      <c r="N82"/>
      <c r="O82"/>
      <c r="P82" s="4"/>
      <c r="Q82" s="4"/>
      <c r="R82" s="4"/>
      <c r="S82" s="4"/>
      <c r="T82"/>
      <c r="U82" s="4"/>
      <c r="V82"/>
      <c r="W82"/>
      <c r="X82"/>
      <c r="Y82" s="47"/>
      <c r="Z82"/>
      <c r="AA82"/>
      <c r="AB82"/>
      <c r="AC82" s="4"/>
      <c r="AD82" s="4"/>
      <c r="AE82" s="4"/>
      <c r="AF82" s="4"/>
      <c r="AG82" s="46"/>
      <c r="AH82" s="4"/>
      <c r="AI82"/>
      <c r="AJ82"/>
      <c r="AK82" s="4"/>
      <c r="AL82" s="4"/>
      <c r="AM82" s="4"/>
      <c r="AN82" s="4"/>
      <c r="AO82"/>
      <c r="AP82" s="4"/>
      <c r="AQ82"/>
      <c r="AR82"/>
      <c r="AS82"/>
      <c r="AT82" s="47"/>
      <c r="AU82"/>
      <c r="AV82"/>
      <c r="AW82"/>
      <c r="AX82" s="4"/>
      <c r="AY82" s="4"/>
      <c r="AZ82" s="4"/>
      <c r="BA82" s="4"/>
      <c r="BB82" s="46"/>
      <c r="BC82" s="4"/>
      <c r="BD82"/>
      <c r="BE82"/>
      <c r="BF82" s="4"/>
      <c r="BG82" s="4"/>
      <c r="BH82" s="4"/>
      <c r="BI82" s="4"/>
      <c r="BJ82"/>
      <c r="BK82" s="4"/>
      <c r="BL82"/>
      <c r="BM82"/>
      <c r="BN82"/>
      <c r="BO82" s="47"/>
      <c r="BP82"/>
      <c r="BQ82"/>
      <c r="BR82"/>
      <c r="BS82" s="4"/>
      <c r="BT82" s="4"/>
      <c r="BU82" s="4"/>
      <c r="BV82" s="4"/>
      <c r="BW82" s="46"/>
      <c r="BX82" s="4"/>
      <c r="BY82"/>
      <c r="BZ82"/>
      <c r="CA82" s="4"/>
      <c r="CB82" s="4"/>
      <c r="CC82" s="4"/>
      <c r="CD82" s="4"/>
      <c r="CE82"/>
      <c r="CF82" s="4"/>
      <c r="CG82"/>
      <c r="CH82"/>
      <c r="CI82"/>
      <c r="CJ82" s="47"/>
      <c r="CK82"/>
      <c r="CL82"/>
      <c r="CM82"/>
      <c r="CN82" s="4"/>
      <c r="CO82" s="4"/>
      <c r="CP82" s="4"/>
      <c r="CQ82" s="4"/>
      <c r="CR82" s="46"/>
      <c r="CS82" s="4"/>
      <c r="CT82"/>
      <c r="CU82"/>
      <c r="CV82" s="4"/>
      <c r="CW82" s="4"/>
      <c r="CX82" s="4"/>
      <c r="CY82" s="4"/>
      <c r="CZ82"/>
      <c r="DA82" s="4"/>
      <c r="DB82"/>
      <c r="DC82"/>
      <c r="DD82"/>
      <c r="DE82" s="47"/>
      <c r="DF82"/>
      <c r="DG82"/>
      <c r="DH82"/>
      <c r="DI82" s="4"/>
      <c r="DJ82" s="4"/>
      <c r="DK82" s="4"/>
      <c r="DL82" s="4"/>
      <c r="DM82" s="46"/>
      <c r="DN82" s="4"/>
      <c r="DO82"/>
      <c r="DP82"/>
      <c r="DQ82" s="4"/>
      <c r="DR82" s="4"/>
      <c r="DS82" s="4"/>
      <c r="DT82" s="4"/>
      <c r="DU82"/>
      <c r="DV82" s="4"/>
      <c r="DW82"/>
      <c r="DX82"/>
      <c r="DY82"/>
      <c r="DZ82" s="47"/>
      <c r="EA82"/>
      <c r="EB82"/>
      <c r="EC82"/>
      <c r="ED82" s="4"/>
      <c r="EE82" s="4"/>
      <c r="EF82" s="4"/>
      <c r="EG82" s="4"/>
      <c r="EH82" s="46"/>
      <c r="EI82" s="4"/>
      <c r="EJ82"/>
      <c r="EK82"/>
      <c r="EL82" s="4"/>
      <c r="EM82" s="4"/>
      <c r="EN82" s="4"/>
      <c r="EO82" s="4"/>
      <c r="EP82"/>
      <c r="EQ82" s="4"/>
      <c r="ER82"/>
      <c r="ES82"/>
      <c r="ET82"/>
      <c r="EU82" s="47"/>
    </row>
    <row r="83" spans="1:151" s="73" customFormat="1" ht="18.75" customHeight="1" x14ac:dyDescent="0.25">
      <c r="A83" s="71"/>
      <c r="B83" s="71"/>
      <c r="C83" s="56"/>
      <c r="D83" s="72"/>
      <c r="E83" s="56"/>
      <c r="F83" s="74" t="s">
        <v>8</v>
      </c>
      <c r="G83" s="75"/>
      <c r="H83" s="76">
        <v>82707</v>
      </c>
      <c r="I83" s="77">
        <v>192788.77777735464</v>
      </c>
      <c r="J83" s="77">
        <v>170543.91880304448</v>
      </c>
      <c r="K83" s="77">
        <v>19930</v>
      </c>
      <c r="L83" s="78">
        <v>1</v>
      </c>
      <c r="M83" s="77">
        <v>-172858.77777735467</v>
      </c>
      <c r="N83" s="78">
        <v>-0.88313860652506471</v>
      </c>
      <c r="O83" s="79">
        <v>-0.75902886091866462</v>
      </c>
      <c r="P83" s="76">
        <v>427816</v>
      </c>
      <c r="Q83" s="77">
        <v>2646061.8080626619</v>
      </c>
      <c r="R83" s="77">
        <v>796927.40625239152</v>
      </c>
      <c r="S83" s="77">
        <v>288283</v>
      </c>
      <c r="T83" s="78">
        <v>1</v>
      </c>
      <c r="U83" s="77">
        <v>-2357778.8080626619</v>
      </c>
      <c r="V83" s="78">
        <v>-0.63825688796966895</v>
      </c>
      <c r="W83" s="79">
        <v>-0.32615189707724812</v>
      </c>
      <c r="X83" s="56"/>
      <c r="Y83" s="72"/>
      <c r="Z83" s="56"/>
      <c r="AA83" s="74" t="s">
        <v>8</v>
      </c>
      <c r="AB83" s="75"/>
      <c r="AC83" s="76">
        <v>70714</v>
      </c>
      <c r="AD83" s="77">
        <v>155646.98707968023</v>
      </c>
      <c r="AE83" s="77">
        <v>137687.71933971712</v>
      </c>
      <c r="AF83" s="77">
        <v>17164</v>
      </c>
      <c r="AG83" s="78">
        <v>1</v>
      </c>
      <c r="AH83" s="77">
        <v>-138482.98707968023</v>
      </c>
      <c r="AI83" s="78">
        <v>-0.87534109735922605</v>
      </c>
      <c r="AJ83" s="79">
        <v>-0.75727578697287667</v>
      </c>
      <c r="AK83" s="76">
        <v>380399</v>
      </c>
      <c r="AL83" s="77">
        <v>2095783.8856426927</v>
      </c>
      <c r="AM83" s="77">
        <v>636138.37216374115</v>
      </c>
      <c r="AN83" s="77">
        <v>232085</v>
      </c>
      <c r="AO83" s="78">
        <v>1</v>
      </c>
      <c r="AP83" s="77">
        <v>-1863698.8856426927</v>
      </c>
      <c r="AQ83" s="78">
        <v>-0.63516585360101241</v>
      </c>
      <c r="AR83" s="79">
        <v>-0.38989061485440291</v>
      </c>
      <c r="AS83" s="56"/>
      <c r="AT83" s="72"/>
      <c r="AU83" s="56"/>
      <c r="AV83" s="74" t="s">
        <v>8</v>
      </c>
      <c r="AW83" s="75"/>
      <c r="AX83" s="76">
        <v>11993</v>
      </c>
      <c r="AY83" s="77">
        <v>37141.790697674427</v>
      </c>
      <c r="AZ83" s="77">
        <v>32856.199463327379</v>
      </c>
      <c r="BA83" s="77">
        <v>2766</v>
      </c>
      <c r="BB83" s="78">
        <v>1</v>
      </c>
      <c r="BC83" s="77">
        <v>-34375.790697674427</v>
      </c>
      <c r="BD83" s="78">
        <v>-0.91581497418509139</v>
      </c>
      <c r="BE83" s="79">
        <v>-0.76936546318685894</v>
      </c>
      <c r="BF83" s="76">
        <v>47417</v>
      </c>
      <c r="BG83" s="77">
        <v>550277.92241996923</v>
      </c>
      <c r="BH83" s="77">
        <v>160789.03408865043</v>
      </c>
      <c r="BI83" s="77">
        <v>56198</v>
      </c>
      <c r="BJ83" s="78">
        <v>1</v>
      </c>
      <c r="BK83" s="77">
        <v>-494079.92241996917</v>
      </c>
      <c r="BL83" s="78">
        <v>-0.65048611481168894</v>
      </c>
      <c r="BM83" s="79">
        <v>0.18518674736908713</v>
      </c>
      <c r="BN83" s="56"/>
      <c r="BO83" s="72"/>
      <c r="BP83" s="56"/>
      <c r="BQ83" s="74" t="s">
        <v>8</v>
      </c>
      <c r="BR83" s="75"/>
      <c r="BS83" s="76">
        <v>12628</v>
      </c>
      <c r="BT83" s="77">
        <v>33863.43737962647</v>
      </c>
      <c r="BU83" s="77">
        <v>29956.117681977263</v>
      </c>
      <c r="BV83" s="77">
        <v>2563</v>
      </c>
      <c r="BW83" s="78">
        <v>6.3455213842247209E-5</v>
      </c>
      <c r="BX83" s="77">
        <v>-31300.43737962647</v>
      </c>
      <c r="BY83" s="78">
        <v>-0.91444151651393735</v>
      </c>
      <c r="BZ83" s="79">
        <v>-0.79703832752613235</v>
      </c>
      <c r="CA83" s="76">
        <v>78379</v>
      </c>
      <c r="CB83" s="77">
        <v>476420.09665015934</v>
      </c>
      <c r="CC83" s="77">
        <v>131648.91078647517</v>
      </c>
      <c r="CD83" s="77">
        <v>38731</v>
      </c>
      <c r="CE83" s="78">
        <v>4.7827200445657524E-5</v>
      </c>
      <c r="CF83" s="77">
        <v>-437689.09665015934</v>
      </c>
      <c r="CG83" s="78">
        <v>-0.7058008321632161</v>
      </c>
      <c r="CH83" s="79">
        <v>-0.50584978119139057</v>
      </c>
      <c r="CI83" s="56"/>
      <c r="CJ83" s="72"/>
      <c r="CK83" s="56"/>
      <c r="CL83" s="74" t="s">
        <v>8</v>
      </c>
      <c r="CM83" s="75"/>
      <c r="CN83" s="76">
        <v>24247</v>
      </c>
      <c r="CO83" s="77">
        <v>45597.243895497013</v>
      </c>
      <c r="CP83" s="77">
        <v>40336.023446016588</v>
      </c>
      <c r="CQ83" s="77">
        <v>75</v>
      </c>
      <c r="CR83" s="78">
        <v>1</v>
      </c>
      <c r="CS83" s="77">
        <v>-45522.243895497013</v>
      </c>
      <c r="CT83" s="78">
        <v>-0.9981406198828604</v>
      </c>
      <c r="CU83" s="79">
        <v>-0.99690683383511358</v>
      </c>
      <c r="CV83" s="76">
        <v>133789</v>
      </c>
      <c r="CW83" s="77">
        <v>584974.60722502507</v>
      </c>
      <c r="CX83" s="77">
        <v>200733.82489816938</v>
      </c>
      <c r="CY83" s="77">
        <v>82791</v>
      </c>
      <c r="CZ83" s="78">
        <v>1</v>
      </c>
      <c r="DA83" s="77">
        <v>-502183.60722502507</v>
      </c>
      <c r="DB83" s="78">
        <v>-0.58755829994272668</v>
      </c>
      <c r="DC83" s="79">
        <v>-0.38118230945742926</v>
      </c>
      <c r="DD83" s="56"/>
      <c r="DE83" s="72"/>
      <c r="DF83" s="56"/>
      <c r="DG83" s="74" t="s">
        <v>8</v>
      </c>
      <c r="DH83" s="75"/>
      <c r="DI83" s="76">
        <v>17688</v>
      </c>
      <c r="DJ83" s="77">
        <v>39444.409984355021</v>
      </c>
      <c r="DK83" s="77">
        <v>34893.131909237134</v>
      </c>
      <c r="DL83" s="77">
        <v>4730</v>
      </c>
      <c r="DM83" s="78">
        <v>1</v>
      </c>
      <c r="DN83" s="77">
        <v>-34714.409984355021</v>
      </c>
      <c r="DO83" s="78">
        <v>-0.86444323735961792</v>
      </c>
      <c r="DP83" s="79">
        <v>-0.73258706467661694</v>
      </c>
      <c r="DQ83" s="76">
        <v>86970</v>
      </c>
      <c r="DR83" s="77">
        <v>540318.33882420976</v>
      </c>
      <c r="DS83" s="77">
        <v>156235.08152206606</v>
      </c>
      <c r="DT83" s="77">
        <v>56547</v>
      </c>
      <c r="DU83" s="78">
        <v>1</v>
      </c>
      <c r="DV83" s="77">
        <v>-483771.33882420982</v>
      </c>
      <c r="DW83" s="78">
        <v>-0.63806464304232779</v>
      </c>
      <c r="DX83" s="79">
        <v>-0.34981027940669196</v>
      </c>
      <c r="DY83" s="56"/>
      <c r="DZ83" s="72"/>
      <c r="EA83" s="56"/>
      <c r="EB83" s="74" t="s">
        <v>8</v>
      </c>
      <c r="EC83" s="75"/>
      <c r="ED83" s="76">
        <v>16151</v>
      </c>
      <c r="EE83" s="77">
        <v>36741.895820201717</v>
      </c>
      <c r="EF83" s="77">
        <v>32502.446302486132</v>
      </c>
      <c r="EG83" s="77">
        <v>9796</v>
      </c>
      <c r="EH83" s="78">
        <v>1</v>
      </c>
      <c r="EI83" s="77">
        <v>-26945.895820201717</v>
      </c>
      <c r="EJ83" s="78">
        <v>-0.69860730146792993</v>
      </c>
      <c r="EK83" s="79">
        <v>-0.39347408829174668</v>
      </c>
      <c r="EL83" s="76">
        <v>81261</v>
      </c>
      <c r="EM83" s="77">
        <v>494070.8429432984</v>
      </c>
      <c r="EN83" s="77">
        <v>147520.5549570306</v>
      </c>
      <c r="EO83" s="77">
        <v>54016</v>
      </c>
      <c r="EP83" s="78">
        <v>1</v>
      </c>
      <c r="EQ83" s="77">
        <v>-440054.8429432984</v>
      </c>
      <c r="ER83" s="78">
        <v>-0.63384085685053426</v>
      </c>
      <c r="ES83" s="79">
        <v>-0.33527768548258086</v>
      </c>
      <c r="ET83" s="56"/>
      <c r="EU83" s="72"/>
    </row>
    <row r="84" spans="1:151" x14ac:dyDescent="0.25">
      <c r="A84" s="45"/>
      <c r="B84" s="45"/>
      <c r="C84"/>
      <c r="D84" s="47"/>
      <c r="E84"/>
      <c r="F84"/>
      <c r="G84"/>
      <c r="H84" s="58">
        <v>0</v>
      </c>
      <c r="I84" s="4">
        <v>0.77777735464042053</v>
      </c>
      <c r="J84"/>
      <c r="K84" s="58">
        <v>0</v>
      </c>
      <c r="L84"/>
      <c r="M84"/>
      <c r="N84"/>
      <c r="O84"/>
      <c r="P84" s="58">
        <v>0</v>
      </c>
      <c r="Q84" s="4">
        <v>-4.1919373380951583</v>
      </c>
      <c r="R84" s="4">
        <v>0.4874493470415473</v>
      </c>
      <c r="S84" s="58">
        <v>0</v>
      </c>
      <c r="T84"/>
      <c r="U84"/>
      <c r="V84"/>
      <c r="W84"/>
      <c r="X84"/>
      <c r="Y84" s="47"/>
      <c r="Z84"/>
      <c r="AA84"/>
      <c r="AB84"/>
      <c r="AC84"/>
      <c r="AD84"/>
      <c r="AE84"/>
      <c r="AF84"/>
      <c r="AG84"/>
      <c r="AH84"/>
      <c r="AI84"/>
      <c r="AJ84"/>
      <c r="AK84"/>
      <c r="AL84"/>
      <c r="AM84"/>
      <c r="AN84"/>
      <c r="AO84"/>
      <c r="AP84"/>
      <c r="AQ84"/>
      <c r="AR84"/>
      <c r="AS84"/>
      <c r="AT84" s="47"/>
      <c r="AU84"/>
      <c r="AV84"/>
      <c r="AW84"/>
      <c r="AX84"/>
      <c r="AY84"/>
      <c r="AZ84"/>
      <c r="BA84"/>
      <c r="BB84"/>
      <c r="BC84"/>
      <c r="BD84"/>
      <c r="BE84"/>
      <c r="BF84"/>
      <c r="BG84"/>
      <c r="BH84"/>
      <c r="BI84"/>
      <c r="BJ84"/>
      <c r="BK84"/>
      <c r="BL84"/>
      <c r="BM84"/>
      <c r="BN84"/>
      <c r="BO84" s="47"/>
      <c r="BP84"/>
      <c r="BQ84"/>
      <c r="BR84"/>
      <c r="BS84"/>
      <c r="BT84"/>
      <c r="BU84"/>
      <c r="BV84"/>
      <c r="BW84"/>
      <c r="BX84"/>
      <c r="BY84"/>
      <c r="BZ84"/>
      <c r="CA84"/>
      <c r="CB84"/>
      <c r="CC84"/>
      <c r="CD84"/>
      <c r="CE84"/>
      <c r="CF84"/>
      <c r="CG84"/>
      <c r="CH84"/>
      <c r="CI84"/>
      <c r="CJ84" s="47"/>
      <c r="CK84"/>
      <c r="CL84"/>
      <c r="CM84"/>
      <c r="CN84"/>
      <c r="CO84"/>
      <c r="CP84"/>
      <c r="CQ84"/>
      <c r="CR84"/>
      <c r="CS84"/>
      <c r="CT84"/>
      <c r="CU84"/>
      <c r="CV84"/>
      <c r="CW84"/>
      <c r="CX84"/>
      <c r="CY84"/>
      <c r="CZ84"/>
      <c r="DA84"/>
      <c r="DB84"/>
      <c r="DC84"/>
      <c r="DD84"/>
      <c r="DE84" s="47"/>
      <c r="DF84"/>
      <c r="DG84"/>
      <c r="DH84"/>
      <c r="DI84"/>
      <c r="DJ84"/>
      <c r="DK84"/>
      <c r="DL84"/>
      <c r="DM84"/>
      <c r="DN84"/>
      <c r="DO84"/>
      <c r="DP84"/>
      <c r="DQ84"/>
      <c r="DR84"/>
      <c r="DS84"/>
      <c r="DT84"/>
      <c r="DU84"/>
      <c r="DV84"/>
      <c r="DW84"/>
      <c r="DX84"/>
      <c r="DY84"/>
      <c r="DZ84" s="47"/>
      <c r="EA84"/>
      <c r="EB84"/>
      <c r="EC84"/>
      <c r="ED84"/>
      <c r="EE84"/>
      <c r="EF84"/>
      <c r="EG84"/>
      <c r="EH84"/>
      <c r="EI84"/>
      <c r="EJ84"/>
      <c r="EK84"/>
      <c r="EL84"/>
      <c r="EM84"/>
      <c r="EN84"/>
      <c r="EO84"/>
      <c r="EP84"/>
      <c r="EQ84"/>
      <c r="ER84"/>
      <c r="ES84"/>
      <c r="ET84"/>
      <c r="EU84" s="47"/>
    </row>
    <row r="85" spans="1:151" ht="9" customHeight="1" x14ac:dyDescent="0.25">
      <c r="A85" s="45"/>
      <c r="B85" s="45"/>
      <c r="C85"/>
      <c r="D85" s="47"/>
      <c r="E85" s="47"/>
      <c r="F85" s="47"/>
      <c r="G85" s="47"/>
      <c r="H85" s="47"/>
      <c r="I85" s="47"/>
      <c r="J85" s="47"/>
      <c r="K85" s="47"/>
      <c r="L85" s="47"/>
      <c r="M85" s="47"/>
      <c r="N85" s="47"/>
      <c r="O85" s="47"/>
      <c r="P85" s="47"/>
      <c r="Q85" s="47"/>
      <c r="R85" s="47"/>
      <c r="S85" s="47"/>
      <c r="T85" s="47"/>
      <c r="U85" s="47"/>
      <c r="V85" s="47"/>
      <c r="W85" s="47"/>
      <c r="X85" s="47"/>
      <c r="Y85" s="47"/>
      <c r="Z85" s="47"/>
      <c r="AA85" s="47"/>
      <c r="AB85" s="47"/>
      <c r="AC85" s="47"/>
      <c r="AD85" s="47"/>
      <c r="AE85" s="47"/>
      <c r="AF85" s="47"/>
      <c r="AG85" s="47"/>
      <c r="AH85" s="47"/>
      <c r="AI85" s="47"/>
      <c r="AJ85" s="47"/>
      <c r="AK85" s="47"/>
      <c r="AL85" s="47"/>
      <c r="AM85" s="47"/>
      <c r="AN85" s="47"/>
      <c r="AO85" s="47"/>
      <c r="AP85" s="47"/>
      <c r="AQ85" s="47"/>
      <c r="AR85" s="47"/>
      <c r="AS85" s="47"/>
      <c r="AT85" s="47"/>
      <c r="AU85" s="47"/>
      <c r="AV85" s="47"/>
      <c r="AW85" s="47"/>
      <c r="AX85" s="47"/>
      <c r="AY85" s="47"/>
      <c r="AZ85" s="47"/>
      <c r="BA85" s="47"/>
      <c r="BB85" s="47"/>
      <c r="BC85" s="47"/>
      <c r="BD85" s="47"/>
      <c r="BE85" s="47"/>
      <c r="BF85" s="47"/>
      <c r="BG85" s="47"/>
      <c r="BH85" s="47"/>
      <c r="BI85" s="47"/>
      <c r="BJ85" s="47"/>
      <c r="BK85" s="47"/>
      <c r="BL85" s="47"/>
      <c r="BM85" s="47"/>
      <c r="BN85" s="47"/>
      <c r="BO85" s="47"/>
      <c r="BP85" s="47"/>
      <c r="BQ85" s="47"/>
      <c r="BR85" s="47"/>
      <c r="BS85" s="47"/>
      <c r="BT85" s="47"/>
      <c r="BU85" s="47"/>
      <c r="BV85" s="47"/>
      <c r="BW85" s="47"/>
      <c r="BX85" s="47"/>
      <c r="BY85" s="47"/>
      <c r="BZ85" s="47"/>
      <c r="CA85" s="47"/>
      <c r="CB85" s="47"/>
      <c r="CC85" s="47"/>
      <c r="CD85" s="47"/>
      <c r="CE85" s="47"/>
      <c r="CF85" s="47"/>
      <c r="CG85" s="47"/>
      <c r="CH85" s="47"/>
      <c r="CI85" s="47"/>
      <c r="CJ85" s="47"/>
      <c r="CK85" s="47"/>
      <c r="CL85" s="47"/>
      <c r="CM85" s="47"/>
      <c r="CN85" s="47"/>
      <c r="CO85" s="47"/>
      <c r="CP85" s="47"/>
      <c r="CQ85" s="47"/>
      <c r="CR85" s="47"/>
      <c r="CS85" s="47"/>
      <c r="CT85" s="47"/>
      <c r="CU85" s="47"/>
      <c r="CV85" s="47"/>
      <c r="CW85" s="47"/>
      <c r="CX85" s="47"/>
      <c r="CY85" s="47"/>
      <c r="CZ85" s="47"/>
      <c r="DA85" s="47"/>
      <c r="DB85" s="47"/>
      <c r="DC85" s="47"/>
      <c r="DD85" s="47"/>
      <c r="DE85" s="47"/>
      <c r="DF85" s="47"/>
      <c r="DG85" s="47"/>
      <c r="DH85" s="47"/>
      <c r="DI85" s="47"/>
      <c r="DJ85" s="47"/>
      <c r="DK85" s="47"/>
      <c r="DL85" s="47"/>
      <c r="DM85" s="47"/>
      <c r="DN85" s="47"/>
      <c r="DO85" s="47"/>
      <c r="DP85" s="47"/>
      <c r="DQ85" s="47"/>
      <c r="DR85" s="47"/>
      <c r="DS85" s="47"/>
      <c r="DT85" s="47"/>
      <c r="DU85" s="47"/>
      <c r="DV85" s="47"/>
      <c r="DW85" s="47"/>
      <c r="DX85" s="47"/>
      <c r="DY85" s="47"/>
      <c r="DZ85" s="47"/>
      <c r="EA85" s="47"/>
      <c r="EB85" s="47"/>
      <c r="EC85" s="47"/>
      <c r="ED85" s="47"/>
      <c r="EE85" s="47"/>
      <c r="EF85" s="47"/>
      <c r="EG85" s="47"/>
      <c r="EH85" s="47"/>
      <c r="EI85" s="47"/>
      <c r="EJ85" s="47"/>
      <c r="EK85" s="47"/>
      <c r="EL85" s="47"/>
      <c r="EM85" s="47"/>
      <c r="EN85" s="47"/>
      <c r="EO85" s="47"/>
      <c r="EP85" s="47"/>
      <c r="EQ85" s="47"/>
      <c r="ER85" s="47"/>
      <c r="ES85" s="47"/>
      <c r="ET85" s="47"/>
      <c r="EU85" s="47"/>
    </row>
    <row r="86" spans="1:151" x14ac:dyDescent="0.25">
      <c r="A86" s="45"/>
    </row>
    <row r="87" spans="1:151" x14ac:dyDescent="0.25">
      <c r="A87" s="45"/>
    </row>
  </sheetData>
  <mergeCells count="90">
    <mergeCell ref="H3:O3"/>
    <mergeCell ref="P3:W3"/>
    <mergeCell ref="F12:F31"/>
    <mergeCell ref="F5:F11"/>
    <mergeCell ref="F32:F38"/>
    <mergeCell ref="F75:F81"/>
    <mergeCell ref="AC1:AR1"/>
    <mergeCell ref="AC3:AJ3"/>
    <mergeCell ref="AK3:AR3"/>
    <mergeCell ref="AA5:AA11"/>
    <mergeCell ref="AA12:AA31"/>
    <mergeCell ref="AA32:AA38"/>
    <mergeCell ref="AC44:AR44"/>
    <mergeCell ref="AC46:AJ46"/>
    <mergeCell ref="AK46:AR46"/>
    <mergeCell ref="H1:W1"/>
    <mergeCell ref="H44:W44"/>
    <mergeCell ref="H46:O46"/>
    <mergeCell ref="P46:W46"/>
    <mergeCell ref="F48:F54"/>
    <mergeCell ref="F55:F74"/>
    <mergeCell ref="AA48:AA54"/>
    <mergeCell ref="AA55:AA74"/>
    <mergeCell ref="AA75:AA81"/>
    <mergeCell ref="AX1:BM1"/>
    <mergeCell ref="AX3:BE3"/>
    <mergeCell ref="BF3:BM3"/>
    <mergeCell ref="AV5:AV11"/>
    <mergeCell ref="AV12:AV31"/>
    <mergeCell ref="AV32:AV38"/>
    <mergeCell ref="AX44:BM44"/>
    <mergeCell ref="AX46:BE46"/>
    <mergeCell ref="BF46:BM46"/>
    <mergeCell ref="AV48:AV54"/>
    <mergeCell ref="AV55:AV74"/>
    <mergeCell ref="AV75:AV81"/>
    <mergeCell ref="AQ2:AR2"/>
    <mergeCell ref="BQ75:BQ81"/>
    <mergeCell ref="CN1:DC1"/>
    <mergeCell ref="CN3:CU3"/>
    <mergeCell ref="CV3:DC3"/>
    <mergeCell ref="CL5:CL11"/>
    <mergeCell ref="CL12:CL31"/>
    <mergeCell ref="CL32:CL38"/>
    <mergeCell ref="CN44:DC44"/>
    <mergeCell ref="BS1:CH1"/>
    <mergeCell ref="BS3:BZ3"/>
    <mergeCell ref="CA3:CH3"/>
    <mergeCell ref="BQ5:BQ11"/>
    <mergeCell ref="BQ12:BQ31"/>
    <mergeCell ref="BQ32:BQ38"/>
    <mergeCell ref="BS44:CH44"/>
    <mergeCell ref="BS46:BZ46"/>
    <mergeCell ref="BQ48:BQ54"/>
    <mergeCell ref="BQ55:BQ74"/>
    <mergeCell ref="CA46:CH46"/>
    <mergeCell ref="CL48:CL54"/>
    <mergeCell ref="CL55:CL74"/>
    <mergeCell ref="EB32:EB38"/>
    <mergeCell ref="DG32:DG38"/>
    <mergeCell ref="ED1:ES1"/>
    <mergeCell ref="ED3:EK3"/>
    <mergeCell ref="EL3:ES3"/>
    <mergeCell ref="EB5:EB11"/>
    <mergeCell ref="EB12:EB31"/>
    <mergeCell ref="DI1:DX1"/>
    <mergeCell ref="DI3:DP3"/>
    <mergeCell ref="DQ3:DX3"/>
    <mergeCell ref="DG5:DG11"/>
    <mergeCell ref="DG12:DG31"/>
    <mergeCell ref="CL75:CL81"/>
    <mergeCell ref="DI46:DP46"/>
    <mergeCell ref="DQ46:DX46"/>
    <mergeCell ref="DG48:DG54"/>
    <mergeCell ref="ED44:ES44"/>
    <mergeCell ref="ED46:EK46"/>
    <mergeCell ref="EL46:ES46"/>
    <mergeCell ref="DI44:DX44"/>
    <mergeCell ref="EB48:EB54"/>
    <mergeCell ref="EB55:EB74"/>
    <mergeCell ref="EB75:EB81"/>
    <mergeCell ref="DG75:DG81"/>
    <mergeCell ref="DG55:DG74"/>
    <mergeCell ref="CN46:CU46"/>
    <mergeCell ref="CV46:DC46"/>
    <mergeCell ref="BL2:BM2"/>
    <mergeCell ref="CG2:CH2"/>
    <mergeCell ref="DB2:DC2"/>
    <mergeCell ref="DW2:DX2"/>
    <mergeCell ref="ER2:ES2"/>
  </mergeCells>
  <conditionalFormatting sqref="N40:O40 N5:O38">
    <cfRule type="cellIs" dxfId="229" priority="320" operator="lessThan">
      <formula>0</formula>
    </cfRule>
  </conditionalFormatting>
  <conditionalFormatting sqref="N40:O40 N5:O38">
    <cfRule type="cellIs" dxfId="228" priority="319" operator="greaterThanOrEqual">
      <formula>0</formula>
    </cfRule>
  </conditionalFormatting>
  <conditionalFormatting sqref="M5:M40">
    <cfRule type="cellIs" dxfId="227" priority="317" operator="greaterThanOrEqual">
      <formula>0</formula>
    </cfRule>
    <cfRule type="cellIs" dxfId="226" priority="318" operator="lessThan">
      <formula>0</formula>
    </cfRule>
  </conditionalFormatting>
  <conditionalFormatting sqref="V40:W40">
    <cfRule type="cellIs" dxfId="225" priority="312" operator="lessThan">
      <formula>0</formula>
    </cfRule>
  </conditionalFormatting>
  <conditionalFormatting sqref="V40:W40">
    <cfRule type="cellIs" dxfId="224" priority="311" operator="greaterThanOrEqual">
      <formula>0</formula>
    </cfRule>
  </conditionalFormatting>
  <conditionalFormatting sqref="U39:U40">
    <cfRule type="cellIs" dxfId="223" priority="309" operator="greaterThanOrEqual">
      <formula>0</formula>
    </cfRule>
    <cfRule type="cellIs" dxfId="222" priority="310" operator="lessThan">
      <formula>0</formula>
    </cfRule>
  </conditionalFormatting>
  <conditionalFormatting sqref="V83:W83">
    <cfRule type="cellIs" dxfId="221" priority="304" operator="lessThan">
      <formula>0</formula>
    </cfRule>
  </conditionalFormatting>
  <conditionalFormatting sqref="V83:W83">
    <cfRule type="cellIs" dxfId="220" priority="303" operator="greaterThanOrEqual">
      <formula>0</formula>
    </cfRule>
  </conditionalFormatting>
  <conditionalFormatting sqref="U82:U83">
    <cfRule type="cellIs" dxfId="219" priority="301" operator="greaterThanOrEqual">
      <formula>0</formula>
    </cfRule>
    <cfRule type="cellIs" dxfId="218" priority="302" operator="lessThan">
      <formula>0</formula>
    </cfRule>
  </conditionalFormatting>
  <conditionalFormatting sqref="N83:O83">
    <cfRule type="cellIs" dxfId="217" priority="308" operator="lessThan">
      <formula>0</formula>
    </cfRule>
  </conditionalFormatting>
  <conditionalFormatting sqref="N83:O83">
    <cfRule type="cellIs" dxfId="216" priority="307" operator="greaterThanOrEqual">
      <formula>0</formula>
    </cfRule>
  </conditionalFormatting>
  <conditionalFormatting sqref="M82:M83">
    <cfRule type="cellIs" dxfId="215" priority="305" operator="greaterThanOrEqual">
      <formula>0</formula>
    </cfRule>
    <cfRule type="cellIs" dxfId="214" priority="306" operator="lessThan">
      <formula>0</formula>
    </cfRule>
  </conditionalFormatting>
  <conditionalFormatting sqref="AI40:AJ40">
    <cfRule type="cellIs" dxfId="213" priority="300" operator="lessThan">
      <formula>0</formula>
    </cfRule>
  </conditionalFormatting>
  <conditionalFormatting sqref="AI40:AJ40">
    <cfRule type="cellIs" dxfId="212" priority="299" operator="greaterThanOrEqual">
      <formula>0</formula>
    </cfRule>
  </conditionalFormatting>
  <conditionalFormatting sqref="AH39:AH40">
    <cfRule type="cellIs" dxfId="211" priority="297" operator="greaterThanOrEqual">
      <formula>0</formula>
    </cfRule>
    <cfRule type="cellIs" dxfId="210" priority="298" operator="lessThan">
      <formula>0</formula>
    </cfRule>
  </conditionalFormatting>
  <conditionalFormatting sqref="AQ40:AR40">
    <cfRule type="cellIs" dxfId="209" priority="296" operator="lessThan">
      <formula>0</formula>
    </cfRule>
  </conditionalFormatting>
  <conditionalFormatting sqref="AQ40:AR40">
    <cfRule type="cellIs" dxfId="208" priority="295" operator="greaterThanOrEqual">
      <formula>0</formula>
    </cfRule>
  </conditionalFormatting>
  <conditionalFormatting sqref="AP39:AP40">
    <cfRule type="cellIs" dxfId="207" priority="293" operator="greaterThanOrEqual">
      <formula>0</formula>
    </cfRule>
    <cfRule type="cellIs" dxfId="206" priority="294" operator="lessThan">
      <formula>0</formula>
    </cfRule>
  </conditionalFormatting>
  <conditionalFormatting sqref="AQ83:AR83">
    <cfRule type="cellIs" dxfId="205" priority="288" operator="lessThan">
      <formula>0</formula>
    </cfRule>
  </conditionalFormatting>
  <conditionalFormatting sqref="AQ83:AR83">
    <cfRule type="cellIs" dxfId="204" priority="287" operator="greaterThanOrEqual">
      <formula>0</formula>
    </cfRule>
  </conditionalFormatting>
  <conditionalFormatting sqref="AP82:AP83">
    <cfRule type="cellIs" dxfId="203" priority="285" operator="greaterThanOrEqual">
      <formula>0</formula>
    </cfRule>
    <cfRule type="cellIs" dxfId="202" priority="286" operator="lessThan">
      <formula>0</formula>
    </cfRule>
  </conditionalFormatting>
  <conditionalFormatting sqref="AI83:AJ83">
    <cfRule type="cellIs" dxfId="201" priority="292" operator="lessThan">
      <formula>0</formula>
    </cfRule>
  </conditionalFormatting>
  <conditionalFormatting sqref="AI83:AJ83">
    <cfRule type="cellIs" dxfId="200" priority="291" operator="greaterThanOrEqual">
      <formula>0</formula>
    </cfRule>
  </conditionalFormatting>
  <conditionalFormatting sqref="AH82:AH83">
    <cfRule type="cellIs" dxfId="199" priority="289" operator="greaterThanOrEqual">
      <formula>0</formula>
    </cfRule>
    <cfRule type="cellIs" dxfId="198" priority="290" operator="lessThan">
      <formula>0</formula>
    </cfRule>
  </conditionalFormatting>
  <conditionalFormatting sqref="V5:W38">
    <cfRule type="cellIs" dxfId="197" priority="188" operator="lessThan">
      <formula>0</formula>
    </cfRule>
  </conditionalFormatting>
  <conditionalFormatting sqref="V5:W38">
    <cfRule type="cellIs" dxfId="196" priority="187" operator="greaterThanOrEqual">
      <formula>0</formula>
    </cfRule>
  </conditionalFormatting>
  <conditionalFormatting sqref="U5:U38">
    <cfRule type="cellIs" dxfId="195" priority="185" operator="greaterThanOrEqual">
      <formula>0</formula>
    </cfRule>
    <cfRule type="cellIs" dxfId="194" priority="186" operator="lessThan">
      <formula>0</formula>
    </cfRule>
  </conditionalFormatting>
  <conditionalFormatting sqref="N48:O81">
    <cfRule type="cellIs" dxfId="193" priority="184" operator="lessThan">
      <formula>0</formula>
    </cfRule>
  </conditionalFormatting>
  <conditionalFormatting sqref="N48:O81">
    <cfRule type="cellIs" dxfId="192" priority="183" operator="greaterThanOrEqual">
      <formula>0</formula>
    </cfRule>
  </conditionalFormatting>
  <conditionalFormatting sqref="M48:M81">
    <cfRule type="cellIs" dxfId="191" priority="181" operator="greaterThanOrEqual">
      <formula>0</formula>
    </cfRule>
    <cfRule type="cellIs" dxfId="190" priority="182" operator="lessThan">
      <formula>0</formula>
    </cfRule>
  </conditionalFormatting>
  <conditionalFormatting sqref="V48:W81">
    <cfRule type="cellIs" dxfId="189" priority="180" operator="lessThan">
      <formula>0</formula>
    </cfRule>
  </conditionalFormatting>
  <conditionalFormatting sqref="V48:W81">
    <cfRule type="cellIs" dxfId="188" priority="179" operator="greaterThanOrEqual">
      <formula>0</formula>
    </cfRule>
  </conditionalFormatting>
  <conditionalFormatting sqref="U48:U81">
    <cfRule type="cellIs" dxfId="187" priority="177" operator="greaterThanOrEqual">
      <formula>0</formula>
    </cfRule>
    <cfRule type="cellIs" dxfId="186" priority="178" operator="lessThan">
      <formula>0</formula>
    </cfRule>
  </conditionalFormatting>
  <conditionalFormatting sqref="AI48:AJ81">
    <cfRule type="cellIs" dxfId="185" priority="176" operator="lessThan">
      <formula>0</formula>
    </cfRule>
  </conditionalFormatting>
  <conditionalFormatting sqref="AI48:AJ81">
    <cfRule type="cellIs" dxfId="184" priority="175" operator="greaterThanOrEqual">
      <formula>0</formula>
    </cfRule>
  </conditionalFormatting>
  <conditionalFormatting sqref="AH48:AH81">
    <cfRule type="cellIs" dxfId="183" priority="173" operator="greaterThanOrEqual">
      <formula>0</formula>
    </cfRule>
    <cfRule type="cellIs" dxfId="182" priority="174" operator="lessThan">
      <formula>0</formula>
    </cfRule>
  </conditionalFormatting>
  <conditionalFormatting sqref="AQ48:AR81">
    <cfRule type="cellIs" dxfId="181" priority="172" operator="lessThan">
      <formula>0</formula>
    </cfRule>
  </conditionalFormatting>
  <conditionalFormatting sqref="AQ48:AR81">
    <cfRule type="cellIs" dxfId="180" priority="171" operator="greaterThanOrEqual">
      <formula>0</formula>
    </cfRule>
  </conditionalFormatting>
  <conditionalFormatting sqref="AP48:AP81">
    <cfRule type="cellIs" dxfId="179" priority="169" operator="greaterThanOrEqual">
      <formula>0</formula>
    </cfRule>
    <cfRule type="cellIs" dxfId="178" priority="170" operator="lessThan">
      <formula>0</formula>
    </cfRule>
  </conditionalFormatting>
  <conditionalFormatting sqref="AI5:AJ38">
    <cfRule type="cellIs" dxfId="177" priority="168" operator="lessThan">
      <formula>0</formula>
    </cfRule>
  </conditionalFormatting>
  <conditionalFormatting sqref="AI5:AJ38">
    <cfRule type="cellIs" dxfId="176" priority="167" operator="greaterThanOrEqual">
      <formula>0</formula>
    </cfRule>
  </conditionalFormatting>
  <conditionalFormatting sqref="AH5:AH38">
    <cfRule type="cellIs" dxfId="175" priority="165" operator="greaterThanOrEqual">
      <formula>0</formula>
    </cfRule>
    <cfRule type="cellIs" dxfId="174" priority="166" operator="lessThan">
      <formula>0</formula>
    </cfRule>
  </conditionalFormatting>
  <conditionalFormatting sqref="AQ5:AR38">
    <cfRule type="cellIs" dxfId="173" priority="164" operator="lessThan">
      <formula>0</formula>
    </cfRule>
  </conditionalFormatting>
  <conditionalFormatting sqref="AQ5:AR38">
    <cfRule type="cellIs" dxfId="172" priority="163" operator="greaterThanOrEqual">
      <formula>0</formula>
    </cfRule>
  </conditionalFormatting>
  <conditionalFormatting sqref="AP5:AP38">
    <cfRule type="cellIs" dxfId="171" priority="161" operator="greaterThanOrEqual">
      <formula>0</formula>
    </cfRule>
    <cfRule type="cellIs" dxfId="170" priority="162" operator="lessThan">
      <formula>0</formula>
    </cfRule>
  </conditionalFormatting>
  <conditionalFormatting sqref="BD40:BE40">
    <cfRule type="cellIs" dxfId="169" priority="160" operator="lessThan">
      <formula>0</formula>
    </cfRule>
  </conditionalFormatting>
  <conditionalFormatting sqref="BD40:BE40">
    <cfRule type="cellIs" dxfId="168" priority="159" operator="greaterThanOrEqual">
      <formula>0</formula>
    </cfRule>
  </conditionalFormatting>
  <conditionalFormatting sqref="BC39:BC40">
    <cfRule type="cellIs" dxfId="167" priority="157" operator="greaterThanOrEqual">
      <formula>0</formula>
    </cfRule>
    <cfRule type="cellIs" dxfId="166" priority="158" operator="lessThan">
      <formula>0</formula>
    </cfRule>
  </conditionalFormatting>
  <conditionalFormatting sqref="BL40:BM40">
    <cfRule type="cellIs" dxfId="165" priority="156" operator="lessThan">
      <formula>0</formula>
    </cfRule>
  </conditionalFormatting>
  <conditionalFormatting sqref="BL40:BM40">
    <cfRule type="cellIs" dxfId="164" priority="155" operator="greaterThanOrEqual">
      <formula>0</formula>
    </cfRule>
  </conditionalFormatting>
  <conditionalFormatting sqref="BK39:BK40">
    <cfRule type="cellIs" dxfId="163" priority="153" operator="greaterThanOrEqual">
      <formula>0</formula>
    </cfRule>
    <cfRule type="cellIs" dxfId="162" priority="154" operator="lessThan">
      <formula>0</formula>
    </cfRule>
  </conditionalFormatting>
  <conditionalFormatting sqref="BL83:BM83">
    <cfRule type="cellIs" dxfId="161" priority="152" operator="lessThan">
      <formula>0</formula>
    </cfRule>
  </conditionalFormatting>
  <conditionalFormatting sqref="BL83:BM83">
    <cfRule type="cellIs" dxfId="160" priority="151" operator="greaterThanOrEqual">
      <formula>0</formula>
    </cfRule>
  </conditionalFormatting>
  <conditionalFormatting sqref="BK82:BK83">
    <cfRule type="cellIs" dxfId="159" priority="149" operator="greaterThanOrEqual">
      <formula>0</formula>
    </cfRule>
    <cfRule type="cellIs" dxfId="158" priority="149" operator="lessThan">
      <formula>0</formula>
    </cfRule>
  </conditionalFormatting>
  <conditionalFormatting sqref="BD83:BE83">
    <cfRule type="cellIs" dxfId="157" priority="321" operator="lessThan">
      <formula>0</formula>
    </cfRule>
  </conditionalFormatting>
  <conditionalFormatting sqref="BD83:BE83">
    <cfRule type="cellIs" dxfId="156" priority="322" operator="greaterThanOrEqual">
      <formula>0</formula>
    </cfRule>
  </conditionalFormatting>
  <conditionalFormatting sqref="BC82:BC83">
    <cfRule type="cellIs" dxfId="155" priority="150" operator="lessThan">
      <formula>0</formula>
    </cfRule>
    <cfRule type="cellIs" dxfId="154" priority="323" operator="greaterThanOrEqual">
      <formula>0</formula>
    </cfRule>
  </conditionalFormatting>
  <conditionalFormatting sqref="BD48:BE81">
    <cfRule type="cellIs" dxfId="153" priority="144" operator="lessThan">
      <formula>0</formula>
    </cfRule>
  </conditionalFormatting>
  <conditionalFormatting sqref="BD48:BE81">
    <cfRule type="cellIs" dxfId="152" priority="143" operator="greaterThanOrEqual">
      <formula>0</formula>
    </cfRule>
  </conditionalFormatting>
  <conditionalFormatting sqref="BC48:BC81">
    <cfRule type="cellIs" dxfId="151" priority="141" operator="greaterThanOrEqual">
      <formula>0</formula>
    </cfRule>
    <cfRule type="cellIs" dxfId="150" priority="142" operator="lessThan">
      <formula>0</formula>
    </cfRule>
  </conditionalFormatting>
  <conditionalFormatting sqref="BL48:BM81">
    <cfRule type="cellIs" dxfId="149" priority="140" operator="lessThan">
      <formula>0</formula>
    </cfRule>
  </conditionalFormatting>
  <conditionalFormatting sqref="BL48:BM81">
    <cfRule type="cellIs" dxfId="148" priority="139" operator="greaterThanOrEqual">
      <formula>0</formula>
    </cfRule>
  </conditionalFormatting>
  <conditionalFormatting sqref="BK48:BK81">
    <cfRule type="cellIs" dxfId="147" priority="137" operator="greaterThanOrEqual">
      <formula>0</formula>
    </cfRule>
    <cfRule type="cellIs" dxfId="146" priority="138" operator="lessThan">
      <formula>0</formula>
    </cfRule>
  </conditionalFormatting>
  <conditionalFormatting sqref="BD5:BE38">
    <cfRule type="cellIs" dxfId="145" priority="136" operator="lessThan">
      <formula>0</formula>
    </cfRule>
  </conditionalFormatting>
  <conditionalFormatting sqref="BD5:BE38">
    <cfRule type="cellIs" dxfId="144" priority="135" operator="greaterThanOrEqual">
      <formula>0</formula>
    </cfRule>
  </conditionalFormatting>
  <conditionalFormatting sqref="BC5:BC38">
    <cfRule type="cellIs" dxfId="143" priority="133" operator="greaterThanOrEqual">
      <formula>0</formula>
    </cfRule>
    <cfRule type="cellIs" dxfId="142" priority="134" operator="lessThan">
      <formula>0</formula>
    </cfRule>
  </conditionalFormatting>
  <conditionalFormatting sqref="BL5:BM38">
    <cfRule type="cellIs" dxfId="141" priority="132" operator="lessThan">
      <formula>0</formula>
    </cfRule>
  </conditionalFormatting>
  <conditionalFormatting sqref="BL5:BM38">
    <cfRule type="cellIs" dxfId="140" priority="131" operator="greaterThanOrEqual">
      <formula>0</formula>
    </cfRule>
  </conditionalFormatting>
  <conditionalFormatting sqref="BK5:BK38">
    <cfRule type="cellIs" dxfId="139" priority="129" operator="greaterThanOrEqual">
      <formula>0</formula>
    </cfRule>
    <cfRule type="cellIs" dxfId="138" priority="130" operator="lessThan">
      <formula>0</formula>
    </cfRule>
  </conditionalFormatting>
  <conditionalFormatting sqref="BY40:BZ40">
    <cfRule type="cellIs" dxfId="137" priority="128" operator="lessThan">
      <formula>0</formula>
    </cfRule>
  </conditionalFormatting>
  <conditionalFormatting sqref="BY40:BZ40">
    <cfRule type="cellIs" dxfId="136" priority="127" operator="greaterThanOrEqual">
      <formula>0</formula>
    </cfRule>
  </conditionalFormatting>
  <conditionalFormatting sqref="BX39:BX40">
    <cfRule type="cellIs" dxfId="135" priority="125" operator="greaterThanOrEqual">
      <formula>0</formula>
    </cfRule>
    <cfRule type="cellIs" dxfId="134" priority="126" operator="lessThan">
      <formula>0</formula>
    </cfRule>
  </conditionalFormatting>
  <conditionalFormatting sqref="CG40:CH40">
    <cfRule type="cellIs" dxfId="133" priority="124" operator="lessThan">
      <formula>0</formula>
    </cfRule>
  </conditionalFormatting>
  <conditionalFormatting sqref="CG40:CH40">
    <cfRule type="cellIs" dxfId="132" priority="123" operator="greaterThanOrEqual">
      <formula>0</formula>
    </cfRule>
  </conditionalFormatting>
  <conditionalFormatting sqref="CF39:CF40">
    <cfRule type="cellIs" dxfId="131" priority="121" operator="greaterThanOrEqual">
      <formula>0</formula>
    </cfRule>
    <cfRule type="cellIs" dxfId="130" priority="122" operator="lessThan">
      <formula>0</formula>
    </cfRule>
  </conditionalFormatting>
  <conditionalFormatting sqref="CG83:CH83">
    <cfRule type="cellIs" dxfId="129" priority="120" operator="lessThan">
      <formula>0</formula>
    </cfRule>
  </conditionalFormatting>
  <conditionalFormatting sqref="CG83:CH83">
    <cfRule type="cellIs" dxfId="128" priority="119" operator="greaterThanOrEqual">
      <formula>0</formula>
    </cfRule>
  </conditionalFormatting>
  <conditionalFormatting sqref="CF82:CF83">
    <cfRule type="cellIs" dxfId="127" priority="117" operator="greaterThanOrEqual">
      <formula>0</formula>
    </cfRule>
    <cfRule type="cellIs" dxfId="126" priority="117" operator="lessThan">
      <formula>0</formula>
    </cfRule>
  </conditionalFormatting>
  <conditionalFormatting sqref="BY83:BZ83">
    <cfRule type="cellIs" dxfId="125" priority="324" operator="lessThan">
      <formula>0</formula>
    </cfRule>
  </conditionalFormatting>
  <conditionalFormatting sqref="BY83:BZ83">
    <cfRule type="cellIs" dxfId="124" priority="325" operator="greaterThanOrEqual">
      <formula>0</formula>
    </cfRule>
  </conditionalFormatting>
  <conditionalFormatting sqref="BX82:BX83">
    <cfRule type="cellIs" dxfId="123" priority="118" operator="lessThan">
      <formula>0</formula>
    </cfRule>
    <cfRule type="cellIs" dxfId="122" priority="326" operator="greaterThanOrEqual">
      <formula>0</formula>
    </cfRule>
  </conditionalFormatting>
  <conditionalFormatting sqref="BY48:BZ81">
    <cfRule type="cellIs" dxfId="121" priority="112" operator="lessThan">
      <formula>0</formula>
    </cfRule>
  </conditionalFormatting>
  <conditionalFormatting sqref="BY48:BZ81">
    <cfRule type="cellIs" dxfId="120" priority="111" operator="greaterThanOrEqual">
      <formula>0</formula>
    </cfRule>
  </conditionalFormatting>
  <conditionalFormatting sqref="BX48:BX81">
    <cfRule type="cellIs" dxfId="119" priority="109" operator="greaterThanOrEqual">
      <formula>0</formula>
    </cfRule>
    <cfRule type="cellIs" dxfId="118" priority="110" operator="lessThan">
      <formula>0</formula>
    </cfRule>
  </conditionalFormatting>
  <conditionalFormatting sqref="CG48:CH81">
    <cfRule type="cellIs" dxfId="117" priority="108" operator="lessThan">
      <formula>0</formula>
    </cfRule>
  </conditionalFormatting>
  <conditionalFormatting sqref="CG48:CH81">
    <cfRule type="cellIs" dxfId="116" priority="107" operator="greaterThanOrEqual">
      <formula>0</formula>
    </cfRule>
  </conditionalFormatting>
  <conditionalFormatting sqref="CF48:CF81">
    <cfRule type="cellIs" dxfId="115" priority="105" operator="greaterThanOrEqual">
      <formula>0</formula>
    </cfRule>
    <cfRule type="cellIs" dxfId="114" priority="106" operator="lessThan">
      <formula>0</formula>
    </cfRule>
  </conditionalFormatting>
  <conditionalFormatting sqref="BY5:BZ38">
    <cfRule type="cellIs" dxfId="113" priority="104" operator="lessThan">
      <formula>0</formula>
    </cfRule>
  </conditionalFormatting>
  <conditionalFormatting sqref="BY5:BZ38">
    <cfRule type="cellIs" dxfId="112" priority="103" operator="greaterThanOrEqual">
      <formula>0</formula>
    </cfRule>
  </conditionalFormatting>
  <conditionalFormatting sqref="BX5:BX38">
    <cfRule type="cellIs" dxfId="111" priority="101" operator="greaterThanOrEqual">
      <formula>0</formula>
    </cfRule>
    <cfRule type="cellIs" dxfId="110" priority="102" operator="lessThan">
      <formula>0</formula>
    </cfRule>
  </conditionalFormatting>
  <conditionalFormatting sqref="CG5:CH38">
    <cfRule type="cellIs" dxfId="109" priority="100" operator="lessThan">
      <formula>0</formula>
    </cfRule>
  </conditionalFormatting>
  <conditionalFormatting sqref="CG5:CH38">
    <cfRule type="cellIs" dxfId="108" priority="99" operator="greaterThanOrEqual">
      <formula>0</formula>
    </cfRule>
  </conditionalFormatting>
  <conditionalFormatting sqref="CF5:CF38">
    <cfRule type="cellIs" dxfId="107" priority="97" operator="greaterThanOrEqual">
      <formula>0</formula>
    </cfRule>
    <cfRule type="cellIs" dxfId="106" priority="98" operator="lessThan">
      <formula>0</formula>
    </cfRule>
  </conditionalFormatting>
  <conditionalFormatting sqref="CT40:CU40">
    <cfRule type="cellIs" dxfId="105" priority="96" operator="lessThan">
      <formula>0</formula>
    </cfRule>
  </conditionalFormatting>
  <conditionalFormatting sqref="CT40:CU40">
    <cfRule type="cellIs" dxfId="104" priority="95" operator="greaterThanOrEqual">
      <formula>0</formula>
    </cfRule>
  </conditionalFormatting>
  <conditionalFormatting sqref="CS39:CS40">
    <cfRule type="cellIs" dxfId="103" priority="93" operator="greaterThanOrEqual">
      <formula>0</formula>
    </cfRule>
    <cfRule type="cellIs" dxfId="102" priority="94" operator="lessThan">
      <formula>0</formula>
    </cfRule>
  </conditionalFormatting>
  <conditionalFormatting sqref="DB40:DC40">
    <cfRule type="cellIs" dxfId="101" priority="92" operator="lessThan">
      <formula>0</formula>
    </cfRule>
  </conditionalFormatting>
  <conditionalFormatting sqref="DB40:DC40">
    <cfRule type="cellIs" dxfId="100" priority="91" operator="greaterThanOrEqual">
      <formula>0</formula>
    </cfRule>
  </conditionalFormatting>
  <conditionalFormatting sqref="DA39:DA40">
    <cfRule type="cellIs" dxfId="99" priority="89" operator="greaterThanOrEqual">
      <formula>0</formula>
    </cfRule>
    <cfRule type="cellIs" dxfId="98" priority="90" operator="lessThan">
      <formula>0</formula>
    </cfRule>
  </conditionalFormatting>
  <conditionalFormatting sqref="DB83:DC83">
    <cfRule type="cellIs" dxfId="97" priority="88" operator="lessThan">
      <formula>0</formula>
    </cfRule>
  </conditionalFormatting>
  <conditionalFormatting sqref="DB83:DC83">
    <cfRule type="cellIs" dxfId="96" priority="87" operator="greaterThanOrEqual">
      <formula>0</formula>
    </cfRule>
  </conditionalFormatting>
  <conditionalFormatting sqref="DA82:DA83">
    <cfRule type="cellIs" dxfId="95" priority="85" operator="greaterThanOrEqual">
      <formula>0</formula>
    </cfRule>
    <cfRule type="cellIs" dxfId="94" priority="85" operator="lessThan">
      <formula>0</formula>
    </cfRule>
  </conditionalFormatting>
  <conditionalFormatting sqref="CT83:CU83">
    <cfRule type="cellIs" dxfId="93" priority="327" operator="lessThan">
      <formula>0</formula>
    </cfRule>
  </conditionalFormatting>
  <conditionalFormatting sqref="CT83:CU83">
    <cfRule type="cellIs" dxfId="92" priority="328" operator="greaterThanOrEqual">
      <formula>0</formula>
    </cfRule>
  </conditionalFormatting>
  <conditionalFormatting sqref="CS82:CS83">
    <cfRule type="cellIs" dxfId="91" priority="86" operator="lessThan">
      <formula>0</formula>
    </cfRule>
    <cfRule type="cellIs" dxfId="90" priority="329" operator="greaterThanOrEqual">
      <formula>0</formula>
    </cfRule>
  </conditionalFormatting>
  <conditionalFormatting sqref="CT48:CU81">
    <cfRule type="cellIs" dxfId="89" priority="80" operator="lessThan">
      <formula>0</formula>
    </cfRule>
  </conditionalFormatting>
  <conditionalFormatting sqref="CT48:CU81">
    <cfRule type="cellIs" dxfId="88" priority="79" operator="greaterThanOrEqual">
      <formula>0</formula>
    </cfRule>
  </conditionalFormatting>
  <conditionalFormatting sqref="CS48:CS81">
    <cfRule type="cellIs" dxfId="87" priority="77" operator="greaterThanOrEqual">
      <formula>0</formula>
    </cfRule>
    <cfRule type="cellIs" dxfId="86" priority="78" operator="lessThan">
      <formula>0</formula>
    </cfRule>
  </conditionalFormatting>
  <conditionalFormatting sqref="DB48:DC81">
    <cfRule type="cellIs" dxfId="85" priority="76" operator="lessThan">
      <formula>0</formula>
    </cfRule>
  </conditionalFormatting>
  <conditionalFormatting sqref="DB48:DC81">
    <cfRule type="cellIs" dxfId="84" priority="75" operator="greaterThanOrEqual">
      <formula>0</formula>
    </cfRule>
  </conditionalFormatting>
  <conditionalFormatting sqref="DA48:DA81">
    <cfRule type="cellIs" dxfId="83" priority="73" operator="greaterThanOrEqual">
      <formula>0</formula>
    </cfRule>
    <cfRule type="cellIs" dxfId="82" priority="74" operator="lessThan">
      <formula>0</formula>
    </cfRule>
  </conditionalFormatting>
  <conditionalFormatting sqref="CT5:CU38">
    <cfRule type="cellIs" dxfId="81" priority="72" operator="lessThan">
      <formula>0</formula>
    </cfRule>
  </conditionalFormatting>
  <conditionalFormatting sqref="CT5:CU38">
    <cfRule type="cellIs" dxfId="80" priority="71" operator="greaterThanOrEqual">
      <formula>0</formula>
    </cfRule>
  </conditionalFormatting>
  <conditionalFormatting sqref="CS5:CS38">
    <cfRule type="cellIs" dxfId="79" priority="69" operator="greaterThanOrEqual">
      <formula>0</formula>
    </cfRule>
    <cfRule type="cellIs" dxfId="78" priority="70" operator="lessThan">
      <formula>0</formula>
    </cfRule>
  </conditionalFormatting>
  <conditionalFormatting sqref="DB5:DC38">
    <cfRule type="cellIs" dxfId="77" priority="68" operator="lessThan">
      <formula>0</formula>
    </cfRule>
  </conditionalFormatting>
  <conditionalFormatting sqref="DB5:DC38">
    <cfRule type="cellIs" dxfId="76" priority="67" operator="greaterThanOrEqual">
      <formula>0</formula>
    </cfRule>
  </conditionalFormatting>
  <conditionalFormatting sqref="DA5:DA38">
    <cfRule type="cellIs" dxfId="75" priority="65" operator="greaterThanOrEqual">
      <formula>0</formula>
    </cfRule>
    <cfRule type="cellIs" dxfId="74" priority="66" operator="lessThan">
      <formula>0</formula>
    </cfRule>
  </conditionalFormatting>
  <conditionalFormatting sqref="DO40:DP40">
    <cfRule type="cellIs" dxfId="73" priority="64" operator="lessThan">
      <formula>0</formula>
    </cfRule>
  </conditionalFormatting>
  <conditionalFormatting sqref="DO40:DP40">
    <cfRule type="cellIs" dxfId="72" priority="63" operator="greaterThanOrEqual">
      <formula>0</formula>
    </cfRule>
  </conditionalFormatting>
  <conditionalFormatting sqref="DN39:DN40">
    <cfRule type="cellIs" dxfId="71" priority="61" operator="greaterThanOrEqual">
      <formula>0</formula>
    </cfRule>
    <cfRule type="cellIs" dxfId="70" priority="62" operator="lessThan">
      <formula>0</formula>
    </cfRule>
  </conditionalFormatting>
  <conditionalFormatting sqref="DW40:DX40">
    <cfRule type="cellIs" dxfId="69" priority="60" operator="lessThan">
      <formula>0</formula>
    </cfRule>
  </conditionalFormatting>
  <conditionalFormatting sqref="DW40:DX40">
    <cfRule type="cellIs" dxfId="68" priority="59" operator="greaterThanOrEqual">
      <formula>0</formula>
    </cfRule>
  </conditionalFormatting>
  <conditionalFormatting sqref="DV39:DV40">
    <cfRule type="cellIs" dxfId="67" priority="57" operator="greaterThanOrEqual">
      <formula>0</formula>
    </cfRule>
    <cfRule type="cellIs" dxfId="66" priority="58" operator="lessThan">
      <formula>0</formula>
    </cfRule>
  </conditionalFormatting>
  <conditionalFormatting sqref="DW83:DX83">
    <cfRule type="cellIs" dxfId="65" priority="56" operator="lessThan">
      <formula>0</formula>
    </cfRule>
  </conditionalFormatting>
  <conditionalFormatting sqref="DW83:DX83">
    <cfRule type="cellIs" dxfId="64" priority="55" operator="greaterThanOrEqual">
      <formula>0</formula>
    </cfRule>
  </conditionalFormatting>
  <conditionalFormatting sqref="DV82:DV83">
    <cfRule type="cellIs" dxfId="63" priority="53" operator="greaterThanOrEqual">
      <formula>0</formula>
    </cfRule>
    <cfRule type="cellIs" dxfId="62" priority="53" operator="lessThan">
      <formula>0</formula>
    </cfRule>
  </conditionalFormatting>
  <conditionalFormatting sqref="DO83:DP83">
    <cfRule type="cellIs" dxfId="61" priority="330" operator="lessThan">
      <formula>0</formula>
    </cfRule>
  </conditionalFormatting>
  <conditionalFormatting sqref="DO83:DP83">
    <cfRule type="cellIs" dxfId="60" priority="331" operator="greaterThanOrEqual">
      <formula>0</formula>
    </cfRule>
  </conditionalFormatting>
  <conditionalFormatting sqref="DN82:DN83">
    <cfRule type="cellIs" dxfId="59" priority="54" operator="lessThan">
      <formula>0</formula>
    </cfRule>
    <cfRule type="cellIs" dxfId="58" priority="332" operator="greaterThanOrEqual">
      <formula>0</formula>
    </cfRule>
  </conditionalFormatting>
  <conditionalFormatting sqref="DO48:DP81">
    <cfRule type="cellIs" dxfId="57" priority="48" operator="lessThan">
      <formula>0</formula>
    </cfRule>
  </conditionalFormatting>
  <conditionalFormatting sqref="DO48:DP81">
    <cfRule type="cellIs" dxfId="56" priority="47" operator="greaterThanOrEqual">
      <formula>0</formula>
    </cfRule>
  </conditionalFormatting>
  <conditionalFormatting sqref="DN48:DN81">
    <cfRule type="cellIs" dxfId="55" priority="45" operator="greaterThanOrEqual">
      <formula>0</formula>
    </cfRule>
    <cfRule type="cellIs" dxfId="54" priority="46" operator="lessThan">
      <formula>0</formula>
    </cfRule>
  </conditionalFormatting>
  <conditionalFormatting sqref="DW48:DX81">
    <cfRule type="cellIs" dxfId="53" priority="44" operator="lessThan">
      <formula>0</formula>
    </cfRule>
  </conditionalFormatting>
  <conditionalFormatting sqref="DW48:DX81">
    <cfRule type="cellIs" dxfId="52" priority="43" operator="greaterThanOrEqual">
      <formula>0</formula>
    </cfRule>
  </conditionalFormatting>
  <conditionalFormatting sqref="DV48:DV81">
    <cfRule type="cellIs" dxfId="51" priority="41" operator="greaterThanOrEqual">
      <formula>0</formula>
    </cfRule>
    <cfRule type="cellIs" dxfId="50" priority="42" operator="lessThan">
      <formula>0</formula>
    </cfRule>
  </conditionalFormatting>
  <conditionalFormatting sqref="DO5:DP38">
    <cfRule type="cellIs" dxfId="49" priority="40" operator="lessThan">
      <formula>0</formula>
    </cfRule>
  </conditionalFormatting>
  <conditionalFormatting sqref="DO5:DP38">
    <cfRule type="cellIs" dxfId="48" priority="39" operator="greaterThanOrEqual">
      <formula>0</formula>
    </cfRule>
  </conditionalFormatting>
  <conditionalFormatting sqref="DN5:DN38">
    <cfRule type="cellIs" dxfId="47" priority="37" operator="greaterThanOrEqual">
      <formula>0</formula>
    </cfRule>
    <cfRule type="cellIs" dxfId="46" priority="38" operator="lessThan">
      <formula>0</formula>
    </cfRule>
  </conditionalFormatting>
  <conditionalFormatting sqref="DW5:DX38">
    <cfRule type="cellIs" dxfId="45" priority="36" operator="lessThan">
      <formula>0</formula>
    </cfRule>
  </conditionalFormatting>
  <conditionalFormatting sqref="DW5:DX38">
    <cfRule type="cellIs" dxfId="44" priority="35" operator="greaterThanOrEqual">
      <formula>0</formula>
    </cfRule>
  </conditionalFormatting>
  <conditionalFormatting sqref="DV5:DV38">
    <cfRule type="cellIs" dxfId="43" priority="33" operator="greaterThanOrEqual">
      <formula>0</formula>
    </cfRule>
    <cfRule type="cellIs" dxfId="42" priority="34" operator="lessThan">
      <formula>0</formula>
    </cfRule>
  </conditionalFormatting>
  <conditionalFormatting sqref="EJ40:EK40">
    <cfRule type="cellIs" dxfId="41" priority="32" operator="lessThan">
      <formula>0</formula>
    </cfRule>
  </conditionalFormatting>
  <conditionalFormatting sqref="EJ40:EK40">
    <cfRule type="cellIs" dxfId="40" priority="31" operator="greaterThanOrEqual">
      <formula>0</formula>
    </cfRule>
  </conditionalFormatting>
  <conditionalFormatting sqref="EI39:EI40">
    <cfRule type="cellIs" dxfId="39" priority="29" operator="greaterThanOrEqual">
      <formula>0</formula>
    </cfRule>
    <cfRule type="cellIs" dxfId="38" priority="30" operator="lessThan">
      <formula>0</formula>
    </cfRule>
  </conditionalFormatting>
  <conditionalFormatting sqref="ER40:ES40">
    <cfRule type="cellIs" dxfId="37" priority="28" operator="lessThan">
      <formula>0</formula>
    </cfRule>
  </conditionalFormatting>
  <conditionalFormatting sqref="ER40:ES40">
    <cfRule type="cellIs" dxfId="36" priority="27" operator="greaterThanOrEqual">
      <formula>0</formula>
    </cfRule>
  </conditionalFormatting>
  <conditionalFormatting sqref="EQ39:EQ40">
    <cfRule type="cellIs" dxfId="35" priority="25" operator="greaterThanOrEqual">
      <formula>0</formula>
    </cfRule>
    <cfRule type="cellIs" dxfId="34" priority="26" operator="lessThan">
      <formula>0</formula>
    </cfRule>
  </conditionalFormatting>
  <conditionalFormatting sqref="ER83:ES83">
    <cfRule type="cellIs" dxfId="33" priority="24" operator="lessThan">
      <formula>0</formula>
    </cfRule>
  </conditionalFormatting>
  <conditionalFormatting sqref="ER83:ES83">
    <cfRule type="cellIs" dxfId="32" priority="23" operator="greaterThanOrEqual">
      <formula>0</formula>
    </cfRule>
  </conditionalFormatting>
  <conditionalFormatting sqref="EQ82:EQ83">
    <cfRule type="cellIs" dxfId="31" priority="21" operator="greaterThanOrEqual">
      <formula>0</formula>
    </cfRule>
    <cfRule type="cellIs" dxfId="30" priority="21" operator="lessThan">
      <formula>0</formula>
    </cfRule>
  </conditionalFormatting>
  <conditionalFormatting sqref="EJ83:EK83">
    <cfRule type="cellIs" dxfId="29" priority="333" operator="lessThan">
      <formula>0</formula>
    </cfRule>
  </conditionalFormatting>
  <conditionalFormatting sqref="EJ83:EK83">
    <cfRule type="cellIs" dxfId="28" priority="334" operator="greaterThanOrEqual">
      <formula>0</formula>
    </cfRule>
  </conditionalFormatting>
  <conditionalFormatting sqref="EI82:EI83">
    <cfRule type="cellIs" dxfId="27" priority="22" operator="lessThan">
      <formula>0</formula>
    </cfRule>
    <cfRule type="cellIs" dxfId="26" priority="335" operator="greaterThanOrEqual">
      <formula>0</formula>
    </cfRule>
  </conditionalFormatting>
  <conditionalFormatting sqref="EJ48:EK81">
    <cfRule type="cellIs" dxfId="25" priority="16" operator="lessThan">
      <formula>0</formula>
    </cfRule>
  </conditionalFormatting>
  <conditionalFormatting sqref="EJ48:EK81">
    <cfRule type="cellIs" dxfId="24" priority="15" operator="greaterThanOrEqual">
      <formula>0</formula>
    </cfRule>
  </conditionalFormatting>
  <conditionalFormatting sqref="EI48:EI81">
    <cfRule type="cellIs" dxfId="23" priority="13" operator="greaterThanOrEqual">
      <formula>0</formula>
    </cfRule>
    <cfRule type="cellIs" dxfId="22" priority="14" operator="lessThan">
      <formula>0</formula>
    </cfRule>
  </conditionalFormatting>
  <conditionalFormatting sqref="ER48:ES81">
    <cfRule type="cellIs" dxfId="21" priority="12" operator="lessThan">
      <formula>0</formula>
    </cfRule>
  </conditionalFormatting>
  <conditionalFormatting sqref="ER48:ES81">
    <cfRule type="cellIs" dxfId="20" priority="11" operator="greaterThanOrEqual">
      <formula>0</formula>
    </cfRule>
  </conditionalFormatting>
  <conditionalFormatting sqref="EQ48:EQ81">
    <cfRule type="cellIs" dxfId="19" priority="9" operator="greaterThanOrEqual">
      <formula>0</formula>
    </cfRule>
    <cfRule type="cellIs" dxfId="18" priority="10" operator="lessThan">
      <formula>0</formula>
    </cfRule>
  </conditionalFormatting>
  <conditionalFormatting sqref="EJ5:EK38">
    <cfRule type="cellIs" dxfId="17" priority="8" operator="lessThan">
      <formula>0</formula>
    </cfRule>
  </conditionalFormatting>
  <conditionalFormatting sqref="EJ5:EK38">
    <cfRule type="cellIs" dxfId="16" priority="7" operator="greaterThanOrEqual">
      <formula>0</formula>
    </cfRule>
  </conditionalFormatting>
  <conditionalFormatting sqref="EI5:EI38">
    <cfRule type="cellIs" dxfId="15" priority="5" operator="greaterThanOrEqual">
      <formula>0</formula>
    </cfRule>
    <cfRule type="cellIs" dxfId="14" priority="6" operator="lessThan">
      <formula>0</formula>
    </cfRule>
  </conditionalFormatting>
  <conditionalFormatting sqref="ER5:ES38">
    <cfRule type="cellIs" dxfId="13" priority="4" operator="lessThan">
      <formula>0</formula>
    </cfRule>
  </conditionalFormatting>
  <conditionalFormatting sqref="ER5:ES38">
    <cfRule type="cellIs" dxfId="12" priority="3" operator="greaterThanOrEqual">
      <formula>0</formula>
    </cfRule>
  </conditionalFormatting>
  <conditionalFormatting sqref="EQ5:EQ38">
    <cfRule type="cellIs" dxfId="11" priority="1" operator="greaterThanOrEqual">
      <formula>0</formula>
    </cfRule>
    <cfRule type="cellIs" dxfId="10" priority="2" operator="lessThan">
      <formula>0</formula>
    </cfRule>
  </conditionalFormatting>
  <hyperlinks>
    <hyperlink ref="B6" location="'Brand Perf.'!AQ2" display="General Tr" xr:uid="{AB6055E1-37FE-4B1F-A76F-65EFCC2CB132}"/>
    <hyperlink ref="B7" location="'Brand Perf.'!BL2" display="Modern Tr" xr:uid="{82767359-B135-4386-8563-1D78198FFA80}"/>
    <hyperlink ref="B10" location="'Brand Perf.'!DW2" display="South" xr:uid="{DE49025A-8131-46E5-BD14-CB9B694E9B3A}"/>
    <hyperlink ref="B11" location="'Brand Perf.'!ER2" display="West" xr:uid="{C6F424A0-68D9-4975-BE00-D71896F6F1CD}"/>
    <hyperlink ref="B8" location="'Brand Perf.'!CG2" display="Lagos" xr:uid="{F1346F8B-5534-412E-8BAD-8C332254FA1C}"/>
    <hyperlink ref="B9" location="'Brand Perf.'!DB2" display="North" xr:uid="{5A8FFB70-8B03-4665-B8E0-2176E2DACB91}"/>
    <hyperlink ref="G1" location="Dashboard!A1" display="Back to Dashboard" xr:uid="{199A6D95-6CB1-4D16-87B2-E0DCEB718D37}"/>
    <hyperlink ref="BL2:BM2" location="'Brand Perf.'!B7" display="Back to National" xr:uid="{2641A932-49A5-40B7-97C9-6BC75ABCAFCC}"/>
    <hyperlink ref="AQ2:AR2" location="'Brand Perf.'!B6" display="Back to National" xr:uid="{5D9A00AC-4C56-4A88-BE37-4E0B2A5B27DF}"/>
    <hyperlink ref="CG2:CH2" location="'Brand Perf.'!B8" display="Back to National" xr:uid="{BDF878F9-6578-4208-885F-06C9D7610983}"/>
    <hyperlink ref="DB2:DC2" location="'Brand Perf.'!B9" display="Back to National" xr:uid="{620DF701-F7A8-4693-9B5F-E704958FB4C0}"/>
    <hyperlink ref="DW2:DX2" location="'Brand Perf.'!B10" display="Back to National" xr:uid="{4C6FFF1F-84BF-43AC-A769-416C80583484}"/>
    <hyperlink ref="ER2:ES2" location="'Brand Perf.'!B11" display="Back to National" xr:uid="{E34ED456-2643-4D68-A440-BA09CC1484C6}"/>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AD35D-9859-46E1-A7B2-3672A59AD5A0}">
  <sheetPr>
    <tabColor theme="3" tint="-0.249977111117893"/>
  </sheetPr>
  <dimension ref="B1:V226"/>
  <sheetViews>
    <sheetView showGridLines="0" zoomScale="75" zoomScaleNormal="75" workbookViewId="0">
      <selection activeCell="B1" sqref="B1"/>
    </sheetView>
  </sheetViews>
  <sheetFormatPr defaultRowHeight="15" x14ac:dyDescent="0.25"/>
  <cols>
    <col min="1" max="1" width="2" customWidth="1"/>
    <col min="2" max="2" width="18" customWidth="1"/>
    <col min="3" max="3" width="19.85546875" customWidth="1"/>
    <col min="4" max="4" width="19.5703125" customWidth="1"/>
    <col min="5" max="5" width="48.140625" bestFit="1" customWidth="1"/>
    <col min="6" max="6" width="13.85546875" bestFit="1" customWidth="1"/>
    <col min="7" max="7" width="12.7109375" bestFit="1" customWidth="1"/>
    <col min="8" max="8" width="3.42578125" style="47" customWidth="1"/>
    <col min="9" max="9" width="17.85546875" customWidth="1"/>
    <col min="10" max="10" width="17.42578125" customWidth="1"/>
    <col min="11" max="11" width="16.140625" customWidth="1"/>
    <col min="12" max="12" width="52.85546875" bestFit="1" customWidth="1"/>
    <col min="13" max="24" width="13.85546875" bestFit="1" customWidth="1"/>
  </cols>
  <sheetData>
    <row r="1" spans="2:22" s="44" customFormat="1" ht="21" customHeight="1" x14ac:dyDescent="0.4">
      <c r="B1" s="151" t="s">
        <v>424</v>
      </c>
      <c r="D1" s="152" t="s">
        <v>446</v>
      </c>
      <c r="H1" s="47"/>
      <c r="L1" s="42" t="s">
        <v>447</v>
      </c>
      <c r="N1" s="43"/>
      <c r="O1" s="43"/>
      <c r="P1" s="43"/>
      <c r="Q1" s="43"/>
    </row>
    <row r="4" spans="2:22" x14ac:dyDescent="0.25">
      <c r="B4" t="s">
        <v>321</v>
      </c>
      <c r="F4" t="s">
        <v>90</v>
      </c>
      <c r="I4" t="s">
        <v>321</v>
      </c>
      <c r="M4" t="s">
        <v>90</v>
      </c>
      <c r="N4" t="s">
        <v>91</v>
      </c>
    </row>
    <row r="5" spans="2:22" x14ac:dyDescent="0.25">
      <c r="B5" t="s">
        <v>10</v>
      </c>
      <c r="C5" t="s">
        <v>9</v>
      </c>
      <c r="D5" t="s">
        <v>36</v>
      </c>
      <c r="E5" t="s">
        <v>92</v>
      </c>
      <c r="F5" t="s">
        <v>437</v>
      </c>
      <c r="G5" t="s">
        <v>438</v>
      </c>
      <c r="M5">
        <v>2021</v>
      </c>
      <c r="Q5" t="s">
        <v>445</v>
      </c>
      <c r="R5">
        <v>2022</v>
      </c>
      <c r="V5" t="s">
        <v>439</v>
      </c>
    </row>
    <row r="6" spans="2:22" x14ac:dyDescent="0.25">
      <c r="B6" t="s">
        <v>319</v>
      </c>
      <c r="C6" t="s">
        <v>0</v>
      </c>
      <c r="D6" t="s">
        <v>331</v>
      </c>
      <c r="E6" t="s">
        <v>196</v>
      </c>
      <c r="F6">
        <v>730883.72</v>
      </c>
      <c r="I6" t="s">
        <v>10</v>
      </c>
      <c r="J6" t="s">
        <v>9</v>
      </c>
      <c r="K6" t="s">
        <v>36</v>
      </c>
      <c r="L6" t="s">
        <v>318</v>
      </c>
      <c r="M6" t="s">
        <v>93</v>
      </c>
      <c r="N6" t="s">
        <v>183</v>
      </c>
      <c r="O6" t="s">
        <v>211</v>
      </c>
      <c r="P6" t="s">
        <v>234</v>
      </c>
      <c r="R6" t="s">
        <v>93</v>
      </c>
      <c r="S6" t="s">
        <v>183</v>
      </c>
      <c r="T6" t="s">
        <v>211</v>
      </c>
      <c r="U6" t="s">
        <v>234</v>
      </c>
    </row>
    <row r="7" spans="2:22" x14ac:dyDescent="0.25">
      <c r="E7" t="s">
        <v>136</v>
      </c>
      <c r="F7">
        <v>4032558.1700000004</v>
      </c>
      <c r="I7" t="s">
        <v>319</v>
      </c>
      <c r="J7" t="s">
        <v>0</v>
      </c>
      <c r="K7" t="s">
        <v>331</v>
      </c>
      <c r="L7" t="s">
        <v>266</v>
      </c>
      <c r="R7">
        <v>1116279.0899999999</v>
      </c>
      <c r="S7">
        <v>218511.81</v>
      </c>
      <c r="T7">
        <v>892465.86</v>
      </c>
      <c r="V7">
        <v>2227256.7599999998</v>
      </c>
    </row>
    <row r="8" spans="2:22" x14ac:dyDescent="0.25">
      <c r="E8" t="s">
        <v>153</v>
      </c>
      <c r="F8">
        <v>2265763.02</v>
      </c>
      <c r="G8">
        <v>89302.32</v>
      </c>
      <c r="L8" t="s">
        <v>291</v>
      </c>
      <c r="T8">
        <v>558139.54</v>
      </c>
      <c r="U8">
        <v>1116280</v>
      </c>
      <c r="V8">
        <v>1674419.54</v>
      </c>
    </row>
    <row r="9" spans="2:22" x14ac:dyDescent="0.25">
      <c r="E9" t="s">
        <v>148</v>
      </c>
      <c r="F9">
        <v>515714.28</v>
      </c>
      <c r="L9" t="s">
        <v>309</v>
      </c>
      <c r="U9">
        <v>893023.92999999993</v>
      </c>
      <c r="V9">
        <v>893023.92999999993</v>
      </c>
    </row>
    <row r="10" spans="2:22" x14ac:dyDescent="0.25">
      <c r="E10" t="s">
        <v>239</v>
      </c>
      <c r="F10">
        <v>893023.26</v>
      </c>
      <c r="L10" t="s">
        <v>280</v>
      </c>
      <c r="S10">
        <v>244465.12999999998</v>
      </c>
      <c r="V10">
        <v>244465.12999999998</v>
      </c>
    </row>
    <row r="11" spans="2:22" x14ac:dyDescent="0.25">
      <c r="E11" t="s">
        <v>280</v>
      </c>
      <c r="G11">
        <v>22325.58</v>
      </c>
      <c r="L11" t="s">
        <v>303</v>
      </c>
      <c r="T11">
        <v>1395349.94</v>
      </c>
      <c r="U11">
        <v>-32651.19</v>
      </c>
      <c r="V11">
        <v>1362698.75</v>
      </c>
    </row>
    <row r="12" spans="2:22" x14ac:dyDescent="0.25">
      <c r="D12" t="s">
        <v>426</v>
      </c>
      <c r="F12">
        <v>8437942.4500000011</v>
      </c>
      <c r="G12">
        <v>111627.90000000001</v>
      </c>
      <c r="L12" t="s">
        <v>290</v>
      </c>
      <c r="S12">
        <v>909302.51</v>
      </c>
      <c r="V12">
        <v>909302.51</v>
      </c>
    </row>
    <row r="13" spans="2:22" x14ac:dyDescent="0.25">
      <c r="C13" t="s">
        <v>370</v>
      </c>
      <c r="F13">
        <v>8437942.4500000011</v>
      </c>
      <c r="G13">
        <v>111627.90000000001</v>
      </c>
      <c r="L13" t="s">
        <v>196</v>
      </c>
      <c r="N13">
        <v>458623.47000000003</v>
      </c>
      <c r="O13">
        <v>495688.81000000006</v>
      </c>
      <c r="Q13">
        <v>954312.28</v>
      </c>
      <c r="T13">
        <v>85953.5</v>
      </c>
      <c r="V13">
        <v>85953.5</v>
      </c>
    </row>
    <row r="14" spans="2:22" x14ac:dyDescent="0.25">
      <c r="C14" t="s">
        <v>1</v>
      </c>
      <c r="D14" t="s">
        <v>332</v>
      </c>
      <c r="E14" t="s">
        <v>158</v>
      </c>
      <c r="F14">
        <v>760314.51</v>
      </c>
      <c r="G14">
        <v>1047442.08</v>
      </c>
      <c r="L14" t="s">
        <v>276</v>
      </c>
      <c r="R14">
        <v>3832093.1300000004</v>
      </c>
      <c r="S14">
        <v>983349.65999999992</v>
      </c>
      <c r="T14">
        <v>2544559.9600000004</v>
      </c>
      <c r="V14">
        <v>7360002.75</v>
      </c>
    </row>
    <row r="15" spans="2:22" x14ac:dyDescent="0.25">
      <c r="E15" t="s">
        <v>146</v>
      </c>
      <c r="F15">
        <v>1255203.78</v>
      </c>
      <c r="L15" t="s">
        <v>313</v>
      </c>
      <c r="U15">
        <v>71441.919999999998</v>
      </c>
      <c r="V15">
        <v>71441.919999999998</v>
      </c>
    </row>
    <row r="16" spans="2:22" x14ac:dyDescent="0.25">
      <c r="E16" t="s">
        <v>144</v>
      </c>
      <c r="F16">
        <v>2506976.75</v>
      </c>
      <c r="L16" t="s">
        <v>136</v>
      </c>
      <c r="M16">
        <v>2000511.59</v>
      </c>
      <c r="N16">
        <v>815023.24</v>
      </c>
      <c r="O16">
        <v>2177151.6899999995</v>
      </c>
      <c r="P16">
        <v>3781599.11</v>
      </c>
      <c r="Q16">
        <v>8774285.629999999</v>
      </c>
      <c r="R16">
        <v>1196000</v>
      </c>
      <c r="T16">
        <v>1272559.2</v>
      </c>
      <c r="U16">
        <v>2219164.27</v>
      </c>
      <c r="V16">
        <v>4687723.4700000007</v>
      </c>
    </row>
    <row r="17" spans="4:22" x14ac:dyDescent="0.25">
      <c r="E17" t="s">
        <v>94</v>
      </c>
      <c r="F17">
        <v>11230.34</v>
      </c>
      <c r="G17">
        <v>123069.84</v>
      </c>
      <c r="L17" t="s">
        <v>153</v>
      </c>
      <c r="M17">
        <v>3007745.2800000003</v>
      </c>
      <c r="N17">
        <v>1555285.71</v>
      </c>
      <c r="O17">
        <v>1264857.1400000001</v>
      </c>
      <c r="P17">
        <v>3398976.7299999995</v>
      </c>
      <c r="Q17">
        <v>9226864.8599999994</v>
      </c>
      <c r="T17">
        <v>-928000</v>
      </c>
      <c r="U17">
        <v>2607629.8200000003</v>
      </c>
      <c r="V17">
        <v>1679629.8200000003</v>
      </c>
    </row>
    <row r="18" spans="4:22" x14ac:dyDescent="0.25">
      <c r="E18" t="s">
        <v>233</v>
      </c>
      <c r="F18">
        <v>668558.14999999991</v>
      </c>
      <c r="L18" t="s">
        <v>230</v>
      </c>
      <c r="O18">
        <v>1393599.08</v>
      </c>
      <c r="P18">
        <v>1298333.33</v>
      </c>
      <c r="Q18">
        <v>2691932.41</v>
      </c>
    </row>
    <row r="19" spans="4:22" x14ac:dyDescent="0.25">
      <c r="E19" t="s">
        <v>166</v>
      </c>
      <c r="F19">
        <v>1699149.51</v>
      </c>
      <c r="G19">
        <v>1335256.4100000001</v>
      </c>
      <c r="L19" t="s">
        <v>209</v>
      </c>
      <c r="N19">
        <v>1411641.1800000002</v>
      </c>
      <c r="O19">
        <v>543761.91</v>
      </c>
      <c r="P19">
        <v>533809.52</v>
      </c>
      <c r="Q19">
        <v>2489212.6100000003</v>
      </c>
    </row>
    <row r="20" spans="4:22" x14ac:dyDescent="0.25">
      <c r="E20" t="s">
        <v>288</v>
      </c>
      <c r="G20">
        <v>393023.25</v>
      </c>
      <c r="L20" t="s">
        <v>148</v>
      </c>
      <c r="M20">
        <v>452380.96</v>
      </c>
      <c r="N20">
        <v>450571.43</v>
      </c>
      <c r="P20">
        <v>448761.91</v>
      </c>
      <c r="Q20">
        <v>1351714.3</v>
      </c>
    </row>
    <row r="21" spans="4:22" x14ac:dyDescent="0.25">
      <c r="E21" t="s">
        <v>147</v>
      </c>
      <c r="F21">
        <v>253953.5</v>
      </c>
      <c r="L21" t="s">
        <v>239</v>
      </c>
      <c r="P21">
        <v>1035906.98</v>
      </c>
      <c r="Q21">
        <v>1035906.98</v>
      </c>
      <c r="R21">
        <v>464000</v>
      </c>
      <c r="S21">
        <v>755348.83</v>
      </c>
      <c r="T21">
        <v>79628.639999999999</v>
      </c>
      <c r="V21">
        <v>1298977.47</v>
      </c>
    </row>
    <row r="22" spans="4:22" x14ac:dyDescent="0.25">
      <c r="E22" t="s">
        <v>133</v>
      </c>
      <c r="F22">
        <v>1343789.4500000002</v>
      </c>
      <c r="K22" t="s">
        <v>426</v>
      </c>
      <c r="M22">
        <v>5460637.8300000001</v>
      </c>
      <c r="N22">
        <v>4691145.0299999993</v>
      </c>
      <c r="O22">
        <v>5875058.6299999999</v>
      </c>
      <c r="P22">
        <v>10497387.58</v>
      </c>
      <c r="Q22">
        <v>26524229.069999997</v>
      </c>
      <c r="R22">
        <v>6608372.2200000007</v>
      </c>
      <c r="S22">
        <v>3110977.94</v>
      </c>
      <c r="T22">
        <v>5900656.6400000006</v>
      </c>
      <c r="U22">
        <v>6874888.75</v>
      </c>
      <c r="V22">
        <v>22494895.549999997</v>
      </c>
    </row>
    <row r="23" spans="4:22" x14ac:dyDescent="0.25">
      <c r="E23" t="s">
        <v>248</v>
      </c>
      <c r="F23">
        <v>271428.57</v>
      </c>
      <c r="J23" t="s">
        <v>370</v>
      </c>
      <c r="M23">
        <v>5460637.8300000001</v>
      </c>
      <c r="N23">
        <v>4691145.0299999993</v>
      </c>
      <c r="O23">
        <v>5875058.6299999999</v>
      </c>
      <c r="P23">
        <v>10497387.58</v>
      </c>
      <c r="Q23">
        <v>26524229.069999997</v>
      </c>
      <c r="R23">
        <v>6608372.2200000007</v>
      </c>
      <c r="S23">
        <v>3110977.94</v>
      </c>
      <c r="T23">
        <v>5900656.6400000006</v>
      </c>
      <c r="U23">
        <v>6874888.75</v>
      </c>
      <c r="V23">
        <v>22494895.549999997</v>
      </c>
    </row>
    <row r="24" spans="4:22" x14ac:dyDescent="0.25">
      <c r="E24" t="s">
        <v>244</v>
      </c>
      <c r="F24">
        <v>203720.93</v>
      </c>
      <c r="J24" t="s">
        <v>1</v>
      </c>
      <c r="K24" t="s">
        <v>332</v>
      </c>
      <c r="L24" t="s">
        <v>158</v>
      </c>
      <c r="M24">
        <v>455370.98999999993</v>
      </c>
      <c r="N24">
        <v>783505</v>
      </c>
      <c r="O24">
        <v>543743.11</v>
      </c>
      <c r="P24">
        <v>538604.65999999992</v>
      </c>
      <c r="Q24">
        <v>2321223.7599999998</v>
      </c>
      <c r="R24">
        <v>-135534.98000000001</v>
      </c>
      <c r="S24">
        <v>-1732185</v>
      </c>
      <c r="T24">
        <v>1154233.4300000004</v>
      </c>
      <c r="U24">
        <v>1200000.01</v>
      </c>
      <c r="V24">
        <v>486513.46000000043</v>
      </c>
    </row>
    <row r="25" spans="4:22" x14ac:dyDescent="0.25">
      <c r="E25" t="s">
        <v>131</v>
      </c>
      <c r="F25">
        <v>2085767.46</v>
      </c>
      <c r="G25">
        <v>1067163.05</v>
      </c>
      <c r="L25" t="s">
        <v>154</v>
      </c>
      <c r="M25">
        <v>267906.98</v>
      </c>
      <c r="Q25">
        <v>267906.98</v>
      </c>
    </row>
    <row r="26" spans="4:22" x14ac:dyDescent="0.25">
      <c r="E26" t="s">
        <v>271</v>
      </c>
      <c r="G26">
        <v>444465.29</v>
      </c>
      <c r="L26" t="s">
        <v>149</v>
      </c>
      <c r="M26">
        <v>930438.53</v>
      </c>
      <c r="N26">
        <v>725624.59</v>
      </c>
      <c r="O26">
        <v>663861.56999999995</v>
      </c>
      <c r="P26">
        <v>669767.44999999995</v>
      </c>
      <c r="Q26">
        <v>2989692.1399999997</v>
      </c>
    </row>
    <row r="27" spans="4:22" x14ac:dyDescent="0.25">
      <c r="D27" t="s">
        <v>427</v>
      </c>
      <c r="F27">
        <v>11060092.949999999</v>
      </c>
      <c r="G27">
        <v>4410419.92</v>
      </c>
      <c r="L27" t="s">
        <v>146</v>
      </c>
      <c r="M27">
        <v>606633.45000000007</v>
      </c>
      <c r="N27">
        <v>1148986.72</v>
      </c>
      <c r="O27">
        <v>741707.64</v>
      </c>
      <c r="P27">
        <v>586522.75</v>
      </c>
      <c r="Q27">
        <v>3083850.56</v>
      </c>
      <c r="R27">
        <v>1922977.3599999999</v>
      </c>
      <c r="S27">
        <v>-25581.41</v>
      </c>
      <c r="U27">
        <v>516465.54</v>
      </c>
      <c r="V27">
        <v>2413861.4899999998</v>
      </c>
    </row>
    <row r="28" spans="4:22" x14ac:dyDescent="0.25">
      <c r="D28" t="s">
        <v>333</v>
      </c>
      <c r="E28" t="s">
        <v>238</v>
      </c>
      <c r="F28">
        <v>752744.19</v>
      </c>
      <c r="L28" t="s">
        <v>144</v>
      </c>
      <c r="M28">
        <v>841116.27</v>
      </c>
      <c r="N28">
        <v>629906.99</v>
      </c>
      <c r="O28">
        <v>380014.39</v>
      </c>
      <c r="P28">
        <v>4148499.4600000004</v>
      </c>
      <c r="Q28">
        <v>5999537.1100000003</v>
      </c>
      <c r="T28">
        <v>926233.33</v>
      </c>
      <c r="U28">
        <v>855814.51</v>
      </c>
      <c r="V28">
        <v>1782047.8399999999</v>
      </c>
    </row>
    <row r="29" spans="4:22" x14ac:dyDescent="0.25">
      <c r="E29" t="s">
        <v>249</v>
      </c>
      <c r="F29">
        <v>2087786.2599999998</v>
      </c>
      <c r="G29">
        <v>-134139.54999999999</v>
      </c>
      <c r="L29" t="s">
        <v>143</v>
      </c>
      <c r="M29">
        <v>1334820.5799999998</v>
      </c>
      <c r="N29">
        <v>861273.54</v>
      </c>
      <c r="O29">
        <v>325567.00999999995</v>
      </c>
      <c r="P29">
        <v>488170.53999999992</v>
      </c>
      <c r="Q29">
        <v>3009831.67</v>
      </c>
    </row>
    <row r="30" spans="4:22" x14ac:dyDescent="0.25">
      <c r="E30" t="s">
        <v>139</v>
      </c>
      <c r="F30">
        <v>1514153.9400000002</v>
      </c>
      <c r="L30" t="s">
        <v>94</v>
      </c>
      <c r="M30">
        <v>16930.23</v>
      </c>
      <c r="N30">
        <v>28558.129999999997</v>
      </c>
      <c r="O30">
        <v>30879.279999999995</v>
      </c>
      <c r="P30">
        <v>46201.560000000012</v>
      </c>
      <c r="Q30">
        <v>122569.20000000001</v>
      </c>
      <c r="R30">
        <v>45209.330000000009</v>
      </c>
      <c r="S30">
        <v>22418.620000000003</v>
      </c>
      <c r="T30">
        <v>171534.93000000002</v>
      </c>
      <c r="U30">
        <v>91720.99</v>
      </c>
      <c r="V30">
        <v>330883.87000000005</v>
      </c>
    </row>
    <row r="31" spans="4:22" x14ac:dyDescent="0.25">
      <c r="E31" t="s">
        <v>151</v>
      </c>
      <c r="F31">
        <v>1437302.3399999999</v>
      </c>
      <c r="L31" t="s">
        <v>233</v>
      </c>
      <c r="O31">
        <v>128976.74</v>
      </c>
      <c r="P31">
        <v>461395.36</v>
      </c>
      <c r="Q31">
        <v>590372.1</v>
      </c>
      <c r="S31">
        <v>125581.49999999999</v>
      </c>
      <c r="T31">
        <v>177674.41</v>
      </c>
      <c r="V31">
        <v>303255.90999999997</v>
      </c>
    </row>
    <row r="32" spans="4:22" x14ac:dyDescent="0.25">
      <c r="E32" t="s">
        <v>204</v>
      </c>
      <c r="F32">
        <v>779821.43999999948</v>
      </c>
      <c r="L32" t="s">
        <v>300</v>
      </c>
      <c r="T32">
        <v>857302.87000000011</v>
      </c>
      <c r="U32">
        <v>59999.909999999982</v>
      </c>
      <c r="V32">
        <v>917302.78000000014</v>
      </c>
    </row>
    <row r="33" spans="3:22" x14ac:dyDescent="0.25">
      <c r="E33" t="s">
        <v>140</v>
      </c>
      <c r="F33">
        <v>715674.43</v>
      </c>
      <c r="G33">
        <v>-8930.24</v>
      </c>
      <c r="L33" t="s">
        <v>166</v>
      </c>
      <c r="M33">
        <v>1043078.63</v>
      </c>
      <c r="N33">
        <v>271871.56</v>
      </c>
      <c r="O33">
        <v>3192137.3299999996</v>
      </c>
      <c r="P33">
        <v>2896883.71</v>
      </c>
      <c r="Q33">
        <v>7403971.2299999995</v>
      </c>
      <c r="R33">
        <v>1868279.6900000002</v>
      </c>
      <c r="S33">
        <v>-397022.61999999988</v>
      </c>
      <c r="T33">
        <v>1786048</v>
      </c>
      <c r="U33">
        <v>1672558.6900000002</v>
      </c>
      <c r="V33">
        <v>4929863.7600000007</v>
      </c>
    </row>
    <row r="34" spans="3:22" x14ac:dyDescent="0.25">
      <c r="E34" t="s">
        <v>152</v>
      </c>
      <c r="F34">
        <v>1980169.43</v>
      </c>
      <c r="L34" t="s">
        <v>279</v>
      </c>
      <c r="S34">
        <v>-33116.300000000003</v>
      </c>
      <c r="V34">
        <v>-33116.300000000003</v>
      </c>
    </row>
    <row r="35" spans="3:22" x14ac:dyDescent="0.25">
      <c r="E35" t="s">
        <v>210</v>
      </c>
      <c r="F35">
        <v>452380.94999999995</v>
      </c>
      <c r="G35">
        <v>722232.57999999984</v>
      </c>
      <c r="L35" t="s">
        <v>288</v>
      </c>
      <c r="S35">
        <v>908930.5</v>
      </c>
      <c r="U35">
        <v>223255.82</v>
      </c>
      <c r="V35">
        <v>1132186.32</v>
      </c>
    </row>
    <row r="36" spans="3:22" x14ac:dyDescent="0.25">
      <c r="D36" t="s">
        <v>428</v>
      </c>
      <c r="F36">
        <v>9720032.9799999986</v>
      </c>
      <c r="G36">
        <v>579162.7899999998</v>
      </c>
      <c r="L36" t="s">
        <v>147</v>
      </c>
      <c r="M36">
        <v>680287.92999999993</v>
      </c>
      <c r="N36">
        <v>1492740.8800000001</v>
      </c>
      <c r="O36">
        <v>822192.71</v>
      </c>
      <c r="P36">
        <v>875581.39000000013</v>
      </c>
      <c r="Q36">
        <v>3870802.91</v>
      </c>
    </row>
    <row r="37" spans="3:22" x14ac:dyDescent="0.25">
      <c r="C37" t="s">
        <v>371</v>
      </c>
      <c r="F37">
        <v>20780125.929999996</v>
      </c>
      <c r="G37">
        <v>4989582.71</v>
      </c>
      <c r="L37" t="s">
        <v>271</v>
      </c>
      <c r="R37">
        <v>1862140.06</v>
      </c>
      <c r="S37">
        <v>-590139.47</v>
      </c>
      <c r="T37">
        <v>918419.37</v>
      </c>
      <c r="U37">
        <v>799535.25</v>
      </c>
      <c r="V37">
        <v>2989955.21</v>
      </c>
    </row>
    <row r="38" spans="3:22" x14ac:dyDescent="0.25">
      <c r="C38" t="s">
        <v>2</v>
      </c>
      <c r="D38" t="s">
        <v>350</v>
      </c>
      <c r="E38" t="s">
        <v>247</v>
      </c>
      <c r="F38">
        <v>3245581.04</v>
      </c>
      <c r="L38" t="s">
        <v>133</v>
      </c>
      <c r="M38">
        <v>864799.54000000015</v>
      </c>
      <c r="N38">
        <v>881702.11999999988</v>
      </c>
      <c r="O38">
        <v>1721771.88</v>
      </c>
      <c r="P38">
        <v>685342.22</v>
      </c>
      <c r="Q38">
        <v>4153615.76</v>
      </c>
      <c r="R38">
        <v>-10046.52</v>
      </c>
      <c r="S38">
        <v>1724279.7599999998</v>
      </c>
      <c r="T38">
        <v>-12558.15</v>
      </c>
      <c r="U38">
        <v>362790.70999999996</v>
      </c>
      <c r="V38">
        <v>2064465.7999999998</v>
      </c>
    </row>
    <row r="39" spans="3:22" x14ac:dyDescent="0.25">
      <c r="E39" t="s">
        <v>145</v>
      </c>
      <c r="F39">
        <v>7097674.4799999995</v>
      </c>
      <c r="L39" t="s">
        <v>248</v>
      </c>
      <c r="P39">
        <v>1030232.56</v>
      </c>
      <c r="Q39">
        <v>1030232.56</v>
      </c>
    </row>
    <row r="40" spans="3:22" x14ac:dyDescent="0.25">
      <c r="E40" t="s">
        <v>262</v>
      </c>
      <c r="F40">
        <v>8637984.5299999993</v>
      </c>
      <c r="L40" t="s">
        <v>244</v>
      </c>
      <c r="P40">
        <v>272333.33</v>
      </c>
      <c r="Q40">
        <v>272333.33</v>
      </c>
    </row>
    <row r="41" spans="3:22" x14ac:dyDescent="0.25">
      <c r="E41" t="s">
        <v>285</v>
      </c>
      <c r="G41">
        <v>446511.91000000003</v>
      </c>
      <c r="L41" t="s">
        <v>131</v>
      </c>
      <c r="M41">
        <v>1004055.37</v>
      </c>
      <c r="O41">
        <v>1947906.97</v>
      </c>
      <c r="P41">
        <v>4760418.6300000008</v>
      </c>
      <c r="Q41">
        <v>7712380.9700000007</v>
      </c>
      <c r="S41">
        <v>186046.51</v>
      </c>
      <c r="T41">
        <v>593767.43999999994</v>
      </c>
      <c r="V41">
        <v>779813.95</v>
      </c>
    </row>
    <row r="42" spans="3:22" x14ac:dyDescent="0.25">
      <c r="D42" t="s">
        <v>429</v>
      </c>
      <c r="F42">
        <v>18981240.049999997</v>
      </c>
      <c r="G42">
        <v>446511.91000000003</v>
      </c>
      <c r="L42" t="s">
        <v>308</v>
      </c>
      <c r="U42">
        <v>223256</v>
      </c>
      <c r="V42">
        <v>223256</v>
      </c>
    </row>
    <row r="43" spans="3:22" x14ac:dyDescent="0.25">
      <c r="D43" t="s">
        <v>351</v>
      </c>
      <c r="E43" t="s">
        <v>227</v>
      </c>
      <c r="F43">
        <v>4376744.21</v>
      </c>
      <c r="L43" t="s">
        <v>251</v>
      </c>
      <c r="P43">
        <v>465047.61</v>
      </c>
      <c r="Q43">
        <v>465047.61</v>
      </c>
    </row>
    <row r="44" spans="3:22" x14ac:dyDescent="0.25">
      <c r="E44" t="s">
        <v>261</v>
      </c>
      <c r="F44">
        <v>4624833.8800000008</v>
      </c>
      <c r="L44" t="s">
        <v>296</v>
      </c>
      <c r="T44">
        <v>439069.77</v>
      </c>
      <c r="V44">
        <v>439069.77</v>
      </c>
    </row>
    <row r="45" spans="3:22" x14ac:dyDescent="0.25">
      <c r="D45" t="s">
        <v>430</v>
      </c>
      <c r="F45">
        <v>9001578.0899999999</v>
      </c>
      <c r="K45" t="s">
        <v>427</v>
      </c>
      <c r="M45">
        <v>8045438.5</v>
      </c>
      <c r="N45">
        <v>6824169.5299999993</v>
      </c>
      <c r="O45">
        <v>10498758.630000001</v>
      </c>
      <c r="P45">
        <v>17925001.230000004</v>
      </c>
      <c r="Q45">
        <v>43293367.890000001</v>
      </c>
      <c r="R45">
        <v>5553024.9400000013</v>
      </c>
      <c r="S45">
        <v>189212.09000000008</v>
      </c>
      <c r="T45">
        <v>7011725.4000000004</v>
      </c>
      <c r="U45">
        <v>6005397.4300000006</v>
      </c>
      <c r="V45">
        <v>18759359.859999999</v>
      </c>
    </row>
    <row r="46" spans="3:22" x14ac:dyDescent="0.25">
      <c r="D46" t="s">
        <v>352</v>
      </c>
      <c r="E46" t="s">
        <v>284</v>
      </c>
      <c r="G46">
        <v>-62790.75</v>
      </c>
      <c r="K46" t="s">
        <v>333</v>
      </c>
      <c r="L46" t="s">
        <v>238</v>
      </c>
      <c r="P46">
        <v>1392162.79</v>
      </c>
      <c r="Q46">
        <v>1392162.79</v>
      </c>
      <c r="R46">
        <v>662511.73</v>
      </c>
      <c r="T46">
        <v>312558.34999999998</v>
      </c>
      <c r="V46">
        <v>975070.08</v>
      </c>
    </row>
    <row r="47" spans="3:22" x14ac:dyDescent="0.25">
      <c r="D47" t="s">
        <v>440</v>
      </c>
      <c r="G47">
        <v>-62790.75</v>
      </c>
      <c r="L47" t="s">
        <v>249</v>
      </c>
      <c r="P47">
        <v>637838.32000000007</v>
      </c>
      <c r="Q47">
        <v>637838.32000000007</v>
      </c>
      <c r="R47">
        <v>1833210.22</v>
      </c>
      <c r="S47">
        <v>876186.64</v>
      </c>
      <c r="T47">
        <v>2243443.14</v>
      </c>
      <c r="U47">
        <v>1249395.6100000001</v>
      </c>
      <c r="V47">
        <v>6202235.6100000003</v>
      </c>
    </row>
    <row r="48" spans="3:22" x14ac:dyDescent="0.25">
      <c r="D48" t="s">
        <v>353</v>
      </c>
      <c r="E48" t="s">
        <v>200</v>
      </c>
      <c r="F48">
        <v>2823189.37</v>
      </c>
      <c r="L48" t="s">
        <v>139</v>
      </c>
      <c r="M48">
        <v>686465.1100000001</v>
      </c>
      <c r="N48">
        <v>1101091.92</v>
      </c>
      <c r="O48">
        <v>1690753.06</v>
      </c>
      <c r="P48">
        <v>1613585.8299999998</v>
      </c>
      <c r="Q48">
        <v>5091895.92</v>
      </c>
      <c r="R48">
        <v>826325.55999999994</v>
      </c>
      <c r="S48">
        <v>420000.25000000006</v>
      </c>
      <c r="T48">
        <v>2229675.9700000002</v>
      </c>
      <c r="U48">
        <v>4420468.6099999994</v>
      </c>
      <c r="V48">
        <v>7896470.3899999997</v>
      </c>
    </row>
    <row r="49" spans="3:22" x14ac:dyDescent="0.25">
      <c r="E49" t="s">
        <v>199</v>
      </c>
      <c r="F49">
        <v>2823189.37</v>
      </c>
      <c r="L49" t="s">
        <v>151</v>
      </c>
      <c r="M49">
        <v>281582.5</v>
      </c>
      <c r="N49">
        <v>677666.65999999992</v>
      </c>
      <c r="O49">
        <v>842469.55</v>
      </c>
      <c r="P49">
        <v>3183767.44</v>
      </c>
      <c r="Q49">
        <v>4985486.1500000004</v>
      </c>
      <c r="S49">
        <v>807814.37</v>
      </c>
      <c r="T49">
        <v>1013582.24</v>
      </c>
      <c r="V49">
        <v>1821396.6099999999</v>
      </c>
    </row>
    <row r="50" spans="3:22" x14ac:dyDescent="0.25">
      <c r="D50" t="s">
        <v>441</v>
      </c>
      <c r="F50">
        <v>5646378.7400000002</v>
      </c>
      <c r="L50" t="s">
        <v>204</v>
      </c>
      <c r="N50">
        <v>434418.6</v>
      </c>
      <c r="O50">
        <v>554815.09000000008</v>
      </c>
      <c r="P50">
        <v>540799.19999999995</v>
      </c>
      <c r="Q50">
        <v>1530032.8900000001</v>
      </c>
      <c r="T50">
        <v>241116.47</v>
      </c>
      <c r="U50">
        <v>15627.9</v>
      </c>
      <c r="V50">
        <v>256744.37</v>
      </c>
    </row>
    <row r="51" spans="3:22" x14ac:dyDescent="0.25">
      <c r="D51" t="s">
        <v>354</v>
      </c>
      <c r="E51" t="s">
        <v>207</v>
      </c>
      <c r="F51">
        <v>6779180.5199999996</v>
      </c>
      <c r="L51" t="s">
        <v>273</v>
      </c>
      <c r="R51">
        <v>1350977.34</v>
      </c>
      <c r="S51">
        <v>-317767.34000000003</v>
      </c>
      <c r="T51">
        <v>1362326.59</v>
      </c>
      <c r="U51">
        <v>994698.17</v>
      </c>
      <c r="V51">
        <v>3390234.76</v>
      </c>
    </row>
    <row r="52" spans="3:22" x14ac:dyDescent="0.25">
      <c r="E52" t="s">
        <v>208</v>
      </c>
      <c r="F52">
        <v>5725581.4100000001</v>
      </c>
      <c r="L52" t="s">
        <v>140</v>
      </c>
      <c r="M52">
        <v>1862077.4999999998</v>
      </c>
      <c r="N52">
        <v>2298693.2400000002</v>
      </c>
      <c r="O52">
        <v>1301015.51</v>
      </c>
      <c r="P52">
        <v>2538682.1700000004</v>
      </c>
      <c r="Q52">
        <v>8000468.4199999999</v>
      </c>
      <c r="R52">
        <v>2855442.3499999996</v>
      </c>
      <c r="S52">
        <v>-1168000</v>
      </c>
      <c r="T52">
        <v>2880001.0799999996</v>
      </c>
      <c r="U52">
        <v>6048003.75</v>
      </c>
      <c r="V52">
        <v>10615447.18</v>
      </c>
    </row>
    <row r="53" spans="3:22" x14ac:dyDescent="0.25">
      <c r="E53" t="s">
        <v>197</v>
      </c>
      <c r="F53">
        <v>4707419.7</v>
      </c>
      <c r="L53" t="s">
        <v>130</v>
      </c>
      <c r="M53">
        <v>933573.6399999999</v>
      </c>
      <c r="N53">
        <v>864693.27</v>
      </c>
      <c r="Q53">
        <v>1798266.91</v>
      </c>
    </row>
    <row r="54" spans="3:22" x14ac:dyDescent="0.25">
      <c r="D54" t="s">
        <v>431</v>
      </c>
      <c r="F54">
        <v>17212181.629999999</v>
      </c>
      <c r="L54" t="s">
        <v>152</v>
      </c>
      <c r="M54">
        <v>1421848.2699999998</v>
      </c>
      <c r="N54">
        <v>1539405.3299999998</v>
      </c>
      <c r="O54">
        <v>1834651.1599999997</v>
      </c>
      <c r="P54">
        <v>2181653.39</v>
      </c>
      <c r="Q54">
        <v>6977558.1500000004</v>
      </c>
      <c r="S54">
        <v>515349.04000000004</v>
      </c>
      <c r="T54">
        <v>1080000</v>
      </c>
      <c r="V54">
        <v>1595349.04</v>
      </c>
    </row>
    <row r="55" spans="3:22" x14ac:dyDescent="0.25">
      <c r="C55" t="s">
        <v>345</v>
      </c>
      <c r="F55">
        <v>50841378.510000005</v>
      </c>
      <c r="G55">
        <v>383721.16000000003</v>
      </c>
      <c r="L55" t="s">
        <v>210</v>
      </c>
      <c r="N55">
        <v>316666.65999999997</v>
      </c>
      <c r="O55">
        <v>361904.77</v>
      </c>
      <c r="P55">
        <v>723809.53</v>
      </c>
      <c r="Q55">
        <v>1402380.96</v>
      </c>
      <c r="R55">
        <v>2038325.63</v>
      </c>
      <c r="S55">
        <v>1969116.34</v>
      </c>
      <c r="T55">
        <v>1149767.47</v>
      </c>
      <c r="U55">
        <v>1506976.7800000003</v>
      </c>
      <c r="V55">
        <v>6664186.2199999997</v>
      </c>
    </row>
    <row r="56" spans="3:22" x14ac:dyDescent="0.25">
      <c r="C56" t="s">
        <v>3</v>
      </c>
      <c r="D56" t="s">
        <v>355</v>
      </c>
      <c r="E56" t="s">
        <v>218</v>
      </c>
      <c r="F56">
        <v>8161930.2999999998</v>
      </c>
      <c r="K56" t="s">
        <v>428</v>
      </c>
      <c r="M56">
        <v>5185547.0199999996</v>
      </c>
      <c r="N56">
        <v>7232635.6799999997</v>
      </c>
      <c r="O56">
        <v>6585609.1399999987</v>
      </c>
      <c r="P56">
        <v>12812298.67</v>
      </c>
      <c r="Q56">
        <v>31816090.510000005</v>
      </c>
      <c r="R56">
        <v>9566792.8300000001</v>
      </c>
      <c r="S56">
        <v>3102699.3000000003</v>
      </c>
      <c r="T56">
        <v>12512471.310000001</v>
      </c>
      <c r="U56">
        <v>14235170.82</v>
      </c>
      <c r="V56">
        <v>39417134.259999998</v>
      </c>
    </row>
    <row r="57" spans="3:22" x14ac:dyDescent="0.25">
      <c r="E57" t="s">
        <v>203</v>
      </c>
      <c r="F57">
        <v>4758250.28</v>
      </c>
      <c r="J57" t="s">
        <v>371</v>
      </c>
      <c r="M57">
        <v>13230985.52</v>
      </c>
      <c r="N57">
        <v>14056805.209999999</v>
      </c>
      <c r="O57">
        <v>17084367.770000003</v>
      </c>
      <c r="P57">
        <v>30737299.900000006</v>
      </c>
      <c r="Q57">
        <v>75109458.399999991</v>
      </c>
      <c r="R57">
        <v>15119817.77</v>
      </c>
      <c r="S57">
        <v>3291911.39</v>
      </c>
      <c r="T57">
        <v>19524196.710000001</v>
      </c>
      <c r="U57">
        <v>20240568.25</v>
      </c>
      <c r="V57">
        <v>58176494.11999999</v>
      </c>
    </row>
    <row r="58" spans="3:22" x14ac:dyDescent="0.25">
      <c r="D58" t="s">
        <v>442</v>
      </c>
      <c r="F58">
        <v>12920180.58</v>
      </c>
      <c r="J58" t="s">
        <v>2</v>
      </c>
      <c r="K58" t="s">
        <v>350</v>
      </c>
      <c r="L58" t="s">
        <v>247</v>
      </c>
      <c r="P58">
        <v>7126335.5700000003</v>
      </c>
      <c r="Q58">
        <v>7126335.5700000003</v>
      </c>
      <c r="R58">
        <v>17622513.629999999</v>
      </c>
      <c r="S58">
        <v>3013956</v>
      </c>
      <c r="U58">
        <v>16930240.390000001</v>
      </c>
      <c r="V58">
        <v>37566710.019999996</v>
      </c>
    </row>
    <row r="59" spans="3:22" x14ac:dyDescent="0.25">
      <c r="D59" t="s">
        <v>356</v>
      </c>
      <c r="E59" t="s">
        <v>161</v>
      </c>
      <c r="F59">
        <v>10173189.389999999</v>
      </c>
      <c r="L59" t="s">
        <v>242</v>
      </c>
      <c r="P59">
        <v>7011738.6800000016</v>
      </c>
      <c r="Q59">
        <v>7011738.6800000016</v>
      </c>
    </row>
    <row r="60" spans="3:22" x14ac:dyDescent="0.25">
      <c r="E60" t="s">
        <v>223</v>
      </c>
      <c r="F60">
        <v>3384325.5699999994</v>
      </c>
      <c r="L60" t="s">
        <v>245</v>
      </c>
      <c r="P60">
        <v>6732668.8900000006</v>
      </c>
      <c r="Q60">
        <v>6732668.8900000006</v>
      </c>
      <c r="R60">
        <v>-306418.8</v>
      </c>
      <c r="V60">
        <v>-306418.8</v>
      </c>
    </row>
    <row r="61" spans="3:22" x14ac:dyDescent="0.25">
      <c r="E61" t="s">
        <v>198</v>
      </c>
      <c r="F61">
        <v>7064584.7700000005</v>
      </c>
      <c r="G61">
        <v>4330233.12</v>
      </c>
      <c r="L61" t="s">
        <v>145</v>
      </c>
      <c r="M61">
        <v>11597926.310000001</v>
      </c>
      <c r="N61">
        <v>6926494.9699999997</v>
      </c>
      <c r="O61">
        <v>6616168.3399999999</v>
      </c>
      <c r="P61">
        <v>9004416.3899999987</v>
      </c>
      <c r="Q61">
        <v>34145006.009999998</v>
      </c>
      <c r="R61">
        <v>27986051.409999996</v>
      </c>
      <c r="S61">
        <v>6876750.1099999994</v>
      </c>
      <c r="T61">
        <v>24132573.929999996</v>
      </c>
      <c r="U61">
        <v>17165034.969999999</v>
      </c>
      <c r="V61">
        <v>76160410.419999987</v>
      </c>
    </row>
    <row r="62" spans="3:22" x14ac:dyDescent="0.25">
      <c r="D62" t="s">
        <v>432</v>
      </c>
      <c r="F62">
        <v>20622099.729999997</v>
      </c>
      <c r="G62">
        <v>4330233.12</v>
      </c>
      <c r="L62" t="s">
        <v>150</v>
      </c>
      <c r="M62">
        <v>4525226.99</v>
      </c>
      <c r="P62">
        <v>6730343.3000000007</v>
      </c>
      <c r="Q62">
        <v>11255570.290000001</v>
      </c>
      <c r="R62">
        <v>3521305.26</v>
      </c>
      <c r="T62">
        <v>4159535.5</v>
      </c>
      <c r="U62">
        <v>3549770.4</v>
      </c>
      <c r="V62">
        <v>11230611.16</v>
      </c>
    </row>
    <row r="63" spans="3:22" x14ac:dyDescent="0.25">
      <c r="C63" t="s">
        <v>372</v>
      </c>
      <c r="F63">
        <v>33542280.309999999</v>
      </c>
      <c r="G63">
        <v>4330233.12</v>
      </c>
      <c r="L63" t="s">
        <v>285</v>
      </c>
      <c r="S63">
        <v>6865120.4399999995</v>
      </c>
      <c r="T63">
        <v>2679072</v>
      </c>
      <c r="U63">
        <v>0</v>
      </c>
      <c r="V63">
        <v>9544192.4399999995</v>
      </c>
    </row>
    <row r="64" spans="3:22" x14ac:dyDescent="0.25">
      <c r="C64" t="s">
        <v>4</v>
      </c>
      <c r="D64" t="s">
        <v>343</v>
      </c>
      <c r="E64" t="s">
        <v>221</v>
      </c>
      <c r="F64">
        <v>7153371</v>
      </c>
      <c r="L64" t="s">
        <v>262</v>
      </c>
      <c r="R64">
        <v>5935814.5800000001</v>
      </c>
      <c r="S64">
        <v>2888374.5</v>
      </c>
      <c r="U64">
        <v>16595356.66</v>
      </c>
      <c r="V64">
        <v>25419545.740000002</v>
      </c>
    </row>
    <row r="65" spans="3:22" x14ac:dyDescent="0.25">
      <c r="E65" t="s">
        <v>289</v>
      </c>
      <c r="G65">
        <v>8290702.3300000001</v>
      </c>
      <c r="L65" t="s">
        <v>171</v>
      </c>
      <c r="M65">
        <v>4144872.6</v>
      </c>
      <c r="P65">
        <v>6846622.3600000003</v>
      </c>
      <c r="Q65">
        <v>10991494.960000001</v>
      </c>
      <c r="U65">
        <v>-664186.51</v>
      </c>
      <c r="V65">
        <v>-664186.51</v>
      </c>
    </row>
    <row r="66" spans="3:22" x14ac:dyDescent="0.25">
      <c r="D66" t="s">
        <v>443</v>
      </c>
      <c r="F66">
        <v>7153371</v>
      </c>
      <c r="G66">
        <v>8290702.3300000001</v>
      </c>
      <c r="K66" t="s">
        <v>429</v>
      </c>
      <c r="M66">
        <v>20268025.900000002</v>
      </c>
      <c r="N66">
        <v>6926494.9699999997</v>
      </c>
      <c r="O66">
        <v>6616168.3399999999</v>
      </c>
      <c r="P66">
        <v>43452125.189999998</v>
      </c>
      <c r="Q66">
        <v>77262814.400000006</v>
      </c>
      <c r="R66">
        <v>54759266.079999991</v>
      </c>
      <c r="S66">
        <v>19644201.049999997</v>
      </c>
      <c r="T66">
        <v>30971181.429999996</v>
      </c>
      <c r="U66">
        <v>53576215.910000004</v>
      </c>
      <c r="V66">
        <v>158950864.47</v>
      </c>
    </row>
    <row r="67" spans="3:22" x14ac:dyDescent="0.25">
      <c r="D67" t="s">
        <v>342</v>
      </c>
      <c r="E67" t="s">
        <v>277</v>
      </c>
      <c r="G67">
        <v>446511.91000000003</v>
      </c>
      <c r="K67" t="s">
        <v>351</v>
      </c>
      <c r="L67" t="s">
        <v>260</v>
      </c>
      <c r="R67">
        <v>3872374.32</v>
      </c>
      <c r="V67">
        <v>3872374.32</v>
      </c>
    </row>
    <row r="68" spans="3:22" x14ac:dyDescent="0.25">
      <c r="E68" t="s">
        <v>287</v>
      </c>
      <c r="G68">
        <v>446511.91000000003</v>
      </c>
      <c r="L68" t="s">
        <v>106</v>
      </c>
      <c r="M68">
        <v>4457541.5199999996</v>
      </c>
      <c r="P68">
        <v>6628017.7299999995</v>
      </c>
      <c r="Q68">
        <v>11085559.25</v>
      </c>
      <c r="S68">
        <v>3944188.5</v>
      </c>
      <c r="U68">
        <v>4804653.3900000006</v>
      </c>
      <c r="V68">
        <v>8748841.8900000006</v>
      </c>
    </row>
    <row r="69" spans="3:22" x14ac:dyDescent="0.25">
      <c r="D69" t="s">
        <v>433</v>
      </c>
      <c r="G69">
        <v>893023.82000000007</v>
      </c>
      <c r="L69" t="s">
        <v>227</v>
      </c>
      <c r="O69">
        <v>4071428.55</v>
      </c>
      <c r="Q69">
        <v>4071428.55</v>
      </c>
    </row>
    <row r="70" spans="3:22" x14ac:dyDescent="0.25">
      <c r="C70" t="s">
        <v>373</v>
      </c>
      <c r="F70">
        <v>7153371</v>
      </c>
      <c r="G70">
        <v>9183726.1500000004</v>
      </c>
      <c r="L70" t="s">
        <v>261</v>
      </c>
      <c r="R70">
        <v>1309953.5900000001</v>
      </c>
      <c r="V70">
        <v>1309953.5900000001</v>
      </c>
    </row>
    <row r="71" spans="3:22" x14ac:dyDescent="0.25">
      <c r="C71" t="s">
        <v>5</v>
      </c>
      <c r="D71" t="s">
        <v>336</v>
      </c>
      <c r="E71" t="s">
        <v>164</v>
      </c>
      <c r="F71">
        <v>7802790.75</v>
      </c>
      <c r="G71">
        <v>3203907.03</v>
      </c>
      <c r="L71" t="s">
        <v>269</v>
      </c>
      <c r="R71">
        <v>7665117.9199999999</v>
      </c>
      <c r="U71">
        <v>10743260.939999999</v>
      </c>
      <c r="V71">
        <v>18408378.859999999</v>
      </c>
    </row>
    <row r="72" spans="3:22" x14ac:dyDescent="0.25">
      <c r="E72" t="s">
        <v>246</v>
      </c>
      <c r="F72">
        <v>4950157.25</v>
      </c>
      <c r="K72" t="s">
        <v>430</v>
      </c>
      <c r="M72">
        <v>4457541.5199999996</v>
      </c>
      <c r="O72">
        <v>4071428.55</v>
      </c>
      <c r="P72">
        <v>6628017.7299999995</v>
      </c>
      <c r="Q72">
        <v>15156987.800000001</v>
      </c>
      <c r="R72">
        <v>12847445.83</v>
      </c>
      <c r="S72">
        <v>3944188.5</v>
      </c>
      <c r="U72">
        <v>15547914.33</v>
      </c>
      <c r="V72">
        <v>32339548.66</v>
      </c>
    </row>
    <row r="73" spans="3:22" x14ac:dyDescent="0.25">
      <c r="E73" t="s">
        <v>315</v>
      </c>
      <c r="G73">
        <v>2018604.7000000002</v>
      </c>
      <c r="K73" t="s">
        <v>352</v>
      </c>
      <c r="L73" t="s">
        <v>202</v>
      </c>
      <c r="N73">
        <v>4417099.6499999994</v>
      </c>
      <c r="P73">
        <v>6825692.1399999997</v>
      </c>
      <c r="Q73">
        <v>11242791.789999999</v>
      </c>
      <c r="S73">
        <v>4530234.57</v>
      </c>
      <c r="V73">
        <v>4530234.57</v>
      </c>
    </row>
    <row r="74" spans="3:22" x14ac:dyDescent="0.25">
      <c r="E74" t="s">
        <v>316</v>
      </c>
      <c r="G74">
        <v>-379534.88</v>
      </c>
      <c r="L74" t="s">
        <v>224</v>
      </c>
      <c r="O74">
        <v>6018831.6600000001</v>
      </c>
      <c r="Q74">
        <v>6018831.6600000001</v>
      </c>
    </row>
    <row r="75" spans="3:22" x14ac:dyDescent="0.25">
      <c r="D75" t="s">
        <v>434</v>
      </c>
      <c r="F75">
        <v>12752948</v>
      </c>
      <c r="G75">
        <v>4842976.8500000006</v>
      </c>
      <c r="L75" t="s">
        <v>241</v>
      </c>
      <c r="P75">
        <v>6779180.5300000021</v>
      </c>
      <c r="Q75">
        <v>6779180.5300000021</v>
      </c>
    </row>
    <row r="76" spans="3:22" x14ac:dyDescent="0.25">
      <c r="D76" t="s">
        <v>334</v>
      </c>
      <c r="E76" t="s">
        <v>170</v>
      </c>
      <c r="F76">
        <v>4146511.67</v>
      </c>
      <c r="G76">
        <v>4552558.24</v>
      </c>
      <c r="L76" t="s">
        <v>155</v>
      </c>
      <c r="M76">
        <v>4247220.3499999996</v>
      </c>
      <c r="P76">
        <v>6779180.5000000019</v>
      </c>
      <c r="Q76">
        <v>11026400.850000001</v>
      </c>
      <c r="S76">
        <v>7200001.96</v>
      </c>
      <c r="U76">
        <v>2902327.26</v>
      </c>
      <c r="V76">
        <v>10102329.219999999</v>
      </c>
    </row>
    <row r="77" spans="3:22" x14ac:dyDescent="0.25">
      <c r="E77" t="s">
        <v>169</v>
      </c>
      <c r="F77">
        <v>5669767.4999999991</v>
      </c>
      <c r="G77">
        <v>-4465.12</v>
      </c>
      <c r="L77" t="s">
        <v>284</v>
      </c>
      <c r="S77">
        <v>8116280.9099999992</v>
      </c>
      <c r="T77">
        <v>6196842.1299999999</v>
      </c>
      <c r="U77">
        <v>1786048</v>
      </c>
      <c r="V77">
        <v>16099171.039999999</v>
      </c>
    </row>
    <row r="78" spans="3:22" x14ac:dyDescent="0.25">
      <c r="D78" t="s">
        <v>435</v>
      </c>
      <c r="F78">
        <v>9816279.1699999981</v>
      </c>
      <c r="G78">
        <v>4548093.12</v>
      </c>
      <c r="K78" t="s">
        <v>440</v>
      </c>
      <c r="M78">
        <v>4247220.3499999996</v>
      </c>
      <c r="N78">
        <v>4417099.6499999994</v>
      </c>
      <c r="O78">
        <v>6018831.6600000001</v>
      </c>
      <c r="P78">
        <v>20384053.170000002</v>
      </c>
      <c r="Q78">
        <v>35067204.829999998</v>
      </c>
      <c r="S78">
        <v>19846517.440000001</v>
      </c>
      <c r="T78">
        <v>6196842.1299999999</v>
      </c>
      <c r="U78">
        <v>4688375.26</v>
      </c>
      <c r="V78">
        <v>30731734.829999998</v>
      </c>
    </row>
    <row r="79" spans="3:22" x14ac:dyDescent="0.25">
      <c r="D79" t="s">
        <v>335</v>
      </c>
      <c r="E79" t="s">
        <v>228</v>
      </c>
      <c r="F79">
        <v>3263928</v>
      </c>
      <c r="K79" t="s">
        <v>353</v>
      </c>
      <c r="L79" t="s">
        <v>200</v>
      </c>
      <c r="N79">
        <v>2523677.7200000002</v>
      </c>
      <c r="P79">
        <v>6569878.1899999995</v>
      </c>
      <c r="Q79">
        <v>9093555.9100000001</v>
      </c>
      <c r="R79">
        <v>4693954.29</v>
      </c>
      <c r="T79">
        <v>4148837.8</v>
      </c>
      <c r="V79">
        <v>8842792.0899999999</v>
      </c>
    </row>
    <row r="80" spans="3:22" x14ac:dyDescent="0.25">
      <c r="E80" t="s">
        <v>176</v>
      </c>
      <c r="F80">
        <v>4192908.0900000003</v>
      </c>
      <c r="G80">
        <v>379535.46000000008</v>
      </c>
      <c r="L80" t="s">
        <v>199</v>
      </c>
      <c r="N80">
        <v>1994352.15</v>
      </c>
      <c r="P80">
        <v>6476854.9499999993</v>
      </c>
      <c r="Q80">
        <v>8471207.0999999996</v>
      </c>
      <c r="R80">
        <v>3079070.49</v>
      </c>
      <c r="T80">
        <v>4716280.7300000004</v>
      </c>
      <c r="V80">
        <v>7795351.2200000007</v>
      </c>
    </row>
    <row r="81" spans="2:22" x14ac:dyDescent="0.25">
      <c r="E81" t="s">
        <v>201</v>
      </c>
      <c r="F81">
        <v>6678520.5000000009</v>
      </c>
      <c r="K81" t="s">
        <v>441</v>
      </c>
      <c r="N81">
        <v>4518029.87</v>
      </c>
      <c r="P81">
        <v>13046733.139999999</v>
      </c>
      <c r="Q81">
        <v>17564763.009999998</v>
      </c>
      <c r="R81">
        <v>7773024.7800000003</v>
      </c>
      <c r="T81">
        <v>8865118.5300000012</v>
      </c>
      <c r="V81">
        <v>16638143.310000001</v>
      </c>
    </row>
    <row r="82" spans="2:22" x14ac:dyDescent="0.25">
      <c r="E82" t="s">
        <v>173</v>
      </c>
      <c r="G82">
        <v>2845581.8500000006</v>
      </c>
      <c r="K82" t="s">
        <v>354</v>
      </c>
      <c r="L82" t="s">
        <v>207</v>
      </c>
      <c r="N82">
        <v>4097337.76</v>
      </c>
      <c r="Q82">
        <v>4097337.76</v>
      </c>
      <c r="T82">
        <v>3757025.7599999993</v>
      </c>
      <c r="U82">
        <v>6920191.1000000006</v>
      </c>
      <c r="V82">
        <v>10677216.859999999</v>
      </c>
    </row>
    <row r="83" spans="2:22" x14ac:dyDescent="0.25">
      <c r="E83" t="s">
        <v>167</v>
      </c>
      <c r="G83">
        <v>1116279.0899999999</v>
      </c>
      <c r="L83" t="s">
        <v>208</v>
      </c>
      <c r="N83">
        <v>2084729.78</v>
      </c>
      <c r="Q83">
        <v>2084729.78</v>
      </c>
    </row>
    <row r="84" spans="2:22" x14ac:dyDescent="0.25">
      <c r="D84" t="s">
        <v>436</v>
      </c>
      <c r="F84">
        <v>14135356.59</v>
      </c>
      <c r="G84">
        <v>4341396.4000000004</v>
      </c>
      <c r="L84" t="s">
        <v>206</v>
      </c>
      <c r="N84">
        <v>2084729.79</v>
      </c>
      <c r="P84">
        <v>6767552.6000000006</v>
      </c>
      <c r="Q84">
        <v>8852282.3900000006</v>
      </c>
    </row>
    <row r="85" spans="2:22" x14ac:dyDescent="0.25">
      <c r="C85" t="s">
        <v>346</v>
      </c>
      <c r="F85">
        <v>36704583.760000005</v>
      </c>
      <c r="G85">
        <v>13732466.370000001</v>
      </c>
      <c r="L85" t="s">
        <v>197</v>
      </c>
      <c r="N85">
        <v>4071428.5500000003</v>
      </c>
      <c r="O85">
        <v>4071428.55</v>
      </c>
      <c r="Q85">
        <v>8142857.0999999996</v>
      </c>
    </row>
    <row r="86" spans="2:22" x14ac:dyDescent="0.25">
      <c r="B86" t="s">
        <v>425</v>
      </c>
      <c r="F86">
        <v>157459681.95999998</v>
      </c>
      <c r="G86">
        <v>32731357.410000004</v>
      </c>
      <c r="K86" t="s">
        <v>431</v>
      </c>
      <c r="N86">
        <v>12338225.880000001</v>
      </c>
      <c r="O86">
        <v>4071428.55</v>
      </c>
      <c r="P86">
        <v>6767552.6000000006</v>
      </c>
      <c r="Q86">
        <v>23177207.030000001</v>
      </c>
      <c r="T86">
        <v>3757025.7599999993</v>
      </c>
      <c r="U86">
        <v>6920191.1000000006</v>
      </c>
      <c r="V86">
        <v>10677216.859999999</v>
      </c>
    </row>
    <row r="87" spans="2:22" x14ac:dyDescent="0.25">
      <c r="B87" t="s">
        <v>320</v>
      </c>
      <c r="C87" t="s">
        <v>320</v>
      </c>
      <c r="D87" t="s">
        <v>6</v>
      </c>
      <c r="E87" t="s">
        <v>110</v>
      </c>
      <c r="F87">
        <v>709678.82</v>
      </c>
      <c r="G87">
        <v>206511.74</v>
      </c>
      <c r="J87" t="s">
        <v>345</v>
      </c>
      <c r="M87">
        <v>28972787.770000003</v>
      </c>
      <c r="N87">
        <v>28199850.370000001</v>
      </c>
      <c r="O87">
        <v>20777857.100000001</v>
      </c>
      <c r="P87">
        <v>90278481.829999998</v>
      </c>
      <c r="Q87">
        <v>168228977.06999996</v>
      </c>
      <c r="R87">
        <v>75379736.689999998</v>
      </c>
      <c r="S87">
        <v>43434906.989999995</v>
      </c>
      <c r="T87">
        <v>49790167.849999987</v>
      </c>
      <c r="U87">
        <v>80732696.600000009</v>
      </c>
      <c r="V87">
        <v>249337508.13</v>
      </c>
    </row>
    <row r="88" spans="2:22" x14ac:dyDescent="0.25">
      <c r="E88" t="s">
        <v>253</v>
      </c>
      <c r="F88">
        <v>337796.23</v>
      </c>
      <c r="J88" t="s">
        <v>3</v>
      </c>
      <c r="K88" t="s">
        <v>355</v>
      </c>
      <c r="L88" t="s">
        <v>218</v>
      </c>
      <c r="O88">
        <v>2769767.44</v>
      </c>
      <c r="P88">
        <v>6846622.3499999987</v>
      </c>
      <c r="Q88">
        <v>9616389.7899999991</v>
      </c>
      <c r="R88">
        <v>-145674.54</v>
      </c>
      <c r="S88">
        <v>3162790.68</v>
      </c>
      <c r="T88">
        <v>7069773.0199999996</v>
      </c>
      <c r="V88">
        <v>10086889.16</v>
      </c>
    </row>
    <row r="89" spans="2:22" x14ac:dyDescent="0.25">
      <c r="E89" t="s">
        <v>116</v>
      </c>
      <c r="F89">
        <v>368279.08</v>
      </c>
      <c r="G89">
        <v>424000.10999999987</v>
      </c>
      <c r="L89" t="s">
        <v>203</v>
      </c>
      <c r="N89">
        <v>4800996.6800000006</v>
      </c>
      <c r="Q89">
        <v>4800996.6800000006</v>
      </c>
    </row>
    <row r="90" spans="2:22" x14ac:dyDescent="0.25">
      <c r="E90" t="s">
        <v>258</v>
      </c>
      <c r="F90">
        <v>240930.22999999998</v>
      </c>
      <c r="L90" t="s">
        <v>163</v>
      </c>
      <c r="M90">
        <v>5270764.09</v>
      </c>
      <c r="P90">
        <v>7765813.9500000002</v>
      </c>
      <c r="Q90">
        <v>13036578.039999999</v>
      </c>
      <c r="R90">
        <v>0</v>
      </c>
      <c r="S90">
        <v>7148840.96</v>
      </c>
      <c r="T90">
        <v>3454512.8099999996</v>
      </c>
      <c r="U90">
        <v>14288384</v>
      </c>
      <c r="V90">
        <v>24891737.77</v>
      </c>
    </row>
    <row r="91" spans="2:22" x14ac:dyDescent="0.25">
      <c r="E91" t="s">
        <v>156</v>
      </c>
      <c r="F91">
        <v>35454.699999999997</v>
      </c>
      <c r="K91" t="s">
        <v>442</v>
      </c>
      <c r="M91">
        <v>5270764.09</v>
      </c>
      <c r="N91">
        <v>4800996.6800000006</v>
      </c>
      <c r="O91">
        <v>2769767.44</v>
      </c>
      <c r="P91">
        <v>14612436.299999999</v>
      </c>
      <c r="Q91">
        <v>27453964.509999998</v>
      </c>
      <c r="R91">
        <v>-145674.54</v>
      </c>
      <c r="S91">
        <v>10311631.640000001</v>
      </c>
      <c r="T91">
        <v>10524285.829999998</v>
      </c>
      <c r="U91">
        <v>14288384</v>
      </c>
      <c r="V91">
        <v>34978626.93</v>
      </c>
    </row>
    <row r="92" spans="2:22" x14ac:dyDescent="0.25">
      <c r="E92" t="s">
        <v>205</v>
      </c>
      <c r="F92">
        <v>194064.21999999997</v>
      </c>
      <c r="K92" t="s">
        <v>356</v>
      </c>
      <c r="L92" t="s">
        <v>219</v>
      </c>
      <c r="O92">
        <v>2535548.1799999997</v>
      </c>
      <c r="P92">
        <v>2226604.66</v>
      </c>
      <c r="Q92">
        <v>4762152.84</v>
      </c>
    </row>
    <row r="93" spans="2:22" x14ac:dyDescent="0.25">
      <c r="E93" t="s">
        <v>255</v>
      </c>
      <c r="F93">
        <v>77884.83</v>
      </c>
      <c r="G93">
        <v>133953.56</v>
      </c>
      <c r="L93" t="s">
        <v>161</v>
      </c>
      <c r="M93">
        <v>-340930.23</v>
      </c>
      <c r="O93">
        <v>3493798.43</v>
      </c>
      <c r="P93">
        <v>-68604.649999999994</v>
      </c>
      <c r="Q93">
        <v>3084263.5500000003</v>
      </c>
    </row>
    <row r="94" spans="2:22" x14ac:dyDescent="0.25">
      <c r="E94" t="s">
        <v>120</v>
      </c>
      <c r="F94">
        <v>75001.079999999987</v>
      </c>
      <c r="L94" t="s">
        <v>223</v>
      </c>
      <c r="O94">
        <v>2898781.85</v>
      </c>
      <c r="Q94">
        <v>2898781.85</v>
      </c>
    </row>
    <row r="95" spans="2:22" x14ac:dyDescent="0.25">
      <c r="E95" t="s">
        <v>107</v>
      </c>
      <c r="F95">
        <v>0</v>
      </c>
      <c r="G95">
        <v>193488.44</v>
      </c>
      <c r="L95" t="s">
        <v>302</v>
      </c>
      <c r="T95">
        <v>4626513.9700000016</v>
      </c>
      <c r="V95">
        <v>4626513.9700000016</v>
      </c>
    </row>
    <row r="96" spans="2:22" x14ac:dyDescent="0.25">
      <c r="E96" t="s">
        <v>132</v>
      </c>
      <c r="F96">
        <v>68837.210000000006</v>
      </c>
      <c r="L96" t="s">
        <v>198</v>
      </c>
      <c r="N96">
        <v>4308651.1499999994</v>
      </c>
      <c r="O96">
        <v>4724573.62</v>
      </c>
      <c r="Q96">
        <v>9033224.7699999996</v>
      </c>
      <c r="R96">
        <v>-30790.710000000003</v>
      </c>
      <c r="T96">
        <v>3888374.58</v>
      </c>
      <c r="U96">
        <v>1379071.17</v>
      </c>
      <c r="V96">
        <v>5236655.04</v>
      </c>
    </row>
    <row r="97" spans="5:22" x14ac:dyDescent="0.25">
      <c r="E97" t="s">
        <v>236</v>
      </c>
      <c r="F97">
        <v>516279.07</v>
      </c>
      <c r="K97" t="s">
        <v>432</v>
      </c>
      <c r="M97">
        <v>-340930.23</v>
      </c>
      <c r="N97">
        <v>4308651.1499999994</v>
      </c>
      <c r="O97">
        <v>13652702.079999998</v>
      </c>
      <c r="P97">
        <v>2158000.0100000002</v>
      </c>
      <c r="Q97">
        <v>19778423.009999998</v>
      </c>
      <c r="R97">
        <v>-30790.710000000003</v>
      </c>
      <c r="T97">
        <v>8514888.5500000007</v>
      </c>
      <c r="U97">
        <v>1379071.17</v>
      </c>
      <c r="V97">
        <v>9863169.0100000016</v>
      </c>
    </row>
    <row r="98" spans="5:22" x14ac:dyDescent="0.25">
      <c r="E98" t="s">
        <v>186</v>
      </c>
      <c r="F98">
        <v>830562.54999999993</v>
      </c>
      <c r="J98" t="s">
        <v>372</v>
      </c>
      <c r="M98">
        <v>4929833.8599999994</v>
      </c>
      <c r="N98">
        <v>9109647.8300000001</v>
      </c>
      <c r="O98">
        <v>16422469.52</v>
      </c>
      <c r="P98">
        <v>16770436.310000001</v>
      </c>
      <c r="Q98">
        <v>47232387.519999996</v>
      </c>
      <c r="R98">
        <v>-176465.25</v>
      </c>
      <c r="S98">
        <v>10311631.640000001</v>
      </c>
      <c r="T98">
        <v>19039174.380000003</v>
      </c>
      <c r="U98">
        <v>15667455.17</v>
      </c>
      <c r="V98">
        <v>44841795.939999998</v>
      </c>
    </row>
    <row r="99" spans="5:22" x14ac:dyDescent="0.25">
      <c r="E99" t="s">
        <v>257</v>
      </c>
      <c r="F99">
        <v>276837.21000000002</v>
      </c>
      <c r="J99" t="s">
        <v>4</v>
      </c>
      <c r="K99" t="s">
        <v>343</v>
      </c>
      <c r="L99" t="s">
        <v>301</v>
      </c>
      <c r="T99">
        <v>9920006.9499999974</v>
      </c>
      <c r="V99">
        <v>9920006.9499999974</v>
      </c>
    </row>
    <row r="100" spans="5:22" x14ac:dyDescent="0.25">
      <c r="E100" t="s">
        <v>118</v>
      </c>
      <c r="F100">
        <v>665116.29</v>
      </c>
      <c r="L100" t="s">
        <v>289</v>
      </c>
      <c r="S100">
        <v>7398048.6500000004</v>
      </c>
      <c r="T100">
        <v>6697680</v>
      </c>
      <c r="U100">
        <v>-90418.680000000008</v>
      </c>
      <c r="V100">
        <v>14005309.970000001</v>
      </c>
    </row>
    <row r="101" spans="5:22" x14ac:dyDescent="0.25">
      <c r="E101" t="s">
        <v>195</v>
      </c>
      <c r="F101">
        <v>629395.35</v>
      </c>
      <c r="G101">
        <v>1116279.6299999999</v>
      </c>
      <c r="L101" t="s">
        <v>165</v>
      </c>
      <c r="M101">
        <v>4566733.1099999994</v>
      </c>
      <c r="N101">
        <v>5675570.2800000003</v>
      </c>
      <c r="P101">
        <v>7281506.1099999985</v>
      </c>
      <c r="Q101">
        <v>17523809.5</v>
      </c>
      <c r="S101">
        <v>741488.63</v>
      </c>
      <c r="V101">
        <v>741488.63</v>
      </c>
    </row>
    <row r="102" spans="5:22" x14ac:dyDescent="0.25">
      <c r="E102" t="s">
        <v>216</v>
      </c>
      <c r="F102">
        <v>1920487.2800000005</v>
      </c>
      <c r="G102">
        <v>1339535.44</v>
      </c>
      <c r="L102" t="s">
        <v>221</v>
      </c>
      <c r="O102">
        <v>4335320.03</v>
      </c>
      <c r="Q102">
        <v>4335320.03</v>
      </c>
      <c r="U102">
        <v>1339535.54</v>
      </c>
      <c r="V102">
        <v>1339535.54</v>
      </c>
    </row>
    <row r="103" spans="5:22" x14ac:dyDescent="0.25">
      <c r="E103" t="s">
        <v>182</v>
      </c>
      <c r="F103">
        <v>13767.44</v>
      </c>
      <c r="K103" t="s">
        <v>443</v>
      </c>
      <c r="M103">
        <v>4566733.1099999994</v>
      </c>
      <c r="N103">
        <v>5675570.2800000003</v>
      </c>
      <c r="O103">
        <v>4335320.03</v>
      </c>
      <c r="P103">
        <v>7281506.1099999985</v>
      </c>
      <c r="Q103">
        <v>21859129.530000001</v>
      </c>
      <c r="S103">
        <v>8139537.2800000003</v>
      </c>
      <c r="T103">
        <v>16617686.949999997</v>
      </c>
      <c r="U103">
        <v>1249116.8600000001</v>
      </c>
      <c r="V103">
        <v>26006341.089999996</v>
      </c>
    </row>
    <row r="104" spans="5:22" x14ac:dyDescent="0.25">
      <c r="E104" t="s">
        <v>134</v>
      </c>
      <c r="F104">
        <v>215759.68999999997</v>
      </c>
      <c r="G104">
        <v>223255.92</v>
      </c>
      <c r="K104" t="s">
        <v>341</v>
      </c>
      <c r="L104" t="s">
        <v>286</v>
      </c>
      <c r="S104">
        <v>3720234.67</v>
      </c>
      <c r="U104">
        <v>748837.49</v>
      </c>
      <c r="V104">
        <v>4469072.16</v>
      </c>
    </row>
    <row r="105" spans="5:22" x14ac:dyDescent="0.25">
      <c r="E105" t="s">
        <v>115</v>
      </c>
      <c r="F105">
        <v>1616276.15</v>
      </c>
      <c r="G105">
        <v>249767.57</v>
      </c>
      <c r="L105" t="s">
        <v>297</v>
      </c>
      <c r="T105">
        <v>11811635.75</v>
      </c>
      <c r="V105">
        <v>11811635.75</v>
      </c>
    </row>
    <row r="106" spans="5:22" x14ac:dyDescent="0.25">
      <c r="E106" t="s">
        <v>174</v>
      </c>
      <c r="F106">
        <v>221152.83999999997</v>
      </c>
      <c r="L106" t="s">
        <v>160</v>
      </c>
      <c r="M106">
        <v>4880491.6399999997</v>
      </c>
      <c r="N106">
        <v>-54786.270000000004</v>
      </c>
      <c r="P106">
        <v>5280775.16</v>
      </c>
      <c r="Q106">
        <v>10106480.530000001</v>
      </c>
      <c r="R106">
        <v>9528372.6999999993</v>
      </c>
      <c r="S106">
        <v>3990700.01</v>
      </c>
      <c r="U106">
        <v>6715027.2400000012</v>
      </c>
      <c r="V106">
        <v>20234099.949999999</v>
      </c>
    </row>
    <row r="107" spans="5:22" x14ac:dyDescent="0.25">
      <c r="E107" t="s">
        <v>252</v>
      </c>
      <c r="F107">
        <v>0</v>
      </c>
      <c r="L107" t="s">
        <v>299</v>
      </c>
      <c r="T107">
        <v>2323722.4900000002</v>
      </c>
      <c r="U107">
        <v>2900187.55</v>
      </c>
      <c r="V107">
        <v>5223910.04</v>
      </c>
    </row>
    <row r="108" spans="5:22" x14ac:dyDescent="0.25">
      <c r="E108" t="s">
        <v>226</v>
      </c>
      <c r="F108">
        <v>221108.50999999998</v>
      </c>
      <c r="K108" t="s">
        <v>444</v>
      </c>
      <c r="M108">
        <v>4880491.6399999997</v>
      </c>
      <c r="N108">
        <v>-54786.270000000004</v>
      </c>
      <c r="P108">
        <v>5280775.16</v>
      </c>
      <c r="Q108">
        <v>10106480.530000001</v>
      </c>
      <c r="R108">
        <v>9528372.6999999993</v>
      </c>
      <c r="S108">
        <v>7710934.6799999997</v>
      </c>
      <c r="T108">
        <v>14135358.24</v>
      </c>
      <c r="U108">
        <v>10364052.280000001</v>
      </c>
      <c r="V108">
        <v>41738717.899999999</v>
      </c>
    </row>
    <row r="109" spans="5:22" x14ac:dyDescent="0.25">
      <c r="E109" t="s">
        <v>127</v>
      </c>
      <c r="G109">
        <v>186697.78999999998</v>
      </c>
      <c r="K109" t="s">
        <v>342</v>
      </c>
      <c r="L109" t="s">
        <v>104</v>
      </c>
      <c r="M109">
        <v>1756555.9100000001</v>
      </c>
      <c r="N109">
        <v>5421684.3399999999</v>
      </c>
      <c r="P109">
        <v>13636081.09</v>
      </c>
      <c r="Q109">
        <v>20814321.34</v>
      </c>
      <c r="S109">
        <v>251163</v>
      </c>
      <c r="T109">
        <v>15309220.91</v>
      </c>
      <c r="U109">
        <v>4465118.8899999997</v>
      </c>
      <c r="V109">
        <v>20025502.800000001</v>
      </c>
    </row>
    <row r="110" spans="5:22" x14ac:dyDescent="0.25">
      <c r="E110" t="s">
        <v>178</v>
      </c>
      <c r="G110">
        <v>-4465.12</v>
      </c>
      <c r="L110" t="s">
        <v>157</v>
      </c>
      <c r="M110">
        <v>3809014.3899999997</v>
      </c>
      <c r="N110">
        <v>2671483.94</v>
      </c>
      <c r="P110">
        <v>6976854.9400000004</v>
      </c>
      <c r="Q110">
        <v>13457353.27</v>
      </c>
      <c r="R110">
        <v>4027906.9699999997</v>
      </c>
      <c r="T110">
        <v>408139.53999999992</v>
      </c>
      <c r="U110">
        <v>5358142.8899999997</v>
      </c>
      <c r="V110">
        <v>9794189.3999999985</v>
      </c>
    </row>
    <row r="111" spans="5:22" x14ac:dyDescent="0.25">
      <c r="E111" t="s">
        <v>250</v>
      </c>
      <c r="F111">
        <v>516279.07</v>
      </c>
      <c r="L111" t="s">
        <v>277</v>
      </c>
      <c r="R111">
        <v>0</v>
      </c>
      <c r="S111">
        <v>5024883.8100000005</v>
      </c>
      <c r="T111">
        <v>4651165.5799999991</v>
      </c>
      <c r="U111">
        <v>4339165.3000000017</v>
      </c>
      <c r="V111">
        <v>14015214.690000001</v>
      </c>
    </row>
    <row r="112" spans="5:22" x14ac:dyDescent="0.25">
      <c r="E112" t="s">
        <v>256</v>
      </c>
      <c r="F112">
        <v>6883.7200000000012</v>
      </c>
      <c r="L112" t="s">
        <v>287</v>
      </c>
      <c r="S112">
        <v>5023720.9799999995</v>
      </c>
      <c r="T112">
        <v>1030326.4400000001</v>
      </c>
      <c r="U112">
        <v>186046.51</v>
      </c>
      <c r="V112">
        <v>6240093.9299999997</v>
      </c>
    </row>
    <row r="113" spans="5:22" x14ac:dyDescent="0.25">
      <c r="E113" t="s">
        <v>254</v>
      </c>
      <c r="F113">
        <v>87052.06</v>
      </c>
      <c r="L113" t="s">
        <v>220</v>
      </c>
      <c r="O113">
        <v>3915636.7899999996</v>
      </c>
      <c r="Q113">
        <v>3915636.7899999996</v>
      </c>
    </row>
    <row r="114" spans="5:22" x14ac:dyDescent="0.25">
      <c r="E114" t="s">
        <v>162</v>
      </c>
      <c r="F114">
        <v>361904.76</v>
      </c>
      <c r="K114" t="s">
        <v>433</v>
      </c>
      <c r="M114">
        <v>5565570.2999999998</v>
      </c>
      <c r="N114">
        <v>8093168.2799999993</v>
      </c>
      <c r="O114">
        <v>3915636.7899999996</v>
      </c>
      <c r="P114">
        <v>20612936.030000001</v>
      </c>
      <c r="Q114">
        <v>38187311.399999999</v>
      </c>
      <c r="R114">
        <v>4027906.9699999997</v>
      </c>
      <c r="S114">
        <v>10299767.789999999</v>
      </c>
      <c r="T114">
        <v>21398852.469999999</v>
      </c>
      <c r="U114">
        <v>14348473.590000002</v>
      </c>
      <c r="V114">
        <v>50075000.82</v>
      </c>
    </row>
    <row r="115" spans="5:22" x14ac:dyDescent="0.25">
      <c r="E115" t="s">
        <v>117</v>
      </c>
      <c r="F115">
        <v>1730122.19</v>
      </c>
      <c r="G115">
        <v>666944.18000000005</v>
      </c>
      <c r="J115" t="s">
        <v>373</v>
      </c>
      <c r="M115">
        <v>15012795.050000001</v>
      </c>
      <c r="N115">
        <v>13713952.290000001</v>
      </c>
      <c r="O115">
        <v>8250956.8200000003</v>
      </c>
      <c r="P115">
        <v>33175217.300000001</v>
      </c>
      <c r="Q115">
        <v>70152921.460000008</v>
      </c>
      <c r="R115">
        <v>13556279.669999998</v>
      </c>
      <c r="S115">
        <v>26150239.75</v>
      </c>
      <c r="T115">
        <v>52151897.659999989</v>
      </c>
      <c r="U115">
        <v>25961642.730000004</v>
      </c>
      <c r="V115">
        <v>117820059.81</v>
      </c>
    </row>
    <row r="116" spans="5:22" x14ac:dyDescent="0.25">
      <c r="E116" t="s">
        <v>225</v>
      </c>
      <c r="F116">
        <v>294383.17</v>
      </c>
      <c r="J116" t="s">
        <v>5</v>
      </c>
      <c r="K116" t="s">
        <v>336</v>
      </c>
      <c r="L116" t="s">
        <v>164</v>
      </c>
      <c r="M116">
        <v>9422966.4899999984</v>
      </c>
      <c r="N116">
        <v>-2744.19</v>
      </c>
      <c r="O116">
        <v>16221173.76</v>
      </c>
      <c r="P116">
        <v>9315683.3199999984</v>
      </c>
      <c r="Q116">
        <v>34957079.379999995</v>
      </c>
      <c r="R116">
        <v>3821768.92</v>
      </c>
      <c r="S116">
        <v>4470605.6599999992</v>
      </c>
      <c r="T116">
        <v>21534896.719999999</v>
      </c>
      <c r="U116">
        <v>11744191.999999998</v>
      </c>
      <c r="V116">
        <v>41571463.299999997</v>
      </c>
    </row>
    <row r="117" spans="5:22" x14ac:dyDescent="0.25">
      <c r="E117" t="s">
        <v>222</v>
      </c>
      <c r="F117">
        <v>516279.07</v>
      </c>
      <c r="L117" t="s">
        <v>246</v>
      </c>
      <c r="P117">
        <v>2888970.09</v>
      </c>
      <c r="Q117">
        <v>2888970.09</v>
      </c>
    </row>
    <row r="118" spans="5:22" x14ac:dyDescent="0.25">
      <c r="E118" t="s">
        <v>121</v>
      </c>
      <c r="F118">
        <v>3787148.3599999994</v>
      </c>
      <c r="G118">
        <v>913038.72999999986</v>
      </c>
      <c r="L118" t="s">
        <v>232</v>
      </c>
      <c r="O118">
        <v>3141528.21</v>
      </c>
      <c r="P118">
        <v>7148170.5299999993</v>
      </c>
      <c r="Q118">
        <v>10289698.739999998</v>
      </c>
      <c r="S118">
        <v>1897581.8199999998</v>
      </c>
      <c r="T118">
        <v>5474608.9000000004</v>
      </c>
      <c r="U118">
        <v>-49116.32</v>
      </c>
      <c r="V118">
        <v>7323074.4000000004</v>
      </c>
    </row>
    <row r="119" spans="5:22" x14ac:dyDescent="0.25">
      <c r="E119" t="s">
        <v>190</v>
      </c>
      <c r="F119">
        <v>201860.46</v>
      </c>
      <c r="L119" t="s">
        <v>316</v>
      </c>
      <c r="U119">
        <v>2496745.1500000004</v>
      </c>
      <c r="V119">
        <v>2496745.1500000004</v>
      </c>
    </row>
    <row r="120" spans="5:22" x14ac:dyDescent="0.25">
      <c r="E120" t="s">
        <v>126</v>
      </c>
      <c r="F120">
        <v>1342325.46</v>
      </c>
      <c r="L120" t="s">
        <v>315</v>
      </c>
      <c r="U120">
        <v>4558142.0399999991</v>
      </c>
      <c r="V120">
        <v>4558142.0399999991</v>
      </c>
    </row>
    <row r="121" spans="5:22" x14ac:dyDescent="0.25">
      <c r="E121" t="s">
        <v>113</v>
      </c>
      <c r="F121">
        <v>142848.28000000009</v>
      </c>
      <c r="G121">
        <v>106046.57999999999</v>
      </c>
      <c r="K121" t="s">
        <v>434</v>
      </c>
      <c r="M121">
        <v>9422966.4899999984</v>
      </c>
      <c r="N121">
        <v>-2744.19</v>
      </c>
      <c r="O121">
        <v>19362701.969999999</v>
      </c>
      <c r="P121">
        <v>19352823.939999998</v>
      </c>
      <c r="Q121">
        <v>48135748.209999993</v>
      </c>
      <c r="R121">
        <v>3821768.92</v>
      </c>
      <c r="S121">
        <v>6368187.4799999986</v>
      </c>
      <c r="T121">
        <v>27009505.619999997</v>
      </c>
      <c r="U121">
        <v>18749962.869999997</v>
      </c>
      <c r="V121">
        <v>55949424.889999993</v>
      </c>
    </row>
    <row r="122" spans="5:22" x14ac:dyDescent="0.25">
      <c r="E122" t="s">
        <v>135</v>
      </c>
      <c r="F122">
        <v>221953.49</v>
      </c>
      <c r="K122" t="s">
        <v>334</v>
      </c>
      <c r="L122" t="s">
        <v>170</v>
      </c>
      <c r="M122">
        <v>2646352.13</v>
      </c>
      <c r="O122">
        <v>1178405.3400000001</v>
      </c>
      <c r="P122">
        <v>4728017.7400000012</v>
      </c>
      <c r="Q122">
        <v>8552775.2100000009</v>
      </c>
      <c r="R122">
        <v>4586047.37</v>
      </c>
      <c r="S122">
        <v>2691908.05</v>
      </c>
      <c r="T122">
        <v>-4000000</v>
      </c>
      <c r="U122">
        <v>5376004.0299999993</v>
      </c>
      <c r="V122">
        <v>8653959.4499999993</v>
      </c>
    </row>
    <row r="123" spans="5:22" x14ac:dyDescent="0.25">
      <c r="E123" t="s">
        <v>259</v>
      </c>
      <c r="F123">
        <v>7.2759576141834259E-12</v>
      </c>
      <c r="L123" t="s">
        <v>169</v>
      </c>
      <c r="M123">
        <v>3192236.97</v>
      </c>
      <c r="O123">
        <v>3485548.1799999997</v>
      </c>
      <c r="P123">
        <v>7328017.7200000016</v>
      </c>
      <c r="Q123">
        <v>14005802.870000001</v>
      </c>
      <c r="S123">
        <v>5023255.9499999993</v>
      </c>
      <c r="U123">
        <v>1786046.56</v>
      </c>
      <c r="V123">
        <v>6809302.5099999998</v>
      </c>
    </row>
    <row r="124" spans="5:22" x14ac:dyDescent="0.25">
      <c r="E124" t="s">
        <v>128</v>
      </c>
      <c r="F124">
        <v>785852.70000000019</v>
      </c>
      <c r="G124">
        <v>254511.76000000004</v>
      </c>
      <c r="K124" t="s">
        <v>435</v>
      </c>
      <c r="M124">
        <v>5838589.0999999996</v>
      </c>
      <c r="O124">
        <v>4663953.5199999996</v>
      </c>
      <c r="P124">
        <v>12056035.460000003</v>
      </c>
      <c r="Q124">
        <v>22558578.080000002</v>
      </c>
      <c r="R124">
        <v>4586047.37</v>
      </c>
      <c r="S124">
        <v>7715163.9999999991</v>
      </c>
      <c r="T124">
        <v>-4000000</v>
      </c>
      <c r="U124">
        <v>7162050.5899999999</v>
      </c>
      <c r="V124">
        <v>15463261.959999999</v>
      </c>
    </row>
    <row r="125" spans="5:22" x14ac:dyDescent="0.25">
      <c r="E125" t="s">
        <v>142</v>
      </c>
      <c r="F125">
        <v>217630.12</v>
      </c>
      <c r="G125">
        <v>75907.03</v>
      </c>
      <c r="K125" t="s">
        <v>335</v>
      </c>
      <c r="L125" t="s">
        <v>264</v>
      </c>
      <c r="R125">
        <v>3074418.84</v>
      </c>
      <c r="V125">
        <v>3074418.84</v>
      </c>
    </row>
    <row r="126" spans="5:22" x14ac:dyDescent="0.25">
      <c r="E126" t="s">
        <v>188</v>
      </c>
      <c r="G126">
        <v>473395.54000000004</v>
      </c>
      <c r="L126" t="s">
        <v>298</v>
      </c>
      <c r="T126">
        <v>5037209.5399999991</v>
      </c>
      <c r="V126">
        <v>5037209.5399999991</v>
      </c>
    </row>
    <row r="127" spans="5:22" x14ac:dyDescent="0.25">
      <c r="E127" t="s">
        <v>159</v>
      </c>
      <c r="G127">
        <v>81860.5</v>
      </c>
      <c r="L127" t="s">
        <v>175</v>
      </c>
      <c r="M127">
        <v>2470611.25</v>
      </c>
      <c r="P127">
        <v>4030287.9499999997</v>
      </c>
      <c r="Q127">
        <v>6500899.1999999993</v>
      </c>
      <c r="S127">
        <v>3386046.76</v>
      </c>
      <c r="V127">
        <v>3386046.76</v>
      </c>
    </row>
    <row r="128" spans="5:22" x14ac:dyDescent="0.25">
      <c r="E128" t="s">
        <v>192</v>
      </c>
      <c r="G128">
        <v>880465.65000000014</v>
      </c>
      <c r="L128" t="s">
        <v>167</v>
      </c>
      <c r="M128">
        <v>2668128.4299999997</v>
      </c>
      <c r="P128">
        <v>3326579.1799999997</v>
      </c>
      <c r="Q128">
        <v>5994707.6099999994</v>
      </c>
      <c r="T128">
        <v>1320931.02</v>
      </c>
      <c r="U128">
        <v>-42604.68</v>
      </c>
      <c r="V128">
        <v>1278326.3400000001</v>
      </c>
    </row>
    <row r="129" spans="2:22" x14ac:dyDescent="0.25">
      <c r="E129" t="s">
        <v>111</v>
      </c>
      <c r="G129">
        <v>82325.61</v>
      </c>
      <c r="L129" t="s">
        <v>228</v>
      </c>
      <c r="O129">
        <v>1319567.02</v>
      </c>
      <c r="Q129">
        <v>1319567.02</v>
      </c>
    </row>
    <row r="130" spans="2:22" x14ac:dyDescent="0.25">
      <c r="E130" t="s">
        <v>314</v>
      </c>
      <c r="G130">
        <v>55813.960000000006</v>
      </c>
      <c r="L130" t="s">
        <v>229</v>
      </c>
      <c r="O130">
        <v>2039239.22</v>
      </c>
      <c r="P130">
        <v>1226101.8799999999</v>
      </c>
      <c r="Q130">
        <v>3265341.0999999996</v>
      </c>
    </row>
    <row r="131" spans="2:22" x14ac:dyDescent="0.25">
      <c r="D131" t="s">
        <v>344</v>
      </c>
      <c r="F131">
        <v>19447191.690000001</v>
      </c>
      <c r="G131">
        <v>7659334.6200000001</v>
      </c>
      <c r="L131" t="s">
        <v>176</v>
      </c>
      <c r="M131">
        <v>5636447.25</v>
      </c>
      <c r="N131">
        <v>-36558.130000000005</v>
      </c>
      <c r="P131">
        <v>2541262.4699999997</v>
      </c>
      <c r="Q131">
        <v>8141151.5899999999</v>
      </c>
      <c r="R131">
        <v>6237210.25</v>
      </c>
      <c r="S131">
        <v>-1333674.21</v>
      </c>
      <c r="T131">
        <v>1263722.44</v>
      </c>
      <c r="U131">
        <v>781395.37</v>
      </c>
      <c r="V131">
        <v>6948653.8500000006</v>
      </c>
    </row>
    <row r="132" spans="2:22" x14ac:dyDescent="0.25">
      <c r="D132" t="s">
        <v>324</v>
      </c>
      <c r="E132" t="s">
        <v>184</v>
      </c>
      <c r="F132">
        <v>2627021.0599999996</v>
      </c>
      <c r="L132" t="s">
        <v>201</v>
      </c>
      <c r="N132">
        <v>3356666.65</v>
      </c>
      <c r="O132">
        <v>6661209.29</v>
      </c>
      <c r="Q132">
        <v>10017875.939999999</v>
      </c>
    </row>
    <row r="133" spans="2:22" x14ac:dyDescent="0.25">
      <c r="E133" t="s">
        <v>112</v>
      </c>
      <c r="F133">
        <v>9912558.2400000002</v>
      </c>
      <c r="L133" t="s">
        <v>173</v>
      </c>
      <c r="M133">
        <v>993268.22</v>
      </c>
      <c r="N133">
        <v>3283562.9899999998</v>
      </c>
      <c r="P133">
        <v>4494837.2100000009</v>
      </c>
      <c r="Q133">
        <v>8771668.4200000018</v>
      </c>
      <c r="T133">
        <v>3101396.85</v>
      </c>
      <c r="V133">
        <v>3101396.85</v>
      </c>
    </row>
    <row r="134" spans="2:22" x14ac:dyDescent="0.25">
      <c r="D134" t="s">
        <v>347</v>
      </c>
      <c r="F134">
        <v>12539579.300000001</v>
      </c>
      <c r="K134" t="s">
        <v>436</v>
      </c>
      <c r="M134">
        <v>11768455.15</v>
      </c>
      <c r="N134">
        <v>6603671.5099999998</v>
      </c>
      <c r="O134">
        <v>10020015.530000001</v>
      </c>
      <c r="P134">
        <v>15619068.689999998</v>
      </c>
      <c r="Q134">
        <v>44011210.880000003</v>
      </c>
      <c r="R134">
        <v>9311629.0899999999</v>
      </c>
      <c r="S134">
        <v>2052372.5499999998</v>
      </c>
      <c r="T134">
        <v>10723259.849999998</v>
      </c>
      <c r="U134">
        <v>738790.69</v>
      </c>
      <c r="V134">
        <v>22826052.18</v>
      </c>
    </row>
    <row r="135" spans="2:22" x14ac:dyDescent="0.25">
      <c r="C135" t="s">
        <v>322</v>
      </c>
      <c r="F135">
        <v>31986770.990000002</v>
      </c>
      <c r="G135">
        <v>7659334.6200000001</v>
      </c>
      <c r="J135" t="s">
        <v>346</v>
      </c>
      <c r="M135">
        <v>27030010.739999995</v>
      </c>
      <c r="N135">
        <v>6600927.3200000003</v>
      </c>
      <c r="O135">
        <v>34046671.019999996</v>
      </c>
      <c r="P135">
        <v>47027928.090000004</v>
      </c>
      <c r="Q135">
        <v>114705537.16999999</v>
      </c>
      <c r="R135">
        <v>17719445.379999999</v>
      </c>
      <c r="S135">
        <v>16135724.029999994</v>
      </c>
      <c r="T135">
        <v>33732765.469999999</v>
      </c>
      <c r="U135">
        <v>26650804.149999999</v>
      </c>
      <c r="V135">
        <v>94238739.029999986</v>
      </c>
    </row>
    <row r="136" spans="2:22" x14ac:dyDescent="0.25">
      <c r="B136" t="s">
        <v>322</v>
      </c>
      <c r="F136">
        <v>31986770.990000002</v>
      </c>
      <c r="G136">
        <v>7659334.6200000001</v>
      </c>
      <c r="I136" t="s">
        <v>425</v>
      </c>
      <c r="M136">
        <v>94637050.770000011</v>
      </c>
      <c r="N136">
        <v>76372328.049999997</v>
      </c>
      <c r="O136">
        <v>102457380.86000001</v>
      </c>
      <c r="P136">
        <v>228486751.00999996</v>
      </c>
      <c r="Q136">
        <v>501953510.68999994</v>
      </c>
      <c r="R136">
        <v>128207186.48</v>
      </c>
      <c r="S136">
        <v>102435391.74000001</v>
      </c>
      <c r="T136">
        <v>180138858.70999998</v>
      </c>
      <c r="U136">
        <v>176128055.64999998</v>
      </c>
      <c r="V136">
        <v>586909492.58000028</v>
      </c>
    </row>
    <row r="137" spans="2:22" x14ac:dyDescent="0.25">
      <c r="B137" t="s">
        <v>8</v>
      </c>
      <c r="F137">
        <v>189446452.94999996</v>
      </c>
      <c r="G137">
        <v>40390692.029999994</v>
      </c>
      <c r="I137" t="s">
        <v>320</v>
      </c>
      <c r="J137" t="s">
        <v>320</v>
      </c>
      <c r="K137" t="s">
        <v>6</v>
      </c>
      <c r="L137" t="s">
        <v>187</v>
      </c>
      <c r="N137">
        <v>54883.72</v>
      </c>
      <c r="O137">
        <v>42325.58</v>
      </c>
      <c r="Q137">
        <v>97209.3</v>
      </c>
      <c r="R137">
        <v>237209.3</v>
      </c>
      <c r="T137">
        <v>65116.290000000008</v>
      </c>
      <c r="V137">
        <v>302325.58999999997</v>
      </c>
    </row>
    <row r="138" spans="2:22" x14ac:dyDescent="0.25">
      <c r="L138" t="s">
        <v>294</v>
      </c>
      <c r="T138">
        <v>73674.45</v>
      </c>
      <c r="V138">
        <v>73674.45</v>
      </c>
    </row>
    <row r="139" spans="2:22" x14ac:dyDescent="0.25">
      <c r="L139" t="s">
        <v>212</v>
      </c>
      <c r="O139">
        <v>812892.59</v>
      </c>
      <c r="P139">
        <v>663588.04</v>
      </c>
      <c r="Q139">
        <v>1476480.63</v>
      </c>
      <c r="S139">
        <v>888930.47</v>
      </c>
      <c r="T139">
        <v>1093954.28</v>
      </c>
      <c r="U139">
        <v>818605.02</v>
      </c>
      <c r="V139">
        <v>2801489.77</v>
      </c>
    </row>
    <row r="140" spans="2:22" x14ac:dyDescent="0.25">
      <c r="L140" t="s">
        <v>141</v>
      </c>
      <c r="M140">
        <v>355548.17999999993</v>
      </c>
      <c r="Q140">
        <v>355548.17999999993</v>
      </c>
      <c r="U140">
        <v>327442</v>
      </c>
      <c r="V140">
        <v>327442</v>
      </c>
    </row>
    <row r="141" spans="2:22" x14ac:dyDescent="0.25">
      <c r="L141" t="s">
        <v>110</v>
      </c>
      <c r="M141">
        <v>159915.84</v>
      </c>
      <c r="Q141">
        <v>159915.84</v>
      </c>
    </row>
    <row r="142" spans="2:22" x14ac:dyDescent="0.25">
      <c r="L142" t="s">
        <v>253</v>
      </c>
      <c r="T142">
        <v>1121861.1500000001</v>
      </c>
      <c r="V142">
        <v>1121861.1500000001</v>
      </c>
    </row>
    <row r="143" spans="2:22" x14ac:dyDescent="0.25">
      <c r="L143" t="s">
        <v>129</v>
      </c>
      <c r="M143">
        <v>54629.009999999995</v>
      </c>
      <c r="Q143">
        <v>54629.009999999995</v>
      </c>
    </row>
    <row r="144" spans="2:22" x14ac:dyDescent="0.25">
      <c r="L144" t="s">
        <v>237</v>
      </c>
      <c r="P144">
        <v>126511.63</v>
      </c>
      <c r="Q144">
        <v>126511.63</v>
      </c>
    </row>
    <row r="145" spans="12:22" x14ac:dyDescent="0.25">
      <c r="L145" t="s">
        <v>116</v>
      </c>
      <c r="M145">
        <v>312066.44000000006</v>
      </c>
      <c r="N145">
        <v>140797.36000000002</v>
      </c>
      <c r="O145">
        <v>275499.45999999996</v>
      </c>
      <c r="P145">
        <v>463790.68</v>
      </c>
      <c r="Q145">
        <v>1192153.94</v>
      </c>
      <c r="T145">
        <v>751814.47999999975</v>
      </c>
      <c r="U145">
        <v>1067163.4400000002</v>
      </c>
      <c r="V145">
        <v>1818977.92</v>
      </c>
    </row>
    <row r="146" spans="12:22" x14ac:dyDescent="0.25">
      <c r="L146" t="s">
        <v>185</v>
      </c>
      <c r="N146">
        <v>7238.08</v>
      </c>
      <c r="Q146">
        <v>7238.08</v>
      </c>
    </row>
    <row r="147" spans="12:22" x14ac:dyDescent="0.25">
      <c r="L147" t="s">
        <v>258</v>
      </c>
      <c r="R147">
        <v>400000</v>
      </c>
      <c r="T147">
        <v>446512</v>
      </c>
      <c r="V147">
        <v>846512</v>
      </c>
    </row>
    <row r="148" spans="12:22" x14ac:dyDescent="0.25">
      <c r="L148" t="s">
        <v>213</v>
      </c>
      <c r="O148">
        <v>13221.490000000002</v>
      </c>
      <c r="Q148">
        <v>13221.490000000002</v>
      </c>
    </row>
    <row r="149" spans="12:22" x14ac:dyDescent="0.25">
      <c r="L149" t="s">
        <v>156</v>
      </c>
      <c r="M149">
        <v>68465.119999999995</v>
      </c>
      <c r="N149">
        <v>24971.42</v>
      </c>
      <c r="O149">
        <v>33295.24</v>
      </c>
      <c r="P149">
        <v>278897.46000000002</v>
      </c>
      <c r="Q149">
        <v>405629.24</v>
      </c>
      <c r="R149">
        <v>277209.3</v>
      </c>
      <c r="S149">
        <v>37209.300000000003</v>
      </c>
      <c r="T149">
        <v>147348.96</v>
      </c>
      <c r="V149">
        <v>461767.55999999994</v>
      </c>
    </row>
    <row r="150" spans="12:22" x14ac:dyDescent="0.25">
      <c r="L150" t="s">
        <v>194</v>
      </c>
      <c r="N150">
        <v>18095.240000000002</v>
      </c>
      <c r="O150">
        <v>69169.440000000002</v>
      </c>
      <c r="P150">
        <v>228679.95</v>
      </c>
      <c r="Q150">
        <v>315944.63</v>
      </c>
      <c r="R150">
        <v>140000</v>
      </c>
      <c r="T150">
        <v>103814.03</v>
      </c>
      <c r="V150">
        <v>243814.03</v>
      </c>
    </row>
    <row r="151" spans="12:22" x14ac:dyDescent="0.25">
      <c r="L151" t="s">
        <v>205</v>
      </c>
      <c r="N151">
        <v>108571.42</v>
      </c>
      <c r="P151">
        <v>0</v>
      </c>
      <c r="Q151">
        <v>108571.42</v>
      </c>
    </row>
    <row r="152" spans="12:22" x14ac:dyDescent="0.25">
      <c r="L152" t="s">
        <v>120</v>
      </c>
      <c r="M152">
        <v>102026.58999999998</v>
      </c>
      <c r="O152">
        <v>246677.75</v>
      </c>
      <c r="Q152">
        <v>348704.33999999997</v>
      </c>
      <c r="S152">
        <v>229581.43999999994</v>
      </c>
      <c r="T152">
        <v>341581.60000000015</v>
      </c>
      <c r="U152">
        <v>185302.47999999998</v>
      </c>
      <c r="V152">
        <v>756465.52</v>
      </c>
    </row>
    <row r="153" spans="12:22" x14ac:dyDescent="0.25">
      <c r="L153" t="s">
        <v>107</v>
      </c>
      <c r="M153">
        <v>42206</v>
      </c>
      <c r="N153">
        <v>217614.61000000004</v>
      </c>
      <c r="O153">
        <v>257120.68</v>
      </c>
      <c r="P153">
        <v>484699.92000000004</v>
      </c>
      <c r="Q153">
        <v>1001641.2100000001</v>
      </c>
      <c r="R153">
        <v>1622883.92</v>
      </c>
      <c r="S153">
        <v>270697.68000000005</v>
      </c>
      <c r="T153">
        <v>1493303.21</v>
      </c>
      <c r="U153">
        <v>960000.64</v>
      </c>
      <c r="V153">
        <v>4346885.45</v>
      </c>
    </row>
    <row r="154" spans="12:22" x14ac:dyDescent="0.25">
      <c r="L154" t="s">
        <v>168</v>
      </c>
      <c r="M154">
        <v>85488.38</v>
      </c>
      <c r="N154">
        <v>54883.72</v>
      </c>
      <c r="O154">
        <v>301395.33</v>
      </c>
      <c r="P154">
        <v>-9069.77</v>
      </c>
      <c r="Q154">
        <v>432697.66000000003</v>
      </c>
      <c r="S154">
        <v>574883.77000000014</v>
      </c>
      <c r="T154">
        <v>284651.39999999991</v>
      </c>
      <c r="U154">
        <v>440000.19999999995</v>
      </c>
      <c r="V154">
        <v>1299535.3700000001</v>
      </c>
    </row>
    <row r="155" spans="12:22" x14ac:dyDescent="0.25">
      <c r="L155" t="s">
        <v>132</v>
      </c>
      <c r="M155">
        <v>41162.79</v>
      </c>
      <c r="P155">
        <v>382325.57999999996</v>
      </c>
      <c r="Q155">
        <v>423488.36999999994</v>
      </c>
      <c r="R155">
        <v>1240930.22</v>
      </c>
      <c r="T155">
        <v>625116.62</v>
      </c>
      <c r="U155">
        <v>513488.70999999996</v>
      </c>
      <c r="V155">
        <v>2379535.5499999998</v>
      </c>
    </row>
    <row r="156" spans="12:22" x14ac:dyDescent="0.25">
      <c r="L156" t="s">
        <v>189</v>
      </c>
      <c r="N156">
        <v>39106.31</v>
      </c>
      <c r="Q156">
        <v>39106.31</v>
      </c>
    </row>
    <row r="157" spans="12:22" x14ac:dyDescent="0.25">
      <c r="L157" t="s">
        <v>240</v>
      </c>
      <c r="P157">
        <v>19026.570000000003</v>
      </c>
      <c r="Q157">
        <v>19026.570000000003</v>
      </c>
    </row>
    <row r="158" spans="12:22" x14ac:dyDescent="0.25">
      <c r="L158" t="s">
        <v>236</v>
      </c>
      <c r="P158">
        <v>316279.07</v>
      </c>
      <c r="Q158">
        <v>316279.07</v>
      </c>
      <c r="S158">
        <v>1600000</v>
      </c>
      <c r="V158">
        <v>1600000</v>
      </c>
    </row>
    <row r="159" spans="12:22" x14ac:dyDescent="0.25">
      <c r="L159" t="s">
        <v>186</v>
      </c>
      <c r="N159">
        <v>130530.79999999999</v>
      </c>
      <c r="Q159">
        <v>130530.79999999999</v>
      </c>
    </row>
    <row r="160" spans="12:22" x14ac:dyDescent="0.25">
      <c r="L160" t="s">
        <v>118</v>
      </c>
      <c r="M160">
        <v>168883.71000000002</v>
      </c>
      <c r="Q160">
        <v>168883.71000000002</v>
      </c>
      <c r="S160">
        <v>972093.02</v>
      </c>
      <c r="T160">
        <v>669768</v>
      </c>
      <c r="V160">
        <v>1641861.02</v>
      </c>
    </row>
    <row r="161" spans="12:22" x14ac:dyDescent="0.25">
      <c r="L161" t="s">
        <v>111</v>
      </c>
      <c r="M161">
        <v>96527.12</v>
      </c>
      <c r="Q161">
        <v>96527.12</v>
      </c>
      <c r="T161">
        <v>668651.48</v>
      </c>
      <c r="U161">
        <v>151814.08000000002</v>
      </c>
      <c r="V161">
        <v>820465.56</v>
      </c>
    </row>
    <row r="162" spans="12:22" x14ac:dyDescent="0.25">
      <c r="L162" t="s">
        <v>195</v>
      </c>
      <c r="N162">
        <v>137209.29999999999</v>
      </c>
      <c r="O162">
        <v>286046.51</v>
      </c>
      <c r="P162">
        <v>735813.96</v>
      </c>
      <c r="Q162">
        <v>1159069.77</v>
      </c>
      <c r="T162">
        <v>1786048</v>
      </c>
      <c r="V162">
        <v>1786048</v>
      </c>
    </row>
    <row r="163" spans="12:22" x14ac:dyDescent="0.25">
      <c r="L163" t="s">
        <v>216</v>
      </c>
      <c r="O163">
        <v>2847268</v>
      </c>
      <c r="P163">
        <v>566790.69000000006</v>
      </c>
      <c r="Q163">
        <v>3414058.69</v>
      </c>
      <c r="U163">
        <v>1339536</v>
      </c>
      <c r="V163">
        <v>1339536</v>
      </c>
    </row>
    <row r="164" spans="12:22" x14ac:dyDescent="0.25">
      <c r="L164" t="s">
        <v>182</v>
      </c>
      <c r="M164">
        <v>25395.35</v>
      </c>
      <c r="N164">
        <v>10976.74</v>
      </c>
      <c r="Q164">
        <v>36372.089999999997</v>
      </c>
    </row>
    <row r="165" spans="12:22" x14ac:dyDescent="0.25">
      <c r="L165" t="s">
        <v>134</v>
      </c>
      <c r="M165">
        <v>209727.58000000002</v>
      </c>
      <c r="N165">
        <v>74033.22</v>
      </c>
      <c r="O165">
        <v>54285.72</v>
      </c>
      <c r="P165">
        <v>367098.55999999994</v>
      </c>
      <c r="Q165">
        <v>705145.08</v>
      </c>
      <c r="R165">
        <v>692093.01</v>
      </c>
      <c r="S165">
        <v>75069.819999999992</v>
      </c>
      <c r="T165">
        <v>466605.0400000001</v>
      </c>
      <c r="U165">
        <v>279069.94999999995</v>
      </c>
      <c r="V165">
        <v>1512837.82</v>
      </c>
    </row>
    <row r="166" spans="12:22" x14ac:dyDescent="0.25">
      <c r="L166" t="s">
        <v>268</v>
      </c>
      <c r="R166">
        <v>162325.62999999998</v>
      </c>
      <c r="S166">
        <v>269767.51999999996</v>
      </c>
      <c r="U166">
        <v>104186.12</v>
      </c>
      <c r="V166">
        <v>536279.2699999999</v>
      </c>
    </row>
    <row r="167" spans="12:22" x14ac:dyDescent="0.25">
      <c r="L167" t="s">
        <v>192</v>
      </c>
      <c r="N167">
        <v>699248.03999999992</v>
      </c>
      <c r="O167">
        <v>469767.45</v>
      </c>
      <c r="P167">
        <v>494943.52</v>
      </c>
      <c r="Q167">
        <v>1663959.01</v>
      </c>
      <c r="R167">
        <v>1691535.07</v>
      </c>
      <c r="S167">
        <v>1320372.3599999999</v>
      </c>
      <c r="T167">
        <v>999163.49</v>
      </c>
      <c r="U167">
        <v>941023.8600000001</v>
      </c>
      <c r="V167">
        <v>4952094.78</v>
      </c>
    </row>
    <row r="168" spans="12:22" x14ac:dyDescent="0.25">
      <c r="L168" t="s">
        <v>115</v>
      </c>
      <c r="M168">
        <v>818471.74</v>
      </c>
      <c r="N168">
        <v>1240874.8500000001</v>
      </c>
      <c r="O168">
        <v>2406062.0099999998</v>
      </c>
      <c r="Q168">
        <v>4465408.5999999996</v>
      </c>
      <c r="R168">
        <v>6905955.8599999994</v>
      </c>
      <c r="S168">
        <v>4009860.85</v>
      </c>
      <c r="T168">
        <v>3651165.08</v>
      </c>
      <c r="U168">
        <v>-3348.84</v>
      </c>
      <c r="V168">
        <v>14563632.949999999</v>
      </c>
    </row>
    <row r="169" spans="12:22" x14ac:dyDescent="0.25">
      <c r="L169" t="s">
        <v>114</v>
      </c>
      <c r="M169">
        <v>78679.950000000012</v>
      </c>
      <c r="Q169">
        <v>78679.950000000012</v>
      </c>
      <c r="R169">
        <v>656279.06999999995</v>
      </c>
      <c r="U169">
        <v>364651.42000000004</v>
      </c>
      <c r="V169">
        <v>1020930.49</v>
      </c>
    </row>
    <row r="170" spans="12:22" x14ac:dyDescent="0.25">
      <c r="L170" t="s">
        <v>174</v>
      </c>
      <c r="M170">
        <v>52810.65</v>
      </c>
      <c r="N170">
        <v>39143.97</v>
      </c>
      <c r="O170">
        <v>57209.3</v>
      </c>
      <c r="P170">
        <v>98467.34</v>
      </c>
      <c r="Q170">
        <v>247631.25999999998</v>
      </c>
      <c r="R170">
        <v>125860.47</v>
      </c>
      <c r="S170">
        <v>121116.29000000002</v>
      </c>
      <c r="U170">
        <v>126511.7</v>
      </c>
      <c r="V170">
        <v>373488.46</v>
      </c>
    </row>
    <row r="171" spans="12:22" x14ac:dyDescent="0.25">
      <c r="L171" t="s">
        <v>252</v>
      </c>
      <c r="T171">
        <v>223256</v>
      </c>
      <c r="V171">
        <v>223256</v>
      </c>
    </row>
    <row r="172" spans="12:22" x14ac:dyDescent="0.25">
      <c r="L172" t="s">
        <v>226</v>
      </c>
      <c r="O172">
        <v>154195.99</v>
      </c>
      <c r="Q172">
        <v>154195.99</v>
      </c>
    </row>
    <row r="173" spans="12:22" x14ac:dyDescent="0.25">
      <c r="L173" t="s">
        <v>270</v>
      </c>
      <c r="R173">
        <v>219813.95</v>
      </c>
      <c r="S173">
        <v>157023.33000000002</v>
      </c>
      <c r="T173">
        <v>215814.09999999998</v>
      </c>
      <c r="V173">
        <v>592651.38</v>
      </c>
    </row>
    <row r="174" spans="12:22" x14ac:dyDescent="0.25">
      <c r="L174" t="s">
        <v>272</v>
      </c>
      <c r="R174">
        <v>144334.88</v>
      </c>
      <c r="S174">
        <v>203354.71000000002</v>
      </c>
      <c r="T174">
        <v>224814.19</v>
      </c>
      <c r="U174">
        <v>448587.68</v>
      </c>
      <c r="V174">
        <v>1021091.46</v>
      </c>
    </row>
    <row r="175" spans="12:22" x14ac:dyDescent="0.25">
      <c r="L175" t="s">
        <v>137</v>
      </c>
      <c r="M175">
        <v>37272.43</v>
      </c>
      <c r="N175">
        <v>115195.99000000002</v>
      </c>
      <c r="P175">
        <v>65529.350000000006</v>
      </c>
      <c r="Q175">
        <v>217997.77000000002</v>
      </c>
    </row>
    <row r="176" spans="12:22" x14ac:dyDescent="0.25">
      <c r="L176" t="s">
        <v>193</v>
      </c>
      <c r="N176">
        <v>41678.850000000006</v>
      </c>
      <c r="Q176">
        <v>41678.850000000006</v>
      </c>
    </row>
    <row r="177" spans="12:22" x14ac:dyDescent="0.25">
      <c r="L177" t="s">
        <v>180</v>
      </c>
      <c r="M177">
        <v>31005.53</v>
      </c>
      <c r="O177">
        <v>75740.88</v>
      </c>
      <c r="Q177">
        <v>106746.41</v>
      </c>
    </row>
    <row r="178" spans="12:22" x14ac:dyDescent="0.25">
      <c r="L178" t="s">
        <v>127</v>
      </c>
      <c r="M178">
        <v>182222.6</v>
      </c>
      <c r="N178">
        <v>114291.25</v>
      </c>
      <c r="O178">
        <v>113191.59</v>
      </c>
      <c r="P178">
        <v>187140.65999999997</v>
      </c>
      <c r="Q178">
        <v>596846.09999999986</v>
      </c>
      <c r="R178">
        <v>175255.83000000005</v>
      </c>
      <c r="S178">
        <v>558325.72</v>
      </c>
      <c r="U178">
        <v>318511.8</v>
      </c>
      <c r="V178">
        <v>1052093.3500000001</v>
      </c>
    </row>
    <row r="179" spans="12:22" x14ac:dyDescent="0.25">
      <c r="L179" t="s">
        <v>215</v>
      </c>
      <c r="O179">
        <v>72093.01999999999</v>
      </c>
      <c r="P179">
        <v>93953.48</v>
      </c>
      <c r="Q179">
        <v>166046.5</v>
      </c>
      <c r="S179">
        <v>152558.14000000001</v>
      </c>
      <c r="V179">
        <v>152558.14000000001</v>
      </c>
    </row>
    <row r="180" spans="12:22" x14ac:dyDescent="0.25">
      <c r="L180" t="s">
        <v>178</v>
      </c>
      <c r="M180">
        <v>109169.44</v>
      </c>
      <c r="O180">
        <v>95706.540000000008</v>
      </c>
      <c r="Q180">
        <v>204875.98</v>
      </c>
      <c r="S180">
        <v>55813.960000000006</v>
      </c>
      <c r="U180">
        <v>149581.51</v>
      </c>
      <c r="V180">
        <v>205395.47000000003</v>
      </c>
    </row>
    <row r="181" spans="12:22" x14ac:dyDescent="0.25">
      <c r="L181" t="s">
        <v>250</v>
      </c>
      <c r="P181">
        <v>202325.58000000002</v>
      </c>
      <c r="Q181">
        <v>202325.58000000002</v>
      </c>
    </row>
    <row r="182" spans="12:22" x14ac:dyDescent="0.25">
      <c r="L182" t="s">
        <v>214</v>
      </c>
      <c r="O182">
        <v>17162.79</v>
      </c>
      <c r="Q182">
        <v>17162.79</v>
      </c>
      <c r="R182">
        <v>73674.42</v>
      </c>
      <c r="U182">
        <v>37953.509999999995</v>
      </c>
      <c r="V182">
        <v>111627.93</v>
      </c>
    </row>
    <row r="183" spans="12:22" x14ac:dyDescent="0.25">
      <c r="L183" t="s">
        <v>191</v>
      </c>
      <c r="N183">
        <v>76651.16</v>
      </c>
      <c r="O183">
        <v>105488.35</v>
      </c>
      <c r="Q183">
        <v>182139.51</v>
      </c>
    </row>
    <row r="184" spans="12:22" x14ac:dyDescent="0.25">
      <c r="L184" t="s">
        <v>256</v>
      </c>
      <c r="U184">
        <v>236651.36</v>
      </c>
      <c r="V184">
        <v>236651.36</v>
      </c>
    </row>
    <row r="185" spans="12:22" x14ac:dyDescent="0.25">
      <c r="L185" t="s">
        <v>307</v>
      </c>
      <c r="U185">
        <v>156279.18</v>
      </c>
      <c r="V185">
        <v>156279.18</v>
      </c>
    </row>
    <row r="186" spans="12:22" x14ac:dyDescent="0.25">
      <c r="L186" t="s">
        <v>275</v>
      </c>
      <c r="R186">
        <v>93023.26999999999</v>
      </c>
      <c r="U186">
        <v>111627.98000000001</v>
      </c>
      <c r="V186">
        <v>204651.25</v>
      </c>
    </row>
    <row r="187" spans="12:22" x14ac:dyDescent="0.25">
      <c r="L187" t="s">
        <v>179</v>
      </c>
      <c r="M187">
        <v>43468.44000000001</v>
      </c>
      <c r="O187">
        <v>26327.800000000003</v>
      </c>
      <c r="Q187">
        <v>69796.24000000002</v>
      </c>
    </row>
    <row r="188" spans="12:22" x14ac:dyDescent="0.25">
      <c r="L188" t="s">
        <v>235</v>
      </c>
      <c r="P188">
        <v>89267.97</v>
      </c>
      <c r="Q188">
        <v>89267.97</v>
      </c>
    </row>
    <row r="189" spans="12:22" x14ac:dyDescent="0.25">
      <c r="L189" t="s">
        <v>217</v>
      </c>
      <c r="O189">
        <v>39461.800000000003</v>
      </c>
      <c r="Q189">
        <v>39461.800000000003</v>
      </c>
      <c r="T189">
        <v>83348.88</v>
      </c>
      <c r="V189">
        <v>83348.88</v>
      </c>
    </row>
    <row r="190" spans="12:22" x14ac:dyDescent="0.25">
      <c r="L190" t="s">
        <v>254</v>
      </c>
      <c r="S190">
        <v>481302.34000000008</v>
      </c>
      <c r="U190">
        <v>116093.09999999999</v>
      </c>
      <c r="V190">
        <v>597395.44000000006</v>
      </c>
    </row>
    <row r="191" spans="12:22" x14ac:dyDescent="0.25">
      <c r="L191" t="s">
        <v>162</v>
      </c>
      <c r="M191">
        <v>135714.29</v>
      </c>
      <c r="N191">
        <v>135714.29</v>
      </c>
      <c r="P191">
        <v>135714.29999999999</v>
      </c>
      <c r="Q191">
        <v>407142.88</v>
      </c>
    </row>
    <row r="192" spans="12:22" x14ac:dyDescent="0.25">
      <c r="L192" t="s">
        <v>292</v>
      </c>
      <c r="T192">
        <v>96744.239999999991</v>
      </c>
      <c r="U192">
        <v>92279.12</v>
      </c>
      <c r="V192">
        <v>189023.35999999999</v>
      </c>
    </row>
    <row r="193" spans="12:22" x14ac:dyDescent="0.25">
      <c r="L193" t="s">
        <v>263</v>
      </c>
      <c r="T193">
        <v>267907.19999999995</v>
      </c>
      <c r="V193">
        <v>267907.19999999995</v>
      </c>
    </row>
    <row r="194" spans="12:22" x14ac:dyDescent="0.25">
      <c r="L194" t="s">
        <v>117</v>
      </c>
      <c r="M194">
        <v>684744.76</v>
      </c>
      <c r="N194">
        <v>-103817.3</v>
      </c>
      <c r="O194">
        <v>1918130.8300000003</v>
      </c>
      <c r="P194">
        <v>2297338.7200000002</v>
      </c>
      <c r="Q194">
        <v>4796397.01</v>
      </c>
      <c r="R194">
        <v>4476488.32</v>
      </c>
      <c r="S194">
        <v>517065.11</v>
      </c>
      <c r="T194">
        <v>1994558.1300000001</v>
      </c>
      <c r="U194">
        <v>1722506.9699999997</v>
      </c>
      <c r="V194">
        <v>8710618.5300000012</v>
      </c>
    </row>
    <row r="195" spans="12:22" x14ac:dyDescent="0.25">
      <c r="L195" t="s">
        <v>225</v>
      </c>
      <c r="O195">
        <v>36717.61</v>
      </c>
      <c r="Q195">
        <v>36717.61</v>
      </c>
    </row>
    <row r="196" spans="12:22" x14ac:dyDescent="0.25">
      <c r="L196" t="s">
        <v>231</v>
      </c>
      <c r="O196">
        <v>45994.460000000014</v>
      </c>
      <c r="Q196">
        <v>45994.460000000014</v>
      </c>
      <c r="R196">
        <v>214418.66999999998</v>
      </c>
      <c r="T196">
        <v>257116.46000000008</v>
      </c>
      <c r="U196">
        <v>100465.18</v>
      </c>
      <c r="V196">
        <v>572000.31000000006</v>
      </c>
    </row>
    <row r="197" spans="12:22" x14ac:dyDescent="0.25">
      <c r="L197" t="s">
        <v>100</v>
      </c>
      <c r="M197">
        <v>13571.43</v>
      </c>
      <c r="Q197">
        <v>13571.43</v>
      </c>
      <c r="U197">
        <v>0</v>
      </c>
      <c r="V197">
        <v>0</v>
      </c>
    </row>
    <row r="198" spans="12:22" x14ac:dyDescent="0.25">
      <c r="L198" t="s">
        <v>159</v>
      </c>
      <c r="M198">
        <v>109767.44</v>
      </c>
      <c r="P198">
        <v>462790.7</v>
      </c>
      <c r="Q198">
        <v>572558.14</v>
      </c>
      <c r="R198">
        <v>157209.29999999999</v>
      </c>
      <c r="S198">
        <v>262418.59999999998</v>
      </c>
      <c r="T198">
        <v>208372.2</v>
      </c>
      <c r="V198">
        <v>628000.1</v>
      </c>
    </row>
    <row r="199" spans="12:22" x14ac:dyDescent="0.25">
      <c r="L199" t="s">
        <v>295</v>
      </c>
      <c r="T199">
        <v>32372.109999999997</v>
      </c>
      <c r="V199">
        <v>32372.109999999997</v>
      </c>
    </row>
    <row r="200" spans="12:22" x14ac:dyDescent="0.25">
      <c r="L200" t="s">
        <v>222</v>
      </c>
      <c r="O200">
        <v>143023.25</v>
      </c>
      <c r="P200">
        <v>246046.51</v>
      </c>
      <c r="Q200">
        <v>389069.76</v>
      </c>
      <c r="T200">
        <v>446512</v>
      </c>
      <c r="V200">
        <v>446512</v>
      </c>
    </row>
    <row r="201" spans="12:22" x14ac:dyDescent="0.25">
      <c r="L201" t="s">
        <v>311</v>
      </c>
      <c r="U201">
        <v>267907.19999999995</v>
      </c>
      <c r="V201">
        <v>267907.19999999995</v>
      </c>
    </row>
    <row r="202" spans="12:22" x14ac:dyDescent="0.25">
      <c r="L202" t="s">
        <v>317</v>
      </c>
      <c r="U202">
        <v>189767.56</v>
      </c>
      <c r="V202">
        <v>189767.56</v>
      </c>
    </row>
    <row r="203" spans="12:22" x14ac:dyDescent="0.25">
      <c r="L203" t="s">
        <v>314</v>
      </c>
      <c r="U203">
        <v>44651.199999999997</v>
      </c>
      <c r="V203">
        <v>44651.199999999997</v>
      </c>
    </row>
    <row r="204" spans="12:22" x14ac:dyDescent="0.25">
      <c r="L204" t="s">
        <v>267</v>
      </c>
      <c r="R204">
        <v>200000</v>
      </c>
      <c r="T204">
        <v>186046.5</v>
      </c>
      <c r="V204">
        <v>386046.5</v>
      </c>
    </row>
    <row r="205" spans="12:22" x14ac:dyDescent="0.25">
      <c r="L205" t="s">
        <v>121</v>
      </c>
      <c r="M205">
        <v>1889816.59</v>
      </c>
      <c r="N205">
        <v>4926986.37</v>
      </c>
      <c r="O205">
        <v>7459855.8899999997</v>
      </c>
      <c r="P205">
        <v>3398763.87</v>
      </c>
      <c r="Q205">
        <v>17675422.719999999</v>
      </c>
      <c r="R205">
        <v>19594976.499999996</v>
      </c>
      <c r="S205">
        <v>4738929.9399999995</v>
      </c>
      <c r="T205">
        <v>9433441.2599999998</v>
      </c>
      <c r="U205">
        <v>7438370.4499999993</v>
      </c>
      <c r="V205">
        <v>41205718.149999991</v>
      </c>
    </row>
    <row r="206" spans="12:22" x14ac:dyDescent="0.25">
      <c r="L206" t="s">
        <v>312</v>
      </c>
      <c r="U206">
        <v>111627.91</v>
      </c>
      <c r="V206">
        <v>111627.91</v>
      </c>
    </row>
    <row r="207" spans="12:22" x14ac:dyDescent="0.25">
      <c r="L207" t="s">
        <v>190</v>
      </c>
      <c r="N207">
        <v>22619.050000000003</v>
      </c>
      <c r="P207">
        <v>45238.1</v>
      </c>
      <c r="Q207">
        <v>67857.149999999994</v>
      </c>
      <c r="U207">
        <v>223256</v>
      </c>
      <c r="V207">
        <v>223256</v>
      </c>
    </row>
    <row r="208" spans="12:22" x14ac:dyDescent="0.25">
      <c r="L208" t="s">
        <v>126</v>
      </c>
      <c r="M208">
        <v>809296.06</v>
      </c>
      <c r="N208">
        <v>330040.73000000004</v>
      </c>
      <c r="O208">
        <v>1881631.26</v>
      </c>
      <c r="P208">
        <v>926511.62999999989</v>
      </c>
      <c r="Q208">
        <v>3947479.6799999997</v>
      </c>
      <c r="R208">
        <v>3786046.51</v>
      </c>
      <c r="S208">
        <v>2312930.25</v>
      </c>
      <c r="T208">
        <v>6187911.8899999997</v>
      </c>
      <c r="U208">
        <v>2009303.63</v>
      </c>
      <c r="V208">
        <v>14296192.279999997</v>
      </c>
    </row>
    <row r="209" spans="10:22" x14ac:dyDescent="0.25">
      <c r="L209" t="s">
        <v>181</v>
      </c>
      <c r="M209">
        <v>20372.09</v>
      </c>
      <c r="Q209">
        <v>20372.09</v>
      </c>
    </row>
    <row r="210" spans="10:22" x14ac:dyDescent="0.25">
      <c r="L210" t="s">
        <v>113</v>
      </c>
      <c r="M210">
        <v>49152.839999999989</v>
      </c>
      <c r="O210">
        <v>39461.800000000003</v>
      </c>
      <c r="Q210">
        <v>88614.639999999985</v>
      </c>
      <c r="S210">
        <v>182325.65</v>
      </c>
      <c r="V210">
        <v>182325.65</v>
      </c>
    </row>
    <row r="211" spans="10:22" x14ac:dyDescent="0.25">
      <c r="L211" t="s">
        <v>135</v>
      </c>
      <c r="M211">
        <v>111583.60999999999</v>
      </c>
      <c r="O211">
        <v>196482.83</v>
      </c>
      <c r="Q211">
        <v>308066.43999999994</v>
      </c>
      <c r="U211">
        <v>194232.67</v>
      </c>
      <c r="V211">
        <v>194232.67</v>
      </c>
    </row>
    <row r="212" spans="10:22" x14ac:dyDescent="0.25">
      <c r="L212" t="s">
        <v>138</v>
      </c>
      <c r="M212">
        <v>138748.60999999999</v>
      </c>
      <c r="N212">
        <v>93854.930000000008</v>
      </c>
      <c r="O212">
        <v>204718.71000000002</v>
      </c>
      <c r="Q212">
        <v>437322.25</v>
      </c>
      <c r="R212">
        <v>203907.00999999998</v>
      </c>
      <c r="V212">
        <v>203907.00999999998</v>
      </c>
    </row>
    <row r="213" spans="10:22" x14ac:dyDescent="0.25">
      <c r="L213" t="s">
        <v>177</v>
      </c>
      <c r="M213">
        <v>30921.359999999997</v>
      </c>
      <c r="N213">
        <v>22798.45</v>
      </c>
      <c r="O213">
        <v>119249.17000000001</v>
      </c>
      <c r="P213">
        <v>88291.24</v>
      </c>
      <c r="Q213">
        <v>261260.22000000003</v>
      </c>
      <c r="T213">
        <v>154604.69999999998</v>
      </c>
      <c r="V213">
        <v>154604.69999999998</v>
      </c>
    </row>
    <row r="214" spans="10:22" x14ac:dyDescent="0.25">
      <c r="L214" t="s">
        <v>128</v>
      </c>
      <c r="M214">
        <v>118222.57999999999</v>
      </c>
      <c r="P214">
        <v>351561.42999999993</v>
      </c>
      <c r="Q214">
        <v>469784.00999999989</v>
      </c>
      <c r="R214">
        <v>193674.46999999997</v>
      </c>
      <c r="S214">
        <v>266046.54000000004</v>
      </c>
      <c r="T214">
        <v>838884.28000000014</v>
      </c>
      <c r="U214">
        <v>193116.4</v>
      </c>
      <c r="V214">
        <v>1491721.69</v>
      </c>
    </row>
    <row r="215" spans="10:22" x14ac:dyDescent="0.25">
      <c r="L215" t="s">
        <v>243</v>
      </c>
      <c r="P215">
        <v>79069.77</v>
      </c>
      <c r="Q215">
        <v>79069.77</v>
      </c>
    </row>
    <row r="216" spans="10:22" x14ac:dyDescent="0.25">
      <c r="L216" t="s">
        <v>142</v>
      </c>
      <c r="M216">
        <v>29098.57</v>
      </c>
      <c r="O216">
        <v>9952.39</v>
      </c>
      <c r="Q216">
        <v>39050.959999999999</v>
      </c>
      <c r="R216">
        <v>223720.96999999997</v>
      </c>
      <c r="U216">
        <v>62511.68</v>
      </c>
      <c r="V216">
        <v>286232.64999999997</v>
      </c>
    </row>
    <row r="217" spans="10:22" x14ac:dyDescent="0.25">
      <c r="L217" t="s">
        <v>188</v>
      </c>
      <c r="N217">
        <v>212485.07000000004</v>
      </c>
      <c r="O217">
        <v>302837.21000000002</v>
      </c>
      <c r="Q217">
        <v>515322.28</v>
      </c>
      <c r="R217">
        <v>970697.78</v>
      </c>
      <c r="T217">
        <v>370232.79999999993</v>
      </c>
      <c r="V217">
        <v>1340930.58</v>
      </c>
    </row>
    <row r="218" spans="10:22" x14ac:dyDescent="0.25">
      <c r="K218" t="s">
        <v>344</v>
      </c>
      <c r="M218">
        <v>7216153.120000002</v>
      </c>
      <c r="N218">
        <v>8986677.6400000006</v>
      </c>
      <c r="O218">
        <v>21229660.720000003</v>
      </c>
      <c r="P218">
        <v>13887386.51</v>
      </c>
      <c r="Q218">
        <v>51319877.990000002</v>
      </c>
      <c r="R218">
        <v>44879523.729999989</v>
      </c>
      <c r="S218">
        <v>20257676.809999995</v>
      </c>
      <c r="T218">
        <v>36012086.5</v>
      </c>
      <c r="U218">
        <v>21840728.869999997</v>
      </c>
      <c r="V218">
        <v>122990015.91000003</v>
      </c>
    </row>
    <row r="219" spans="10:22" x14ac:dyDescent="0.25">
      <c r="K219" t="s">
        <v>324</v>
      </c>
      <c r="L219" t="s">
        <v>184</v>
      </c>
      <c r="N219">
        <v>1359357.6999999997</v>
      </c>
      <c r="Q219">
        <v>1359357.6999999997</v>
      </c>
      <c r="S219">
        <v>2367441.9699999997</v>
      </c>
      <c r="T219">
        <v>3572096</v>
      </c>
      <c r="V219">
        <v>5939537.9699999997</v>
      </c>
    </row>
    <row r="220" spans="10:22" x14ac:dyDescent="0.25">
      <c r="L220" t="s">
        <v>293</v>
      </c>
      <c r="T220">
        <v>2232560</v>
      </c>
      <c r="U220">
        <v>-4465.12</v>
      </c>
      <c r="V220">
        <v>2228094.88</v>
      </c>
    </row>
    <row r="221" spans="10:22" x14ac:dyDescent="0.25">
      <c r="L221" t="s">
        <v>172</v>
      </c>
      <c r="M221">
        <v>408139.54000000004</v>
      </c>
      <c r="Q221">
        <v>408139.54000000004</v>
      </c>
    </row>
    <row r="222" spans="10:22" x14ac:dyDescent="0.25">
      <c r="L222" t="s">
        <v>112</v>
      </c>
      <c r="M222">
        <v>3704651.0999999996</v>
      </c>
      <c r="N222">
        <v>1151738.6499999999</v>
      </c>
      <c r="O222">
        <v>904761.9</v>
      </c>
      <c r="P222">
        <v>9376744.1899999995</v>
      </c>
      <c r="Q222">
        <v>15137895.84</v>
      </c>
      <c r="R222">
        <v>21395348.719999999</v>
      </c>
      <c r="T222">
        <v>12800004.4</v>
      </c>
      <c r="U222">
        <v>17157959.449999999</v>
      </c>
      <c r="V222">
        <v>51353312.569999993</v>
      </c>
    </row>
    <row r="223" spans="10:22" x14ac:dyDescent="0.25">
      <c r="K223" t="s">
        <v>347</v>
      </c>
      <c r="M223">
        <v>4112790.6399999997</v>
      </c>
      <c r="N223">
        <v>2511096.3499999996</v>
      </c>
      <c r="O223">
        <v>904761.9</v>
      </c>
      <c r="P223">
        <v>9376744.1899999995</v>
      </c>
      <c r="Q223">
        <v>16905393.079999998</v>
      </c>
      <c r="R223">
        <v>21395348.719999999</v>
      </c>
      <c r="S223">
        <v>2367441.9699999997</v>
      </c>
      <c r="T223">
        <v>18604660.399999999</v>
      </c>
      <c r="U223">
        <v>17153494.329999998</v>
      </c>
      <c r="V223">
        <v>59520945.419999994</v>
      </c>
    </row>
    <row r="224" spans="10:22" x14ac:dyDescent="0.25">
      <c r="J224" t="s">
        <v>322</v>
      </c>
      <c r="M224">
        <v>11328943.760000002</v>
      </c>
      <c r="N224">
        <v>11497773.99</v>
      </c>
      <c r="O224">
        <v>22134422.620000001</v>
      </c>
      <c r="P224">
        <v>23264130.699999999</v>
      </c>
      <c r="Q224">
        <v>68225271.070000008</v>
      </c>
      <c r="R224">
        <v>66274872.449999988</v>
      </c>
      <c r="S224">
        <v>22625118.779999994</v>
      </c>
      <c r="T224">
        <v>54616746.899999999</v>
      </c>
      <c r="U224">
        <v>38994223.199999996</v>
      </c>
      <c r="V224">
        <v>182510961.33000001</v>
      </c>
    </row>
    <row r="225" spans="9:22" x14ac:dyDescent="0.25">
      <c r="I225" t="s">
        <v>322</v>
      </c>
      <c r="M225">
        <v>11328943.760000002</v>
      </c>
      <c r="N225">
        <v>11497773.99</v>
      </c>
      <c r="O225">
        <v>22134422.620000001</v>
      </c>
      <c r="P225">
        <v>23264130.699999999</v>
      </c>
      <c r="Q225">
        <v>68225271.070000008</v>
      </c>
      <c r="R225">
        <v>66274872.449999988</v>
      </c>
      <c r="S225">
        <v>22625118.779999994</v>
      </c>
      <c r="T225">
        <v>54616746.899999999</v>
      </c>
      <c r="U225">
        <v>38994223.199999996</v>
      </c>
      <c r="V225">
        <v>182510961.33000001</v>
      </c>
    </row>
    <row r="226" spans="9:22" x14ac:dyDescent="0.25">
      <c r="I226" t="s">
        <v>8</v>
      </c>
      <c r="M226">
        <v>105965994.53000005</v>
      </c>
      <c r="N226">
        <v>87870102.039999992</v>
      </c>
      <c r="O226">
        <v>124591803.47999999</v>
      </c>
      <c r="P226">
        <v>251750881.70999995</v>
      </c>
      <c r="Q226">
        <v>570178781.75999999</v>
      </c>
      <c r="R226">
        <v>194482058.92999998</v>
      </c>
      <c r="S226">
        <v>125060510.51999998</v>
      </c>
      <c r="T226">
        <v>234755605.60999995</v>
      </c>
      <c r="U226">
        <v>215122278.8499999</v>
      </c>
      <c r="V226">
        <v>769420453.91000032</v>
      </c>
    </row>
  </sheetData>
  <hyperlinks>
    <hyperlink ref="B1" location="Dashboard!A1" display="Back to Dashboard" xr:uid="{642B52D4-8C1B-4FFA-91F5-E19A2A330324}"/>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33C99-409A-469A-956F-3F3F29013DEC}">
  <dimension ref="A1:AK64"/>
  <sheetViews>
    <sheetView topLeftCell="W1" zoomScale="75" zoomScaleNormal="75" workbookViewId="0">
      <selection activeCell="Z5" sqref="Z5"/>
    </sheetView>
  </sheetViews>
  <sheetFormatPr defaultRowHeight="15" x14ac:dyDescent="0.25"/>
  <cols>
    <col min="1" max="1" width="12" bestFit="1" customWidth="1"/>
    <col min="2" max="2" width="5.42578125" bestFit="1" customWidth="1"/>
    <col min="4" max="4" width="9" customWidth="1"/>
    <col min="8" max="8" width="10.28515625" bestFit="1" customWidth="1"/>
    <col min="9" max="9" width="6.28515625" bestFit="1" customWidth="1"/>
    <col min="15" max="15" width="19.28515625" bestFit="1" customWidth="1"/>
    <col min="16" max="16" width="18.85546875" bestFit="1" customWidth="1"/>
    <col min="17" max="18" width="12.7109375" bestFit="1" customWidth="1"/>
    <col min="19" max="19" width="19.28515625" bestFit="1" customWidth="1"/>
    <col min="20" max="20" width="18.85546875" bestFit="1" customWidth="1"/>
    <col min="21" max="21" width="13.85546875" bestFit="1" customWidth="1"/>
    <col min="23" max="23" width="19.28515625" bestFit="1" customWidth="1"/>
    <col min="24" max="24" width="18.85546875" bestFit="1" customWidth="1"/>
    <col min="25" max="25" width="12.7109375" bestFit="1" customWidth="1"/>
    <col min="26" max="26" width="19.28515625" bestFit="1" customWidth="1"/>
    <col min="27" max="27" width="17.140625" bestFit="1" customWidth="1"/>
    <col min="31" max="31" width="19.28515625" bestFit="1" customWidth="1"/>
    <col min="33" max="33" width="23.5703125" bestFit="1" customWidth="1"/>
    <col min="34" max="34" width="19.28515625" bestFit="1" customWidth="1"/>
    <col min="35" max="35" width="14.42578125" bestFit="1" customWidth="1"/>
    <col min="36" max="36" width="12.7109375" bestFit="1" customWidth="1"/>
    <col min="37" max="37" width="13.85546875" bestFit="1" customWidth="1"/>
    <col min="38" max="45" width="12.7109375" bestFit="1" customWidth="1"/>
    <col min="50" max="50" width="23.5703125" bestFit="1" customWidth="1"/>
  </cols>
  <sheetData>
    <row r="1" spans="1:37" x14ac:dyDescent="0.25">
      <c r="A1" s="36">
        <f ca="1">DAY(A2)-1</f>
        <v>29</v>
      </c>
      <c r="B1">
        <f ca="1">DAY(A2)</f>
        <v>30</v>
      </c>
      <c r="K1" t="s">
        <v>378</v>
      </c>
      <c r="L1" s="143">
        <f ca="1">B1/B3</f>
        <v>1.1111111111111112</v>
      </c>
      <c r="Z1" s="55" t="s">
        <v>91</v>
      </c>
      <c r="AA1" t="s">
        <v>323</v>
      </c>
      <c r="AD1" s="57" t="s">
        <v>325</v>
      </c>
      <c r="AE1" s="58" t="s">
        <v>323</v>
      </c>
      <c r="AG1" s="55" t="s">
        <v>91</v>
      </c>
      <c r="AH1" t="s">
        <v>323</v>
      </c>
    </row>
    <row r="2" spans="1:37" x14ac:dyDescent="0.25">
      <c r="A2" s="35">
        <f ca="1">TODAY()-1</f>
        <v>45442</v>
      </c>
      <c r="B2">
        <f ca="1">B3-B1</f>
        <v>-3</v>
      </c>
      <c r="K2" t="s">
        <v>377</v>
      </c>
      <c r="L2" s="144">
        <f ca="1">100%-L1</f>
        <v>-0.11111111111111116</v>
      </c>
      <c r="O2" s="57" t="s">
        <v>325</v>
      </c>
      <c r="P2" s="58" t="s">
        <v>323</v>
      </c>
      <c r="S2" s="55" t="s">
        <v>91</v>
      </c>
      <c r="T2" t="s">
        <v>323</v>
      </c>
      <c r="W2" s="57" t="s">
        <v>325</v>
      </c>
      <c r="X2" s="58" t="s">
        <v>323</v>
      </c>
      <c r="AD2" s="57" t="s">
        <v>90</v>
      </c>
      <c r="AE2" s="59">
        <v>2022</v>
      </c>
      <c r="AG2" s="55" t="s">
        <v>90</v>
      </c>
      <c r="AH2" s="135">
        <v>2022</v>
      </c>
    </row>
    <row r="3" spans="1:37" x14ac:dyDescent="0.25">
      <c r="B3" s="36">
        <f ca="1">DAY(EOMONTH(A2,0))-COUNTIF($B$5:$B$35,"Sun")</f>
        <v>27</v>
      </c>
      <c r="Z3" s="55" t="s">
        <v>321</v>
      </c>
      <c r="AA3" s="55" t="s">
        <v>379</v>
      </c>
      <c r="AJ3" t="s">
        <v>381</v>
      </c>
      <c r="AK3" t="s">
        <v>407</v>
      </c>
    </row>
    <row r="4" spans="1:37" x14ac:dyDescent="0.25">
      <c r="O4" s="57" t="s">
        <v>321</v>
      </c>
      <c r="P4" s="57" t="s">
        <v>90</v>
      </c>
      <c r="Q4" s="58"/>
      <c r="S4" s="55" t="s">
        <v>321</v>
      </c>
      <c r="T4" s="55" t="s">
        <v>379</v>
      </c>
      <c r="W4" s="57" t="s">
        <v>321</v>
      </c>
      <c r="X4" s="57" t="s">
        <v>90</v>
      </c>
      <c r="Z4" s="55" t="s">
        <v>376</v>
      </c>
      <c r="AA4">
        <v>2022</v>
      </c>
      <c r="AD4" s="57" t="s">
        <v>321</v>
      </c>
      <c r="AE4" s="58"/>
      <c r="AG4" s="55" t="s">
        <v>376</v>
      </c>
      <c r="AH4" t="s">
        <v>321</v>
      </c>
      <c r="AJ4" t="s">
        <v>6</v>
      </c>
      <c r="AK4" s="147">
        <f t="shared" ref="AK4:AK40" si="0">IFERROR(VLOOKUP(AJ4,$AD$5:$AE$46,2,0),0)+IFERROR(VLOOKUP(AJ4,$AG$5:$AH$46,2,0),0)</f>
        <v>216421950.81000048</v>
      </c>
    </row>
    <row r="5" spans="1:37" x14ac:dyDescent="0.25">
      <c r="A5" s="35">
        <f ca="1">A2-A1</f>
        <v>45413</v>
      </c>
      <c r="B5" t="str">
        <f ca="1">TEXT(A5,"ddd")</f>
        <v>Wed</v>
      </c>
      <c r="O5" s="57" t="s">
        <v>9</v>
      </c>
      <c r="P5" s="36">
        <v>2021</v>
      </c>
      <c r="Q5" s="36">
        <v>2022</v>
      </c>
      <c r="S5" s="55" t="s">
        <v>376</v>
      </c>
      <c r="T5">
        <v>2021</v>
      </c>
      <c r="U5">
        <v>2022</v>
      </c>
      <c r="W5" s="57" t="s">
        <v>38</v>
      </c>
      <c r="X5" s="36">
        <v>2022</v>
      </c>
      <c r="Z5" s="135" t="s">
        <v>55</v>
      </c>
      <c r="AA5" s="142">
        <v>131626066.62000008</v>
      </c>
      <c r="AD5" s="57" t="s">
        <v>381</v>
      </c>
      <c r="AE5" s="58" t="s">
        <v>7</v>
      </c>
      <c r="AG5" s="135" t="s">
        <v>382</v>
      </c>
      <c r="AH5" s="142">
        <v>10086889.159999996</v>
      </c>
      <c r="AJ5" t="s">
        <v>406</v>
      </c>
      <c r="AK5" s="147">
        <f t="shared" si="0"/>
        <v>138840247.38000003</v>
      </c>
    </row>
    <row r="6" spans="1:37" x14ac:dyDescent="0.25">
      <c r="A6" s="35">
        <f ca="1">A5+1</f>
        <v>45414</v>
      </c>
      <c r="B6" t="str">
        <f t="shared" ref="B6:B35" ca="1" si="1">TEXT(A6,"ddd")</f>
        <v>Thu</v>
      </c>
      <c r="O6" s="58" t="s">
        <v>320</v>
      </c>
      <c r="P6" s="58">
        <v>31986770.990000002</v>
      </c>
      <c r="Q6" s="58">
        <v>7659334.6200000104</v>
      </c>
      <c r="S6" s="135" t="s">
        <v>320</v>
      </c>
      <c r="T6" s="142">
        <v>68225271.070000023</v>
      </c>
      <c r="U6" s="142">
        <v>182510961.33000019</v>
      </c>
      <c r="W6" s="58" t="s">
        <v>55</v>
      </c>
      <c r="X6" s="58">
        <v>4521130.7799999984</v>
      </c>
      <c r="Z6" s="135" t="s">
        <v>380</v>
      </c>
      <c r="AA6" s="142">
        <v>521123063.36999935</v>
      </c>
      <c r="AD6" s="58" t="s">
        <v>384</v>
      </c>
      <c r="AE6" s="58">
        <v>8290702.3300000001</v>
      </c>
      <c r="AG6" s="135" t="s">
        <v>384</v>
      </c>
      <c r="AH6" s="142">
        <v>16086334.140000001</v>
      </c>
      <c r="AJ6" t="s">
        <v>402</v>
      </c>
      <c r="AK6" s="147">
        <f t="shared" si="0"/>
        <v>94008174.820000023</v>
      </c>
    </row>
    <row r="7" spans="1:37" x14ac:dyDescent="0.25">
      <c r="A7" s="35">
        <f t="shared" ref="A7:A35" ca="1" si="2">A6+1</f>
        <v>45415</v>
      </c>
      <c r="B7" t="str">
        <f t="shared" ca="1" si="1"/>
        <v>Fri</v>
      </c>
      <c r="O7" s="58" t="s">
        <v>5</v>
      </c>
      <c r="P7" s="58">
        <v>36704583.759999998</v>
      </c>
      <c r="Q7" s="58">
        <v>13732466.370000001</v>
      </c>
      <c r="S7" s="135" t="s">
        <v>5</v>
      </c>
      <c r="T7" s="142">
        <v>114705537.17000006</v>
      </c>
      <c r="U7" s="142">
        <v>94238739.030000016</v>
      </c>
      <c r="W7" s="58" t="s">
        <v>380</v>
      </c>
      <c r="X7" s="58">
        <v>36059967.939999968</v>
      </c>
      <c r="Z7" s="135" t="s">
        <v>61</v>
      </c>
      <c r="AA7" s="142">
        <v>116671323.92</v>
      </c>
      <c r="AD7" s="58" t="s">
        <v>386</v>
      </c>
      <c r="AE7" s="58">
        <v>446511.91000000003</v>
      </c>
      <c r="AG7" s="135" t="s">
        <v>385</v>
      </c>
      <c r="AH7" s="142">
        <v>4626513.9700000016</v>
      </c>
      <c r="AJ7" t="s">
        <v>400</v>
      </c>
      <c r="AK7" s="147">
        <f t="shared" si="0"/>
        <v>58680306.380000018</v>
      </c>
    </row>
    <row r="8" spans="1:37" x14ac:dyDescent="0.25">
      <c r="A8" s="35">
        <f t="shared" ca="1" si="2"/>
        <v>45416</v>
      </c>
      <c r="B8" t="str">
        <f t="shared" ca="1" si="1"/>
        <v>Sat</v>
      </c>
      <c r="O8" s="58" t="s">
        <v>4</v>
      </c>
      <c r="P8" s="58">
        <v>7153371</v>
      </c>
      <c r="Q8" s="58">
        <v>9183726.1500000004</v>
      </c>
      <c r="S8" s="135" t="s">
        <v>4</v>
      </c>
      <c r="T8" s="142">
        <v>70152921.459999979</v>
      </c>
      <c r="U8" s="142">
        <v>117820059.80999996</v>
      </c>
      <c r="W8" s="58" t="s">
        <v>61</v>
      </c>
      <c r="X8" s="58">
        <v>-190406.68999999997</v>
      </c>
      <c r="Z8" s="135" t="s">
        <v>8</v>
      </c>
      <c r="AA8" s="142">
        <v>769420453.90999937</v>
      </c>
      <c r="AD8" s="58" t="s">
        <v>393</v>
      </c>
      <c r="AE8" s="58">
        <v>-4465.12</v>
      </c>
      <c r="AG8" s="135" t="s">
        <v>386</v>
      </c>
      <c r="AH8" s="142">
        <v>6240093.9299999988</v>
      </c>
      <c r="AJ8" t="s">
        <v>392</v>
      </c>
      <c r="AK8" s="147">
        <f t="shared" si="0"/>
        <v>29927082.150000006</v>
      </c>
    </row>
    <row r="9" spans="1:37" x14ac:dyDescent="0.25">
      <c r="A9" s="35">
        <f t="shared" ca="1" si="2"/>
        <v>45417</v>
      </c>
      <c r="B9" t="str">
        <f t="shared" ca="1" si="1"/>
        <v>Sun</v>
      </c>
      <c r="O9" s="58" t="s">
        <v>3</v>
      </c>
      <c r="P9" s="58">
        <v>33542280.309999999</v>
      </c>
      <c r="Q9" s="58">
        <v>4330233.12</v>
      </c>
      <c r="S9" s="135" t="s">
        <v>3</v>
      </c>
      <c r="T9" s="142">
        <v>47232387.520000003</v>
      </c>
      <c r="U9" s="142">
        <v>44841795.939999998</v>
      </c>
      <c r="W9" s="58" t="s">
        <v>8</v>
      </c>
      <c r="X9" s="58">
        <v>40390692.029999971</v>
      </c>
      <c r="AD9" s="58" t="s">
        <v>395</v>
      </c>
      <c r="AE9" s="58">
        <v>4330233.12</v>
      </c>
      <c r="AG9" s="135" t="s">
        <v>387</v>
      </c>
      <c r="AH9" s="142">
        <v>10102329.219999999</v>
      </c>
      <c r="AJ9" t="s">
        <v>394</v>
      </c>
      <c r="AK9" s="147">
        <f t="shared" si="0"/>
        <v>24891737.77</v>
      </c>
    </row>
    <row r="10" spans="1:37" x14ac:dyDescent="0.25">
      <c r="A10" s="35">
        <f t="shared" ca="1" si="2"/>
        <v>45418</v>
      </c>
      <c r="B10" t="str">
        <f t="shared" ca="1" si="1"/>
        <v>Mon</v>
      </c>
      <c r="O10" s="58" t="s">
        <v>2</v>
      </c>
      <c r="P10" s="58">
        <v>50841378.510000005</v>
      </c>
      <c r="Q10" s="58">
        <v>383721.16000000003</v>
      </c>
      <c r="S10" s="135" t="s">
        <v>2</v>
      </c>
      <c r="T10" s="142">
        <v>168228977.06999987</v>
      </c>
      <c r="U10" s="142">
        <v>249337508.13000011</v>
      </c>
      <c r="AD10" s="58" t="s">
        <v>397</v>
      </c>
      <c r="AE10" s="58">
        <v>1116279.0899999999</v>
      </c>
      <c r="AG10" s="135" t="s">
        <v>389</v>
      </c>
      <c r="AH10" s="142">
        <v>19714196.349999994</v>
      </c>
      <c r="AJ10" t="s">
        <v>396</v>
      </c>
      <c r="AK10" s="147">
        <f t="shared" si="0"/>
        <v>19718332.449999999</v>
      </c>
    </row>
    <row r="11" spans="1:37" x14ac:dyDescent="0.25">
      <c r="A11" s="35">
        <f t="shared" ca="1" si="2"/>
        <v>45419</v>
      </c>
      <c r="B11" t="str">
        <f t="shared" ca="1" si="1"/>
        <v>Tue</v>
      </c>
      <c r="O11" s="58" t="s">
        <v>1</v>
      </c>
      <c r="P11" s="58">
        <v>20780125.930000007</v>
      </c>
      <c r="Q11" s="58">
        <v>4989582.7100000009</v>
      </c>
      <c r="S11" s="135" t="s">
        <v>1</v>
      </c>
      <c r="T11" s="142">
        <v>75109458.399999976</v>
      </c>
      <c r="U11" s="142">
        <v>58176494.119999923</v>
      </c>
      <c r="Z11" t="s">
        <v>55</v>
      </c>
      <c r="AA11" s="4">
        <f>GETPIVOTDATA("Sell. Amount",$W$4,"Year",2022,"Brand","California")+GETPIVOTDATA("Sell. Amount",$Z$3,"Year",2022,"Brand","California")</f>
        <v>136147197.40000007</v>
      </c>
      <c r="AD11" s="58" t="s">
        <v>6</v>
      </c>
      <c r="AE11" s="58">
        <v>12760545.230000002</v>
      </c>
      <c r="AG11" s="135" t="s">
        <v>390</v>
      </c>
      <c r="AH11" s="142">
        <v>11811635.75</v>
      </c>
      <c r="AJ11" t="s">
        <v>389</v>
      </c>
      <c r="AK11" s="147">
        <f t="shared" si="0"/>
        <v>19714196.349999994</v>
      </c>
    </row>
    <row r="12" spans="1:37" x14ac:dyDescent="0.25">
      <c r="A12" s="35">
        <f t="shared" ca="1" si="2"/>
        <v>45420</v>
      </c>
      <c r="B12" t="str">
        <f t="shared" ca="1" si="1"/>
        <v>Wed</v>
      </c>
      <c r="O12" s="58" t="s">
        <v>0</v>
      </c>
      <c r="P12" s="58">
        <v>8437942.4500000011</v>
      </c>
      <c r="Q12" s="58">
        <v>111627.90000000001</v>
      </c>
      <c r="S12" s="135" t="s">
        <v>0</v>
      </c>
      <c r="T12" s="142">
        <v>26524229.070000004</v>
      </c>
      <c r="U12" s="142">
        <v>22494895.549999997</v>
      </c>
      <c r="Z12" t="s">
        <v>380</v>
      </c>
      <c r="AA12" s="4">
        <f>GETPIVOTDATA("Sell. Amount",$W$4,"Year",2022,"Brand","Frutta")+GETPIVOTDATA("Sell. Amount",$Z$3,"Year",2022,"Brand","Frutta")</f>
        <v>557183031.30999935</v>
      </c>
      <c r="AD12" s="58" t="s">
        <v>334</v>
      </c>
      <c r="AE12" s="58">
        <v>4552558.24</v>
      </c>
      <c r="AG12" s="135" t="s">
        <v>392</v>
      </c>
      <c r="AH12" s="142">
        <v>29927082.150000006</v>
      </c>
      <c r="AJ12" t="s">
        <v>340</v>
      </c>
      <c r="AK12" s="147">
        <f t="shared" si="0"/>
        <v>16638143.310000001</v>
      </c>
    </row>
    <row r="13" spans="1:37" x14ac:dyDescent="0.25">
      <c r="A13" s="35">
        <f t="shared" ca="1" si="2"/>
        <v>45421</v>
      </c>
      <c r="B13" t="str">
        <f t="shared" ca="1" si="1"/>
        <v>Thu</v>
      </c>
      <c r="O13" s="58" t="s">
        <v>8</v>
      </c>
      <c r="P13" s="58">
        <v>189446452.94999999</v>
      </c>
      <c r="Q13" s="58">
        <v>40390692.030000001</v>
      </c>
      <c r="S13" s="135" t="s">
        <v>8</v>
      </c>
      <c r="T13" s="142">
        <v>570178781.75999987</v>
      </c>
      <c r="U13" s="142">
        <v>769420453.91000009</v>
      </c>
      <c r="Z13" t="s">
        <v>61</v>
      </c>
      <c r="AA13" s="4">
        <f>GETPIVOTDATA("Sell. Amount",$W$4,"Year",2022,"Brand","Maccaw")+GETPIVOTDATA("Sell. Amount",$Z$3,"Year",2022,"Brand","Maccaw")</f>
        <v>116480917.23</v>
      </c>
      <c r="AD13" s="58" t="s">
        <v>335</v>
      </c>
      <c r="AE13" s="58">
        <v>2845581.8500000006</v>
      </c>
      <c r="AG13" s="135" t="s">
        <v>393</v>
      </c>
      <c r="AH13" s="142">
        <v>6809302.5099999998</v>
      </c>
      <c r="AJ13" t="s">
        <v>401</v>
      </c>
      <c r="AK13" s="147">
        <f t="shared" si="0"/>
        <v>16036380.290000005</v>
      </c>
    </row>
    <row r="14" spans="1:37" x14ac:dyDescent="0.25">
      <c r="A14" s="35">
        <f t="shared" ca="1" si="2"/>
        <v>45422</v>
      </c>
      <c r="B14" t="str">
        <f t="shared" ca="1" si="1"/>
        <v>Fri</v>
      </c>
      <c r="AA14" s="58">
        <f>SUM(AA11:AA13)</f>
        <v>809811145.93999946</v>
      </c>
      <c r="AD14" s="58" t="s">
        <v>400</v>
      </c>
      <c r="AE14" s="58">
        <v>5602047.1900000004</v>
      </c>
      <c r="AG14" s="135" t="s">
        <v>394</v>
      </c>
      <c r="AH14" s="142">
        <v>24891737.77</v>
      </c>
      <c r="AJ14" t="s">
        <v>384</v>
      </c>
      <c r="AK14" s="147">
        <f t="shared" si="0"/>
        <v>24377036.469999999</v>
      </c>
    </row>
    <row r="15" spans="1:37" x14ac:dyDescent="0.25">
      <c r="A15" s="35">
        <f t="shared" ca="1" si="2"/>
        <v>45423</v>
      </c>
      <c r="B15" t="str">
        <f t="shared" ca="1" si="1"/>
        <v>Sat</v>
      </c>
      <c r="S15" s="135" t="s">
        <v>9</v>
      </c>
      <c r="T15">
        <v>2021</v>
      </c>
      <c r="U15">
        <v>2022</v>
      </c>
      <c r="AD15" s="58" t="s">
        <v>401</v>
      </c>
      <c r="AE15" s="58">
        <v>-62790.75</v>
      </c>
      <c r="AG15" s="135" t="s">
        <v>395</v>
      </c>
      <c r="AH15" s="142">
        <v>5236655.040000001</v>
      </c>
      <c r="AJ15" t="s">
        <v>339</v>
      </c>
      <c r="AK15" s="147">
        <f t="shared" si="0"/>
        <v>14438798.970000003</v>
      </c>
    </row>
    <row r="16" spans="1:37" x14ac:dyDescent="0.25">
      <c r="A16" s="35">
        <f t="shared" ca="1" si="2"/>
        <v>45424</v>
      </c>
      <c r="B16" t="str">
        <f t="shared" ca="1" si="1"/>
        <v>Sun</v>
      </c>
      <c r="S16" t="s">
        <v>320</v>
      </c>
      <c r="T16" s="4">
        <f>IFERROR(VLOOKUP($S16,$O$4:$Q$12,2,0),0)+IFERROR(VLOOKUP($S16,$S$6:$U$14,2,0),0)</f>
        <v>100212042.06000003</v>
      </c>
      <c r="U16" s="4">
        <f>IFERROR(VLOOKUP($S16,$O$4:$Q$12,3,0),0)+IFERROR(VLOOKUP($S16,$S$6:$U$14,3,0),0)</f>
        <v>190170295.9500002</v>
      </c>
      <c r="AD16" s="58" t="s">
        <v>402</v>
      </c>
      <c r="AE16" s="58">
        <v>446511.91000000003</v>
      </c>
      <c r="AG16" s="135" t="s">
        <v>339</v>
      </c>
      <c r="AH16" s="142">
        <v>14438798.970000003</v>
      </c>
      <c r="AJ16" t="s">
        <v>390</v>
      </c>
      <c r="AK16" s="147">
        <f t="shared" si="0"/>
        <v>11811635.75</v>
      </c>
    </row>
    <row r="17" spans="1:37" x14ac:dyDescent="0.25">
      <c r="A17" s="35">
        <f t="shared" ca="1" si="2"/>
        <v>45425</v>
      </c>
      <c r="B17" t="str">
        <f t="shared" ca="1" si="1"/>
        <v>Mon</v>
      </c>
      <c r="S17" t="s">
        <v>5</v>
      </c>
      <c r="T17" s="4">
        <f t="shared" ref="T17:T22" si="3">IFERROR(VLOOKUP($S17,$O$4:$Q$12,2,0),0)+IFERROR(VLOOKUP($S17,$S$6:$U$14,2,0),0)</f>
        <v>151410120.93000007</v>
      </c>
      <c r="U17" s="4">
        <f t="shared" ref="U17:U22" si="4">IFERROR(VLOOKUP($S17,$O$4:$Q$12,3,0),0)+IFERROR(VLOOKUP($S17,$S$6:$U$14,3,0),0)</f>
        <v>107971205.40000002</v>
      </c>
      <c r="AD17" s="58" t="s">
        <v>398</v>
      </c>
      <c r="AE17" s="58">
        <v>446511.91000000003</v>
      </c>
      <c r="AG17" s="135" t="s">
        <v>396</v>
      </c>
      <c r="AH17" s="142">
        <v>19718332.449999999</v>
      </c>
      <c r="AJ17" t="s">
        <v>404</v>
      </c>
      <c r="AK17" s="147">
        <f t="shared" si="0"/>
        <v>10677216.860000001</v>
      </c>
    </row>
    <row r="18" spans="1:37" x14ac:dyDescent="0.25">
      <c r="A18" s="35">
        <f t="shared" ca="1" si="2"/>
        <v>45426</v>
      </c>
      <c r="B18" t="str">
        <f t="shared" ca="1" si="1"/>
        <v>Tue</v>
      </c>
      <c r="S18" t="s">
        <v>4</v>
      </c>
      <c r="T18" s="4">
        <f t="shared" si="3"/>
        <v>77306292.459999979</v>
      </c>
      <c r="U18" s="4">
        <f t="shared" si="4"/>
        <v>127003785.95999996</v>
      </c>
      <c r="W18" s="57" t="s">
        <v>325</v>
      </c>
      <c r="X18" s="58" t="s">
        <v>323</v>
      </c>
      <c r="AD18" s="58" t="s">
        <v>399</v>
      </c>
      <c r="AE18" s="58">
        <v>-379534.88</v>
      </c>
      <c r="AG18" s="135" t="s">
        <v>397</v>
      </c>
      <c r="AH18" s="142">
        <v>9701582.6399999987</v>
      </c>
      <c r="AJ18" t="s">
        <v>387</v>
      </c>
      <c r="AK18" s="147">
        <f t="shared" si="0"/>
        <v>10102329.219999999</v>
      </c>
    </row>
    <row r="19" spans="1:37" x14ac:dyDescent="0.25">
      <c r="A19" s="35">
        <f t="shared" ca="1" si="2"/>
        <v>45427</v>
      </c>
      <c r="B19" t="str">
        <f t="shared" ca="1" si="1"/>
        <v>Wed</v>
      </c>
      <c r="S19" t="s">
        <v>3</v>
      </c>
      <c r="T19" s="4">
        <f t="shared" si="3"/>
        <v>80774667.829999998</v>
      </c>
      <c r="U19" s="4">
        <f t="shared" si="4"/>
        <v>49172029.059999995</v>
      </c>
      <c r="AD19" s="58" t="s">
        <v>8</v>
      </c>
      <c r="AE19" s="58">
        <v>40390692.029999994</v>
      </c>
      <c r="AG19" s="135" t="s">
        <v>6</v>
      </c>
      <c r="AH19" s="142">
        <v>203661405.58000049</v>
      </c>
      <c r="AJ19" t="s">
        <v>382</v>
      </c>
      <c r="AK19" s="147">
        <f t="shared" si="0"/>
        <v>10086889.159999996</v>
      </c>
    </row>
    <row r="20" spans="1:37" x14ac:dyDescent="0.25">
      <c r="A20" s="35">
        <f t="shared" ca="1" si="2"/>
        <v>45428</v>
      </c>
      <c r="B20" t="str">
        <f t="shared" ca="1" si="1"/>
        <v>Thu</v>
      </c>
      <c r="S20" t="s">
        <v>2</v>
      </c>
      <c r="T20" s="4">
        <f t="shared" si="3"/>
        <v>219070355.57999986</v>
      </c>
      <c r="U20" s="4">
        <f t="shared" si="4"/>
        <v>249721229.29000011</v>
      </c>
      <c r="W20" s="57" t="s">
        <v>321</v>
      </c>
      <c r="X20" s="58"/>
      <c r="Y20" s="57" t="s">
        <v>90</v>
      </c>
      <c r="Z20" s="58"/>
      <c r="AG20" s="135" t="s">
        <v>398</v>
      </c>
      <c r="AH20" s="142">
        <v>9544192.4399999995</v>
      </c>
      <c r="AJ20" t="s">
        <v>399</v>
      </c>
      <c r="AK20" s="147">
        <f t="shared" si="0"/>
        <v>9440284.6699999981</v>
      </c>
    </row>
    <row r="21" spans="1:37" x14ac:dyDescent="0.25">
      <c r="A21" s="35">
        <f t="shared" ca="1" si="2"/>
        <v>45429</v>
      </c>
      <c r="B21" t="str">
        <f t="shared" ca="1" si="1"/>
        <v>Fri</v>
      </c>
      <c r="S21" t="s">
        <v>1</v>
      </c>
      <c r="T21" s="4">
        <f t="shared" si="3"/>
        <v>95889584.329999983</v>
      </c>
      <c r="U21" s="4">
        <f t="shared" si="4"/>
        <v>63166076.829999924</v>
      </c>
      <c r="W21" s="57" t="s">
        <v>38</v>
      </c>
      <c r="X21" s="57" t="s">
        <v>416</v>
      </c>
      <c r="Y21" s="36">
        <v>2021</v>
      </c>
      <c r="Z21" s="36">
        <v>2022</v>
      </c>
      <c r="AG21" s="135" t="s">
        <v>340</v>
      </c>
      <c r="AH21" s="142">
        <v>16638143.310000001</v>
      </c>
      <c r="AJ21" t="s">
        <v>397</v>
      </c>
      <c r="AK21" s="147">
        <f t="shared" si="0"/>
        <v>10817861.729999999</v>
      </c>
    </row>
    <row r="22" spans="1:37" x14ac:dyDescent="0.25">
      <c r="A22" s="35">
        <f t="shared" ca="1" si="2"/>
        <v>45430</v>
      </c>
      <c r="B22" t="str">
        <f t="shared" ca="1" si="1"/>
        <v>Sat</v>
      </c>
      <c r="S22" t="s">
        <v>0</v>
      </c>
      <c r="T22" s="4">
        <f t="shared" si="3"/>
        <v>34962171.520000003</v>
      </c>
      <c r="U22" s="4">
        <f t="shared" si="4"/>
        <v>22606523.449999996</v>
      </c>
      <c r="W22" s="58" t="s">
        <v>55</v>
      </c>
      <c r="X22" s="58">
        <v>150</v>
      </c>
      <c r="Y22" s="58"/>
      <c r="Z22" s="58">
        <v>630232.54</v>
      </c>
      <c r="AG22" s="135" t="s">
        <v>399</v>
      </c>
      <c r="AH22" s="142">
        <v>9819819.5499999989</v>
      </c>
      <c r="AJ22" t="s">
        <v>405</v>
      </c>
      <c r="AK22" s="147">
        <f t="shared" si="0"/>
        <v>8748841.8900000006</v>
      </c>
    </row>
    <row r="23" spans="1:37" x14ac:dyDescent="0.25">
      <c r="A23" s="35">
        <f t="shared" ca="1" si="2"/>
        <v>45431</v>
      </c>
      <c r="B23" t="str">
        <f t="shared" ca="1" si="1"/>
        <v>Sun</v>
      </c>
      <c r="T23" s="4">
        <f>SUM(T16:T22)</f>
        <v>759625234.7099998</v>
      </c>
      <c r="U23" s="4">
        <f>SUM(U16:U22)</f>
        <v>809811145.9400003</v>
      </c>
      <c r="W23" s="58"/>
      <c r="X23" s="58">
        <v>200</v>
      </c>
      <c r="Y23" s="58">
        <v>21565416.709999993</v>
      </c>
      <c r="Z23" s="58">
        <v>3890898.2399999988</v>
      </c>
      <c r="AG23" s="135" t="s">
        <v>334</v>
      </c>
      <c r="AH23" s="142">
        <v>8653959.4499999993</v>
      </c>
      <c r="AJ23" t="s">
        <v>334</v>
      </c>
      <c r="AK23" s="147">
        <f t="shared" si="0"/>
        <v>13206517.689999999</v>
      </c>
    </row>
    <row r="24" spans="1:37" x14ac:dyDescent="0.25">
      <c r="A24" s="35">
        <f t="shared" ca="1" si="2"/>
        <v>45432</v>
      </c>
      <c r="B24" t="str">
        <f t="shared" ca="1" si="1"/>
        <v>Mon</v>
      </c>
      <c r="W24" s="58" t="s">
        <v>417</v>
      </c>
      <c r="X24" s="58"/>
      <c r="Y24" s="58">
        <v>21565416.709999993</v>
      </c>
      <c r="Z24" s="58">
        <v>4521130.7799999993</v>
      </c>
      <c r="AG24" s="135" t="s">
        <v>335</v>
      </c>
      <c r="AH24" s="142">
        <v>6175815.6900000004</v>
      </c>
      <c r="AJ24" t="s">
        <v>393</v>
      </c>
      <c r="AK24" s="147">
        <f t="shared" si="0"/>
        <v>6804837.3899999997</v>
      </c>
    </row>
    <row r="25" spans="1:37" x14ac:dyDescent="0.25">
      <c r="A25" s="35">
        <f t="shared" ca="1" si="2"/>
        <v>45433</v>
      </c>
      <c r="B25" t="str">
        <f t="shared" ca="1" si="1"/>
        <v>Tue</v>
      </c>
      <c r="W25" s="58" t="s">
        <v>380</v>
      </c>
      <c r="X25" s="58">
        <v>500</v>
      </c>
      <c r="Y25" s="58">
        <v>21899832.49000001</v>
      </c>
      <c r="Z25" s="58">
        <v>14790506.049999999</v>
      </c>
      <c r="AG25" s="135" t="s">
        <v>400</v>
      </c>
      <c r="AH25" s="142">
        <v>53078259.19000002</v>
      </c>
      <c r="AJ25" t="s">
        <v>386</v>
      </c>
      <c r="AK25" s="147">
        <f t="shared" si="0"/>
        <v>6686605.8399999989</v>
      </c>
    </row>
    <row r="26" spans="1:37" x14ac:dyDescent="0.25">
      <c r="A26" s="35">
        <f t="shared" ca="1" si="2"/>
        <v>45434</v>
      </c>
      <c r="B26" t="str">
        <f t="shared" ca="1" si="1"/>
        <v>Wed</v>
      </c>
      <c r="W26" s="58"/>
      <c r="X26" s="58">
        <v>1000</v>
      </c>
      <c r="Y26" s="58">
        <v>125512777.55000003</v>
      </c>
      <c r="Z26" s="58">
        <v>21269461.890000001</v>
      </c>
      <c r="AG26" s="135" t="s">
        <v>401</v>
      </c>
      <c r="AH26" s="142">
        <v>16099171.040000005</v>
      </c>
      <c r="AJ26" t="s">
        <v>335</v>
      </c>
      <c r="AK26" s="147">
        <f t="shared" si="0"/>
        <v>9021397.540000001</v>
      </c>
    </row>
    <row r="27" spans="1:37" x14ac:dyDescent="0.25">
      <c r="A27" s="35">
        <f t="shared" ca="1" si="2"/>
        <v>45435</v>
      </c>
      <c r="B27" t="str">
        <f t="shared" ca="1" si="1"/>
        <v>Thu</v>
      </c>
      <c r="W27" s="58" t="s">
        <v>418</v>
      </c>
      <c r="X27" s="58"/>
      <c r="Y27" s="58">
        <v>147412610.04000002</v>
      </c>
      <c r="Z27" s="58">
        <v>36059967.939999998</v>
      </c>
      <c r="AG27" s="135" t="s">
        <v>402</v>
      </c>
      <c r="AH27" s="142">
        <v>93561662.910000026</v>
      </c>
      <c r="AJ27" t="s">
        <v>395</v>
      </c>
      <c r="AK27" s="147">
        <f t="shared" si="0"/>
        <v>9566888.1600000001</v>
      </c>
    </row>
    <row r="28" spans="1:37" x14ac:dyDescent="0.25">
      <c r="A28" s="35">
        <f t="shared" ca="1" si="2"/>
        <v>45436</v>
      </c>
      <c r="B28" t="str">
        <f t="shared" ca="1" si="1"/>
        <v>Fri</v>
      </c>
      <c r="W28" s="58" t="s">
        <v>61</v>
      </c>
      <c r="X28" s="58">
        <v>1000</v>
      </c>
      <c r="Y28" s="58">
        <v>20468426.199999999</v>
      </c>
      <c r="Z28" s="58">
        <v>-190406.68999999997</v>
      </c>
      <c r="AG28" s="135" t="s">
        <v>403</v>
      </c>
      <c r="AH28" s="142">
        <v>4530234.57</v>
      </c>
      <c r="AJ28" t="s">
        <v>385</v>
      </c>
      <c r="AK28" s="147">
        <f t="shared" si="0"/>
        <v>4626513.9700000016</v>
      </c>
    </row>
    <row r="29" spans="1:37" x14ac:dyDescent="0.25">
      <c r="A29" s="35">
        <f t="shared" ca="1" si="2"/>
        <v>45437</v>
      </c>
      <c r="B29" t="str">
        <f t="shared" ca="1" si="1"/>
        <v>Sat</v>
      </c>
      <c r="W29" s="58" t="s">
        <v>419</v>
      </c>
      <c r="X29" s="58"/>
      <c r="Y29" s="58">
        <v>20468426.199999999</v>
      </c>
      <c r="Z29" s="58">
        <v>-190406.68999999997</v>
      </c>
      <c r="AG29" s="135" t="s">
        <v>404</v>
      </c>
      <c r="AH29" s="142">
        <v>10677216.860000001</v>
      </c>
      <c r="AJ29" t="s">
        <v>403</v>
      </c>
      <c r="AK29" s="147">
        <f t="shared" si="0"/>
        <v>4530234.57</v>
      </c>
    </row>
    <row r="30" spans="1:37" x14ac:dyDescent="0.25">
      <c r="A30" s="35">
        <f t="shared" ca="1" si="2"/>
        <v>45438</v>
      </c>
      <c r="B30" t="str">
        <f t="shared" ca="1" si="1"/>
        <v>Sun</v>
      </c>
      <c r="W30" s="58" t="s">
        <v>8</v>
      </c>
      <c r="X30" s="58"/>
      <c r="Y30" s="58">
        <v>189446452.95000002</v>
      </c>
      <c r="Z30" s="58">
        <v>40390692.030000001</v>
      </c>
      <c r="AG30" s="135" t="s">
        <v>405</v>
      </c>
      <c r="AH30" s="142">
        <v>8748841.8900000006</v>
      </c>
      <c r="AJ30" t="s">
        <v>388</v>
      </c>
      <c r="AK30" s="147">
        <f t="shared" si="0"/>
        <v>0</v>
      </c>
    </row>
    <row r="31" spans="1:37" x14ac:dyDescent="0.25">
      <c r="A31" s="35">
        <f t="shared" ca="1" si="2"/>
        <v>45439</v>
      </c>
      <c r="B31" t="str">
        <f t="shared" ca="1" si="1"/>
        <v>Mon</v>
      </c>
      <c r="AG31" s="135" t="s">
        <v>406</v>
      </c>
      <c r="AH31" s="142">
        <v>138840247.38000003</v>
      </c>
      <c r="AJ31" t="s">
        <v>408</v>
      </c>
      <c r="AK31" s="147">
        <f t="shared" si="0"/>
        <v>0</v>
      </c>
    </row>
    <row r="32" spans="1:37" x14ac:dyDescent="0.25">
      <c r="A32" s="35">
        <f t="shared" ca="1" si="2"/>
        <v>45440</v>
      </c>
      <c r="B32" t="str">
        <f t="shared" ca="1" si="1"/>
        <v>Tue</v>
      </c>
      <c r="AG32" s="135" t="s">
        <v>8</v>
      </c>
      <c r="AH32" s="142">
        <v>769420453.91000056</v>
      </c>
      <c r="AJ32" t="s">
        <v>409</v>
      </c>
      <c r="AK32" s="147">
        <f t="shared" si="0"/>
        <v>0</v>
      </c>
    </row>
    <row r="33" spans="1:37" x14ac:dyDescent="0.25">
      <c r="A33" s="35">
        <f t="shared" ca="1" si="2"/>
        <v>45441</v>
      </c>
      <c r="B33" t="str">
        <f t="shared" ca="1" si="1"/>
        <v>Wed</v>
      </c>
      <c r="W33" s="145">
        <v>2021</v>
      </c>
      <c r="X33" s="149">
        <f>GETPIVOTDATA("Sell. Amount",$W$20,"Year",2021)</f>
        <v>189446452.95000002</v>
      </c>
      <c r="AJ33" t="s">
        <v>383</v>
      </c>
      <c r="AK33" s="147">
        <f t="shared" si="0"/>
        <v>0</v>
      </c>
    </row>
    <row r="34" spans="1:37" x14ac:dyDescent="0.25">
      <c r="A34" s="35">
        <f t="shared" ca="1" si="2"/>
        <v>45442</v>
      </c>
      <c r="B34" t="str">
        <f t="shared" ca="1" si="1"/>
        <v>Thu</v>
      </c>
      <c r="W34" s="56" t="s">
        <v>423</v>
      </c>
      <c r="X34" s="4">
        <f>GETPIVOTDATA("Sell. Amount",$W$20,"Year",2022,"Brand","California")-GETPIVOTDATA("Sell. Amount",$W$20,"Year",2021,"Brand","California")</f>
        <v>-17044285.929999992</v>
      </c>
      <c r="AJ34" t="s">
        <v>410</v>
      </c>
      <c r="AK34" s="147">
        <f t="shared" si="0"/>
        <v>0</v>
      </c>
    </row>
    <row r="35" spans="1:37" x14ac:dyDescent="0.25">
      <c r="A35" s="35">
        <f t="shared" ca="1" si="2"/>
        <v>45443</v>
      </c>
      <c r="B35" t="str">
        <f t="shared" ca="1" si="1"/>
        <v>Fri</v>
      </c>
      <c r="W35" s="56" t="s">
        <v>420</v>
      </c>
      <c r="X35" s="4">
        <f>GETPIVOTDATA("Sell. Amount",$W$20,"Year",2022,"Brand","Frutta","SKU Size",500)-GETPIVOTDATA("Sell. Amount",$W$20,"Year",2021,"Brand","Frutta","SKU Size",500)</f>
        <v>-7109326.4400000107</v>
      </c>
      <c r="AJ35" t="s">
        <v>411</v>
      </c>
      <c r="AK35" s="147">
        <f t="shared" si="0"/>
        <v>0</v>
      </c>
    </row>
    <row r="36" spans="1:37" x14ac:dyDescent="0.25">
      <c r="W36" s="56" t="s">
        <v>375</v>
      </c>
      <c r="X36" s="4">
        <f>GETPIVOTDATA("Sell. Amount",$W$20,"Year",2022,"Brand","Frutta","SKU Size",1000)-GETPIVOTDATA("Sell. Amount",$W$20,"Year",2021,"Brand","Frutta","SKU Size",1000)</f>
        <v>-104243315.66000003</v>
      </c>
      <c r="AJ36" t="s">
        <v>412</v>
      </c>
      <c r="AK36" s="147">
        <f t="shared" si="0"/>
        <v>0</v>
      </c>
    </row>
    <row r="37" spans="1:37" x14ac:dyDescent="0.25">
      <c r="W37" s="148" t="s">
        <v>421</v>
      </c>
      <c r="X37" s="4">
        <f>GETPIVOTDATA("Sell. Amount",$W$20,"Year",2022,"Brand","Maccaw","SKU Size",1000)-GETPIVOTDATA("Sell. Amount",$W$20,"Year",2021,"Brand","Maccaw","SKU Size",1000)</f>
        <v>-20658832.890000001</v>
      </c>
      <c r="AJ37" t="s">
        <v>413</v>
      </c>
      <c r="AK37" s="147">
        <f t="shared" si="0"/>
        <v>0</v>
      </c>
    </row>
    <row r="38" spans="1:37" x14ac:dyDescent="0.25">
      <c r="W38" s="145">
        <v>2022</v>
      </c>
      <c r="X38" s="149">
        <f>SUM(X33:X37)</f>
        <v>40390692.030000016</v>
      </c>
      <c r="AJ38" t="s">
        <v>414</v>
      </c>
      <c r="AK38" s="147">
        <f t="shared" si="0"/>
        <v>0</v>
      </c>
    </row>
    <row r="39" spans="1:37" x14ac:dyDescent="0.25">
      <c r="AJ39" t="s">
        <v>415</v>
      </c>
      <c r="AK39" s="147">
        <f t="shared" si="0"/>
        <v>0</v>
      </c>
    </row>
    <row r="40" spans="1:37" x14ac:dyDescent="0.25">
      <c r="AJ40" t="s">
        <v>391</v>
      </c>
      <c r="AK40" s="147">
        <f t="shared" si="0"/>
        <v>0</v>
      </c>
    </row>
    <row r="42" spans="1:37" x14ac:dyDescent="0.25">
      <c r="W42" s="55" t="s">
        <v>91</v>
      </c>
      <c r="X42" t="s">
        <v>323</v>
      </c>
    </row>
    <row r="44" spans="1:37" x14ac:dyDescent="0.25">
      <c r="W44" s="55" t="s">
        <v>321</v>
      </c>
      <c r="X44" s="55" t="s">
        <v>379</v>
      </c>
    </row>
    <row r="45" spans="1:37" x14ac:dyDescent="0.25">
      <c r="W45" s="55" t="s">
        <v>376</v>
      </c>
      <c r="X45">
        <v>2021</v>
      </c>
      <c r="Y45">
        <v>2022</v>
      </c>
    </row>
    <row r="46" spans="1:37" x14ac:dyDescent="0.25">
      <c r="W46" s="135" t="s">
        <v>55</v>
      </c>
      <c r="X46" s="142">
        <v>91911554.450000152</v>
      </c>
      <c r="Y46" s="142">
        <v>131626066.62000003</v>
      </c>
    </row>
    <row r="47" spans="1:37" x14ac:dyDescent="0.25">
      <c r="W47" s="146">
        <v>150</v>
      </c>
      <c r="X47" s="142"/>
      <c r="Y47" s="142">
        <v>11751162.810000002</v>
      </c>
    </row>
    <row r="48" spans="1:37" x14ac:dyDescent="0.25">
      <c r="W48" s="146">
        <v>200</v>
      </c>
      <c r="X48" s="142">
        <v>91911554.450000152</v>
      </c>
      <c r="Y48" s="142">
        <v>119874903.81000003</v>
      </c>
    </row>
    <row r="49" spans="23:25" x14ac:dyDescent="0.25">
      <c r="W49" s="135" t="s">
        <v>380</v>
      </c>
      <c r="X49" s="142">
        <v>354338374.60999966</v>
      </c>
      <c r="Y49" s="142">
        <v>521123063.37000036</v>
      </c>
    </row>
    <row r="50" spans="23:25" x14ac:dyDescent="0.25">
      <c r="W50" s="146">
        <v>250</v>
      </c>
      <c r="X50" s="142"/>
      <c r="Y50" s="142">
        <v>-88558.14</v>
      </c>
    </row>
    <row r="51" spans="23:25" x14ac:dyDescent="0.25">
      <c r="W51" s="146">
        <v>500</v>
      </c>
      <c r="X51" s="142">
        <v>158986338.20999965</v>
      </c>
      <c r="Y51" s="142">
        <v>96766785.480000034</v>
      </c>
    </row>
    <row r="52" spans="23:25" x14ac:dyDescent="0.25">
      <c r="W52" s="146">
        <v>1000</v>
      </c>
      <c r="X52" s="142">
        <v>195352036.39999998</v>
      </c>
      <c r="Y52" s="142">
        <v>424444836.03000033</v>
      </c>
    </row>
    <row r="53" spans="23:25" x14ac:dyDescent="0.25">
      <c r="W53" s="135" t="s">
        <v>61</v>
      </c>
      <c r="X53" s="142">
        <v>123928852.69999994</v>
      </c>
      <c r="Y53" s="142">
        <v>116671323.92</v>
      </c>
    </row>
    <row r="54" spans="23:25" x14ac:dyDescent="0.25">
      <c r="W54" s="146">
        <v>1000</v>
      </c>
      <c r="X54" s="142">
        <v>123928852.69999994</v>
      </c>
      <c r="Y54" s="142">
        <v>116671323.92</v>
      </c>
    </row>
    <row r="55" spans="23:25" x14ac:dyDescent="0.25">
      <c r="W55" s="135" t="s">
        <v>8</v>
      </c>
      <c r="X55" s="142">
        <v>570178781.75999975</v>
      </c>
      <c r="Y55" s="142">
        <v>769420453.91000032</v>
      </c>
    </row>
    <row r="58" spans="23:25" x14ac:dyDescent="0.25">
      <c r="W58" s="145">
        <v>2021</v>
      </c>
      <c r="X58" s="149">
        <f>GETPIVOTDATA("Sell. Amount",$W$44,"Year",2021)+GETPIVOTDATA("Sell. Amount",$W$20,"Year",2021)</f>
        <v>759625234.7099998</v>
      </c>
    </row>
    <row r="59" spans="23:25" x14ac:dyDescent="0.25">
      <c r="W59" s="56" t="s">
        <v>423</v>
      </c>
      <c r="X59" s="4">
        <f>(GETPIVOTDATA("Sell. Amount",$W$44,"Year",2022,"Brand","California")+GETPIVOTDATA("Sell. Amount",$W$20,"Year",2022,"Brand","California"))-(GETPIVOTDATA("Sell. Amount",$W$44,"Year",2021,"Brand","California")+GETPIVOTDATA("Sell. Amount",$W$20,"Year",2021,"Brand","California"))</f>
        <v>22670226.23999989</v>
      </c>
    </row>
    <row r="60" spans="23:25" x14ac:dyDescent="0.25">
      <c r="W60" s="56" t="s">
        <v>422</v>
      </c>
      <c r="X60">
        <f>GETPIVOTDATA("Sell. Amount",$W$44,"Year",2022,"Brand","Frutta","SKU Size",250)</f>
        <v>-88558.14</v>
      </c>
    </row>
    <row r="61" spans="23:25" x14ac:dyDescent="0.25">
      <c r="W61" s="56" t="s">
        <v>420</v>
      </c>
      <c r="X61" s="4">
        <f>(GETPIVOTDATA("Sell. Amount",$W$44,"Year",2022,"Brand","Frutta","SKU Size",500)+GETPIVOTDATA("Sell. Amount",$W$20,"Year",2022,"Brand","Frutta","SKU Size",500))-(GETPIVOTDATA("Sell. Amount",$W$44,"Year",2021,"Brand","Frutta","SKU Size",500)+GETPIVOTDATA("Sell. Amount",$W$20,"Year",2021,"Brand","Frutta","SKU Size",500))</f>
        <v>-69328879.169999629</v>
      </c>
    </row>
    <row r="62" spans="23:25" x14ac:dyDescent="0.25">
      <c r="W62" s="56" t="s">
        <v>375</v>
      </c>
      <c r="X62" s="4">
        <f>(GETPIVOTDATA("Sell. Amount",$W$44,"Year",2022,"Brand","Frutta","SKU Size",1000)+GETPIVOTDATA("Sell. Amount",$W$20,"Year",2022,"Brand","Frutta","SKU Size",1000))-(GETPIVOTDATA("Sell. Amount",$W$44,"Year",2021,"Brand","Frutta","SKU Size",1000)+GETPIVOTDATA("Sell. Amount",$W$20,"Year",2021,"Brand","Frutta","SKU Size",1000))</f>
        <v>124849483.97000033</v>
      </c>
    </row>
    <row r="63" spans="23:25" x14ac:dyDescent="0.25">
      <c r="W63" s="148" t="s">
        <v>421</v>
      </c>
      <c r="X63" s="4">
        <f>(GETPIVOTDATA("Sell. Amount",$W$44,"Year",2022,"Brand","Maccaw")+GETPIVOTDATA("Sell. Amount",$W$20,"Year",2022,"Brand","Maccaw"))-(GETPIVOTDATA("Sell. Amount",$W$44,"Year",2021,"Brand","Maccaw","SKU Size",1000)+GETPIVOTDATA("Sell. Amount",$W$20,"Year",2021,"Brand","Maccaw"))</f>
        <v>-27916361.669999942</v>
      </c>
    </row>
    <row r="64" spans="23:25" x14ac:dyDescent="0.25">
      <c r="W64" s="145">
        <v>2022</v>
      </c>
      <c r="X64" s="149">
        <f>SUM(X58:X63)</f>
        <v>809811145.94000041</v>
      </c>
    </row>
  </sheetData>
  <phoneticPr fontId="8" type="noConversion"/>
  <conditionalFormatting sqref="B5:B35">
    <cfRule type="containsText" dxfId="9" priority="1" operator="containsText" text="Sun">
      <formula>NOT(ISERROR(SEARCH("Sun",B5)))</formula>
    </cfRule>
  </conditionalFormatting>
  <pageMargins left="0.7" right="0.7" top="0.75" bottom="0.75" header="0.3" footer="0.3"/>
  <pageSetup orientation="portrait" r:id="rId9"/>
  <tableParts count="1">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A2F0FF1-F780-4EA8-B7E5-564F5CFA316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Region Perf.</vt:lpstr>
      <vt:lpstr>Territory Perf.</vt:lpstr>
      <vt:lpstr>Brand Perf.</vt:lpstr>
      <vt:lpstr>Customers Perf.</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Frutta</dc:creator>
  <cp:lastModifiedBy>Aderoju</cp:lastModifiedBy>
  <dcterms:created xsi:type="dcterms:W3CDTF">2022-05-08T16:32:35Z</dcterms:created>
  <dcterms:modified xsi:type="dcterms:W3CDTF">2024-05-31T11:30:12Z</dcterms:modified>
</cp:coreProperties>
</file>