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Disasm\"/>
    </mc:Choice>
  </mc:AlternateContent>
  <bookViews>
    <workbookView xWindow="0" yWindow="0" windowWidth="17256" windowHeight="5664" firstSheet="1" activeTab="1"/>
  </bookViews>
  <sheets>
    <sheet name="opk formatai" sheetId="2" r:id="rId1"/>
    <sheet name="opk" sheetId="5" r:id="rId2"/>
    <sheet name="Sheet4" sheetId="4" r:id="rId3"/>
    <sheet name="sekantis baitas" sheetId="3" r:id="rId4"/>
    <sheet name="sekantis baitas 2" sheetId="6" r:id="rId5"/>
  </sheets>
  <definedNames>
    <definedName name="_xlnm._FilterDatabase" localSheetId="2" hidden="1">Sheet4!$A$1:$G$136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9" i="2" l="1"/>
  <c r="W138" i="2"/>
  <c r="W137" i="2"/>
  <c r="W139" i="2"/>
  <c r="W140" i="2"/>
  <c r="W141" i="2"/>
  <c r="V86" i="2"/>
  <c r="W2" i="2" l="1"/>
  <c r="G4" i="4"/>
  <c r="G3" i="4"/>
  <c r="E3" i="4" l="1"/>
  <c r="F3" i="4" s="1"/>
  <c r="E4" i="4"/>
  <c r="F4" i="4" s="1"/>
  <c r="E5" i="4"/>
  <c r="F5" i="4" s="1"/>
  <c r="G5" i="4" s="1"/>
  <c r="E6" i="4"/>
  <c r="F6" i="4" s="1"/>
  <c r="E7" i="4"/>
  <c r="F7" i="4" s="1"/>
  <c r="G7" i="4" s="1"/>
  <c r="E8" i="4"/>
  <c r="F8" i="4" s="1"/>
  <c r="E9" i="4"/>
  <c r="F9" i="4" s="1"/>
  <c r="G9" i="4" s="1"/>
  <c r="E10" i="4"/>
  <c r="F10" i="4" s="1"/>
  <c r="E11" i="4"/>
  <c r="F11" i="4" s="1"/>
  <c r="G11" i="4" s="1"/>
  <c r="E12" i="4"/>
  <c r="F12" i="4" s="1"/>
  <c r="E13" i="4"/>
  <c r="F13" i="4" s="1"/>
  <c r="G13" i="4" s="1"/>
  <c r="E14" i="4"/>
  <c r="F14" i="4" s="1"/>
  <c r="G14" i="4" s="1"/>
  <c r="E15" i="4"/>
  <c r="F15" i="4" s="1"/>
  <c r="G15" i="4" s="1"/>
  <c r="E16" i="4"/>
  <c r="F16" i="4" s="1"/>
  <c r="E17" i="4"/>
  <c r="F17" i="4" s="1"/>
  <c r="G17" i="4" s="1"/>
  <c r="E18" i="4"/>
  <c r="F18" i="4" s="1"/>
  <c r="G18" i="4" s="1"/>
  <c r="E19" i="4"/>
  <c r="F19" i="4" s="1"/>
  <c r="E20" i="4"/>
  <c r="F20" i="4" s="1"/>
  <c r="G20" i="4" s="1"/>
  <c r="E21" i="4"/>
  <c r="F21" i="4" s="1"/>
  <c r="G21" i="4" s="1"/>
  <c r="E22" i="4"/>
  <c r="F22" i="4" s="1"/>
  <c r="E23" i="4"/>
  <c r="F23" i="4" s="1"/>
  <c r="G23" i="4" s="1"/>
  <c r="E24" i="4"/>
  <c r="F24" i="4" s="1"/>
  <c r="G24" i="4" s="1"/>
  <c r="E25" i="4"/>
  <c r="F25" i="4" s="1"/>
  <c r="G25" i="4" s="1"/>
  <c r="E26" i="4"/>
  <c r="F26" i="4" s="1"/>
  <c r="G26" i="4" s="1"/>
  <c r="E27" i="4"/>
  <c r="F27" i="4" s="1"/>
  <c r="G27" i="4" s="1"/>
  <c r="E28" i="4"/>
  <c r="F28" i="4" s="1"/>
  <c r="G28" i="4" s="1"/>
  <c r="E29" i="4"/>
  <c r="F29" i="4" s="1"/>
  <c r="G29" i="4" s="1"/>
  <c r="E30" i="4"/>
  <c r="F30" i="4" s="1"/>
  <c r="G30" i="4" s="1"/>
  <c r="E31" i="4"/>
  <c r="F31" i="4" s="1"/>
  <c r="G31" i="4" s="1"/>
  <c r="E32" i="4"/>
  <c r="F32" i="4" s="1"/>
  <c r="G32" i="4" s="1"/>
  <c r="E33" i="4"/>
  <c r="F33" i="4" s="1"/>
  <c r="G33" i="4" s="1"/>
  <c r="E34" i="4"/>
  <c r="F34" i="4" s="1"/>
  <c r="G34" i="4" s="1"/>
  <c r="E35" i="4"/>
  <c r="F35" i="4" s="1"/>
  <c r="G35" i="4" s="1"/>
  <c r="E36" i="4"/>
  <c r="F36" i="4" s="1"/>
  <c r="G36" i="4" s="1"/>
  <c r="E37" i="4"/>
  <c r="F37" i="4" s="1"/>
  <c r="G37" i="4" s="1"/>
  <c r="E38" i="4"/>
  <c r="F38" i="4" s="1"/>
  <c r="G38" i="4" s="1"/>
  <c r="E39" i="4"/>
  <c r="F39" i="4" s="1"/>
  <c r="G39" i="4" s="1"/>
  <c r="E40" i="4"/>
  <c r="F40" i="4" s="1"/>
  <c r="G40" i="4" s="1"/>
  <c r="E41" i="4"/>
  <c r="F41" i="4" s="1"/>
  <c r="G41" i="4" s="1"/>
  <c r="E42" i="4"/>
  <c r="F42" i="4" s="1"/>
  <c r="G42" i="4" s="1"/>
  <c r="E43" i="4"/>
  <c r="F43" i="4" s="1"/>
  <c r="G43" i="4" s="1"/>
  <c r="E44" i="4"/>
  <c r="F44" i="4" s="1"/>
  <c r="G44" i="4" s="1"/>
  <c r="E45" i="4"/>
  <c r="F45" i="4" s="1"/>
  <c r="G45" i="4" s="1"/>
  <c r="E46" i="4"/>
  <c r="F46" i="4" s="1"/>
  <c r="G46" i="4" s="1"/>
  <c r="E47" i="4"/>
  <c r="F47" i="4" s="1"/>
  <c r="G47" i="4" s="1"/>
  <c r="E48" i="4"/>
  <c r="F48" i="4" s="1"/>
  <c r="G48" i="4" s="1"/>
  <c r="E49" i="4"/>
  <c r="F49" i="4" s="1"/>
  <c r="G49" i="4" s="1"/>
  <c r="E50" i="4"/>
  <c r="F50" i="4" s="1"/>
  <c r="G50" i="4" s="1"/>
  <c r="E51" i="4"/>
  <c r="F51" i="4" s="1"/>
  <c r="G51" i="4" s="1"/>
  <c r="E52" i="4"/>
  <c r="F52" i="4" s="1"/>
  <c r="G52" i="4" s="1"/>
  <c r="E53" i="4"/>
  <c r="F53" i="4" s="1"/>
  <c r="G53" i="4" s="1"/>
  <c r="E54" i="4"/>
  <c r="F54" i="4" s="1"/>
  <c r="G54" i="4" s="1"/>
  <c r="E55" i="4"/>
  <c r="F55" i="4" s="1"/>
  <c r="E56" i="4"/>
  <c r="F56" i="4" s="1"/>
  <c r="G56" i="4" s="1"/>
  <c r="E57" i="4"/>
  <c r="F57" i="4" s="1"/>
  <c r="G57" i="4" s="1"/>
  <c r="E58" i="4"/>
  <c r="F58" i="4" s="1"/>
  <c r="G58" i="4" s="1"/>
  <c r="E59" i="4"/>
  <c r="F59" i="4" s="1"/>
  <c r="G59" i="4" s="1"/>
  <c r="E60" i="4"/>
  <c r="F60" i="4" s="1"/>
  <c r="G60" i="4" s="1"/>
  <c r="E61" i="4"/>
  <c r="F61" i="4" s="1"/>
  <c r="G61" i="4" s="1"/>
  <c r="E62" i="4"/>
  <c r="F62" i="4" s="1"/>
  <c r="G62" i="4" s="1"/>
  <c r="E63" i="4"/>
  <c r="F63" i="4" s="1"/>
  <c r="G63" i="4" s="1"/>
  <c r="E64" i="4"/>
  <c r="F64" i="4" s="1"/>
  <c r="G64" i="4" s="1"/>
  <c r="E65" i="4"/>
  <c r="F65" i="4" s="1"/>
  <c r="G65" i="4" s="1"/>
  <c r="E66" i="4"/>
  <c r="F66" i="4" s="1"/>
  <c r="G66" i="4" s="1"/>
  <c r="E67" i="4"/>
  <c r="F67" i="4" s="1"/>
  <c r="G67" i="4" s="1"/>
  <c r="E68" i="4"/>
  <c r="F68" i="4" s="1"/>
  <c r="G68" i="4" s="1"/>
  <c r="E69" i="4"/>
  <c r="F69" i="4" s="1"/>
  <c r="G69" i="4" s="1"/>
  <c r="E70" i="4"/>
  <c r="F70" i="4" s="1"/>
  <c r="G70" i="4" s="1"/>
  <c r="E71" i="4"/>
  <c r="F71" i="4" s="1"/>
  <c r="G71" i="4" s="1"/>
  <c r="E72" i="4"/>
  <c r="F72" i="4" s="1"/>
  <c r="G72" i="4" s="1"/>
  <c r="E73" i="4"/>
  <c r="F73" i="4" s="1"/>
  <c r="G73" i="4" s="1"/>
  <c r="E74" i="4"/>
  <c r="F74" i="4" s="1"/>
  <c r="G74" i="4" s="1"/>
  <c r="E75" i="4"/>
  <c r="F75" i="4" s="1"/>
  <c r="G75" i="4" s="1"/>
  <c r="E76" i="4"/>
  <c r="F76" i="4" s="1"/>
  <c r="G76" i="4" s="1"/>
  <c r="E77" i="4"/>
  <c r="F77" i="4" s="1"/>
  <c r="G77" i="4" s="1"/>
  <c r="E78" i="4"/>
  <c r="F78" i="4" s="1"/>
  <c r="G78" i="4" s="1"/>
  <c r="E79" i="4"/>
  <c r="F79" i="4" s="1"/>
  <c r="G79" i="4" s="1"/>
  <c r="E80" i="4"/>
  <c r="F80" i="4" s="1"/>
  <c r="G80" i="4" s="1"/>
  <c r="E81" i="4"/>
  <c r="F81" i="4" s="1"/>
  <c r="G81" i="4" s="1"/>
  <c r="E82" i="4"/>
  <c r="F82" i="4" s="1"/>
  <c r="G82" i="4" s="1"/>
  <c r="E83" i="4"/>
  <c r="F83" i="4" s="1"/>
  <c r="G83" i="4" s="1"/>
  <c r="E84" i="4"/>
  <c r="F84" i="4" s="1"/>
  <c r="G84" i="4" s="1"/>
  <c r="E85" i="4"/>
  <c r="F85" i="4" s="1"/>
  <c r="G85" i="4" s="1"/>
  <c r="E86" i="4"/>
  <c r="F86" i="4" s="1"/>
  <c r="G86" i="4" s="1"/>
  <c r="E87" i="4"/>
  <c r="F87" i="4" s="1"/>
  <c r="G87" i="4" s="1"/>
  <c r="E88" i="4"/>
  <c r="F88" i="4" s="1"/>
  <c r="G88" i="4" s="1"/>
  <c r="E89" i="4"/>
  <c r="F89" i="4" s="1"/>
  <c r="G89" i="4" s="1"/>
  <c r="E90" i="4"/>
  <c r="F90" i="4" s="1"/>
  <c r="G90" i="4" s="1"/>
  <c r="E91" i="4"/>
  <c r="F91" i="4" s="1"/>
  <c r="G91" i="4" s="1"/>
  <c r="E92" i="4"/>
  <c r="F92" i="4" s="1"/>
  <c r="G92" i="4" s="1"/>
  <c r="E93" i="4"/>
  <c r="F93" i="4" s="1"/>
  <c r="G93" i="4" s="1"/>
  <c r="E94" i="4"/>
  <c r="F94" i="4" s="1"/>
  <c r="G94" i="4" s="1"/>
  <c r="E95" i="4"/>
  <c r="F95" i="4" s="1"/>
  <c r="G95" i="4" s="1"/>
  <c r="E96" i="4"/>
  <c r="F96" i="4" s="1"/>
  <c r="G96" i="4" s="1"/>
  <c r="E97" i="4"/>
  <c r="F97" i="4" s="1"/>
  <c r="G97" i="4" s="1"/>
  <c r="E98" i="4"/>
  <c r="F98" i="4" s="1"/>
  <c r="G98" i="4" s="1"/>
  <c r="E99" i="4"/>
  <c r="F99" i="4" s="1"/>
  <c r="G99" i="4" s="1"/>
  <c r="E100" i="4"/>
  <c r="F100" i="4" s="1"/>
  <c r="G100" i="4" s="1"/>
  <c r="E101" i="4"/>
  <c r="F101" i="4" s="1"/>
  <c r="G101" i="4" s="1"/>
  <c r="E102" i="4"/>
  <c r="F102" i="4" s="1"/>
  <c r="G102" i="4" s="1"/>
  <c r="E103" i="4"/>
  <c r="F103" i="4" s="1"/>
  <c r="G103" i="4" s="1"/>
  <c r="E104" i="4"/>
  <c r="F104" i="4" s="1"/>
  <c r="G104" i="4" s="1"/>
  <c r="E105" i="4"/>
  <c r="F105" i="4" s="1"/>
  <c r="G105" i="4" s="1"/>
  <c r="E106" i="4"/>
  <c r="F106" i="4" s="1"/>
  <c r="G106" i="4" s="1"/>
  <c r="E107" i="4"/>
  <c r="F107" i="4" s="1"/>
  <c r="G107" i="4" s="1"/>
  <c r="E108" i="4"/>
  <c r="F108" i="4" s="1"/>
  <c r="G108" i="4" s="1"/>
  <c r="E109" i="4"/>
  <c r="F109" i="4" s="1"/>
  <c r="G109" i="4" s="1"/>
  <c r="E110" i="4"/>
  <c r="F110" i="4" s="1"/>
  <c r="G110" i="4" s="1"/>
  <c r="E111" i="4"/>
  <c r="F111" i="4" s="1"/>
  <c r="G111" i="4" s="1"/>
  <c r="E112" i="4"/>
  <c r="F112" i="4" s="1"/>
  <c r="G112" i="4" s="1"/>
  <c r="E113" i="4"/>
  <c r="F113" i="4" s="1"/>
  <c r="G113" i="4" s="1"/>
  <c r="E114" i="4"/>
  <c r="F114" i="4" s="1"/>
  <c r="G114" i="4" s="1"/>
  <c r="E115" i="4"/>
  <c r="F115" i="4" s="1"/>
  <c r="G115" i="4" s="1"/>
  <c r="E116" i="4"/>
  <c r="F116" i="4" s="1"/>
  <c r="G116" i="4" s="1"/>
  <c r="E117" i="4"/>
  <c r="F117" i="4" s="1"/>
  <c r="G117" i="4" s="1"/>
  <c r="E118" i="4"/>
  <c r="F118" i="4" s="1"/>
  <c r="G118" i="4" s="1"/>
  <c r="E119" i="4"/>
  <c r="F119" i="4" s="1"/>
  <c r="G119" i="4" s="1"/>
  <c r="E120" i="4"/>
  <c r="F120" i="4" s="1"/>
  <c r="G120" i="4" s="1"/>
  <c r="E121" i="4"/>
  <c r="F121" i="4" s="1"/>
  <c r="G121" i="4" s="1"/>
  <c r="E122" i="4"/>
  <c r="F122" i="4" s="1"/>
  <c r="G122" i="4" s="1"/>
  <c r="E123" i="4"/>
  <c r="F123" i="4" s="1"/>
  <c r="G123" i="4" s="1"/>
  <c r="E124" i="4"/>
  <c r="F124" i="4" s="1"/>
  <c r="G124" i="4" s="1"/>
  <c r="E125" i="4"/>
  <c r="F125" i="4" s="1"/>
  <c r="G125" i="4" s="1"/>
  <c r="E126" i="4"/>
  <c r="F126" i="4" s="1"/>
  <c r="G126" i="4" s="1"/>
  <c r="E127" i="4"/>
  <c r="F127" i="4" s="1"/>
  <c r="G127" i="4" s="1"/>
  <c r="E128" i="4"/>
  <c r="F128" i="4" s="1"/>
  <c r="G128" i="4" s="1"/>
  <c r="E129" i="4"/>
  <c r="F129" i="4" s="1"/>
  <c r="G129" i="4" s="1"/>
  <c r="E130" i="4"/>
  <c r="F130" i="4" s="1"/>
  <c r="G130" i="4" s="1"/>
  <c r="E131" i="4"/>
  <c r="F131" i="4" s="1"/>
  <c r="G131" i="4" s="1"/>
  <c r="E132" i="4"/>
  <c r="F132" i="4" s="1"/>
  <c r="G132" i="4" s="1"/>
  <c r="E133" i="4"/>
  <c r="F133" i="4" s="1"/>
  <c r="G133" i="4" s="1"/>
  <c r="E134" i="4"/>
  <c r="F134" i="4" s="1"/>
  <c r="G134" i="4" s="1"/>
  <c r="E135" i="4"/>
  <c r="F135" i="4" s="1"/>
  <c r="G135" i="4" s="1"/>
  <c r="E136" i="4"/>
  <c r="F136" i="4" s="1"/>
  <c r="G136" i="4" s="1"/>
  <c r="E2" i="4"/>
  <c r="F2" i="4" s="1"/>
  <c r="V3" i="2" l="1"/>
  <c r="V4" i="2" s="1"/>
  <c r="W3" i="2" l="1"/>
  <c r="V5" i="2"/>
  <c r="W4" i="2"/>
  <c r="V6" i="2" l="1"/>
  <c r="W5" i="2"/>
  <c r="W6" i="2" l="1"/>
  <c r="V7" i="2"/>
  <c r="W7" i="2" l="1"/>
  <c r="V8" i="2"/>
  <c r="V9" i="2" l="1"/>
  <c r="W8" i="2"/>
  <c r="W9" i="2" l="1"/>
  <c r="V10" i="2"/>
  <c r="W10" i="2" l="1"/>
  <c r="V11" i="2"/>
  <c r="V12" i="2" l="1"/>
  <c r="W11" i="2"/>
  <c r="V13" i="2" l="1"/>
  <c r="W12" i="2"/>
  <c r="W13" i="2" l="1"/>
  <c r="V14" i="2"/>
  <c r="W14" i="2" l="1"/>
  <c r="V15" i="2"/>
  <c r="W15" i="2" l="1"/>
  <c r="V16" i="2"/>
  <c r="V17" i="2" l="1"/>
  <c r="W16" i="2"/>
  <c r="V18" i="2" l="1"/>
  <c r="W17" i="2"/>
  <c r="V19" i="2" l="1"/>
  <c r="W18" i="2"/>
  <c r="W19" i="2" l="1"/>
  <c r="V20" i="2"/>
  <c r="V21" i="2" l="1"/>
  <c r="W20" i="2"/>
  <c r="V22" i="2" l="1"/>
  <c r="W21" i="2"/>
  <c r="W22" i="2" l="1"/>
  <c r="V23" i="2"/>
  <c r="V24" i="2" l="1"/>
  <c r="W23" i="2"/>
  <c r="W24" i="2" l="1"/>
  <c r="V25" i="2"/>
  <c r="W25" i="2" l="1"/>
  <c r="V26" i="2"/>
  <c r="W26" i="2" l="1"/>
  <c r="V27" i="2"/>
  <c r="V28" i="2" l="1"/>
  <c r="W27" i="2"/>
  <c r="V29" i="2" l="1"/>
  <c r="W28" i="2"/>
  <c r="W29" i="2" l="1"/>
  <c r="V30" i="2"/>
  <c r="V31" i="2" l="1"/>
  <c r="W30" i="2"/>
  <c r="W31" i="2" l="1"/>
  <c r="V32" i="2"/>
  <c r="W32" i="2" l="1"/>
  <c r="V33" i="2"/>
  <c r="W33" i="2" l="1"/>
  <c r="V34" i="2"/>
  <c r="W34" i="2" l="1"/>
  <c r="V35" i="2"/>
  <c r="V36" i="2" l="1"/>
  <c r="W35" i="2"/>
  <c r="V37" i="2" l="1"/>
  <c r="W36" i="2"/>
  <c r="W37" i="2" l="1"/>
  <c r="V38" i="2"/>
  <c r="V39" i="2" l="1"/>
  <c r="W38" i="2"/>
  <c r="V40" i="2" l="1"/>
  <c r="W39" i="2"/>
  <c r="W40" i="2" l="1"/>
  <c r="V41" i="2"/>
  <c r="V42" i="2" l="1"/>
  <c r="W41" i="2"/>
  <c r="V43" i="2" l="1"/>
  <c r="W42" i="2"/>
  <c r="W43" i="2" l="1"/>
  <c r="V44" i="2"/>
  <c r="W44" i="2" l="1"/>
  <c r="V45" i="2"/>
  <c r="V46" i="2" l="1"/>
  <c r="W45" i="2"/>
  <c r="V47" i="2" l="1"/>
  <c r="W46" i="2"/>
  <c r="W47" i="2" l="1"/>
  <c r="V48" i="2"/>
  <c r="W48" i="2" l="1"/>
  <c r="V49" i="2"/>
  <c r="V50" i="2" l="1"/>
  <c r="W49" i="2"/>
  <c r="W50" i="2" l="1"/>
  <c r="V51" i="2"/>
  <c r="V52" i="2" l="1"/>
  <c r="W51" i="2"/>
  <c r="V53" i="2" l="1"/>
  <c r="W52" i="2"/>
  <c r="W53" i="2" l="1"/>
  <c r="V54" i="2"/>
  <c r="W54" i="2" l="1"/>
  <c r="V55" i="2"/>
  <c r="W55" i="2" l="1"/>
  <c r="V56" i="2"/>
  <c r="W56" i="2" l="1"/>
  <c r="V57" i="2"/>
  <c r="V58" i="2" l="1"/>
  <c r="W57" i="2"/>
  <c r="W58" i="2" l="1"/>
  <c r="V59" i="2"/>
  <c r="V60" i="2" l="1"/>
  <c r="W59" i="2"/>
  <c r="W60" i="2" l="1"/>
  <c r="V61" i="2"/>
  <c r="V62" i="2" l="1"/>
  <c r="W61" i="2"/>
  <c r="W62" i="2" l="1"/>
  <c r="V63" i="2"/>
  <c r="V64" i="2" l="1"/>
  <c r="W63" i="2"/>
  <c r="V65" i="2" l="1"/>
  <c r="W64" i="2"/>
  <c r="W65" i="2" l="1"/>
  <c r="V66" i="2"/>
  <c r="V67" i="2" l="1"/>
  <c r="W66" i="2"/>
  <c r="W67" i="2" l="1"/>
  <c r="V68" i="2"/>
  <c r="W68" i="2" l="1"/>
  <c r="V69" i="2"/>
  <c r="V70" i="2" l="1"/>
  <c r="W69" i="2"/>
  <c r="W70" i="2" l="1"/>
  <c r="V71" i="2"/>
  <c r="W71" i="2" l="1"/>
  <c r="V72" i="2"/>
  <c r="V73" i="2" l="1"/>
  <c r="W72" i="2"/>
  <c r="W73" i="2" l="1"/>
  <c r="V74" i="2"/>
  <c r="W74" i="2" l="1"/>
  <c r="V75" i="2"/>
  <c r="W75" i="2" l="1"/>
  <c r="V76" i="2"/>
  <c r="V77" i="2" l="1"/>
  <c r="W76" i="2"/>
  <c r="W77" i="2" l="1"/>
  <c r="V78" i="2"/>
  <c r="W78" i="2" l="1"/>
  <c r="V79" i="2"/>
  <c r="W79" i="2" l="1"/>
  <c r="V80" i="2"/>
  <c r="W80" i="2" l="1"/>
  <c r="V81" i="2"/>
  <c r="W81" i="2" l="1"/>
  <c r="V82" i="2"/>
  <c r="V83" i="2" l="1"/>
  <c r="W82" i="2"/>
  <c r="W83" i="2" l="1"/>
  <c r="V84" i="2"/>
  <c r="W84" i="2" l="1"/>
  <c r="V85" i="2"/>
  <c r="W85" i="2" l="1"/>
  <c r="W86" i="2" l="1"/>
  <c r="V87" i="2"/>
  <c r="V88" i="2" l="1"/>
  <c r="W87" i="2"/>
  <c r="W88" i="2" l="1"/>
  <c r="V89" i="2"/>
  <c r="W89" i="2" l="1"/>
  <c r="V90" i="2"/>
  <c r="W90" i="2" l="1"/>
  <c r="V91" i="2"/>
  <c r="V92" i="2" l="1"/>
  <c r="W91" i="2"/>
  <c r="V93" i="2" l="1"/>
  <c r="W92" i="2"/>
  <c r="W93" i="2" l="1"/>
  <c r="V94" i="2"/>
  <c r="W94" i="2" l="1"/>
  <c r="V95" i="2"/>
  <c r="W95" i="2" l="1"/>
  <c r="V96" i="2"/>
  <c r="V97" i="2" l="1"/>
  <c r="W96" i="2"/>
  <c r="W97" i="2" l="1"/>
  <c r="V98" i="2"/>
  <c r="W98" i="2" l="1"/>
  <c r="V99" i="2"/>
  <c r="V100" i="2" l="1"/>
  <c r="W99" i="2"/>
  <c r="W100" i="2" l="1"/>
  <c r="V101" i="2"/>
  <c r="W101" i="2" l="1"/>
  <c r="V102" i="2"/>
  <c r="W102" i="2" l="1"/>
  <c r="V103" i="2"/>
  <c r="V104" i="2" l="1"/>
  <c r="W103" i="2"/>
  <c r="V105" i="2" l="1"/>
  <c r="W104" i="2"/>
  <c r="W105" i="2" l="1"/>
  <c r="W106" i="2" l="1"/>
  <c r="V107" i="2"/>
  <c r="W107" i="2" l="1"/>
  <c r="W108" i="2" l="1"/>
  <c r="V109" i="2"/>
  <c r="V110" i="2" l="1"/>
  <c r="W109" i="2"/>
  <c r="V111" i="2" l="1"/>
  <c r="W110" i="2"/>
  <c r="W111" i="2" l="1"/>
  <c r="V112" i="2"/>
  <c r="V113" i="2" l="1"/>
  <c r="W112" i="2"/>
  <c r="W113" i="2" l="1"/>
  <c r="V114" i="2"/>
  <c r="W114" i="2" l="1"/>
  <c r="V115" i="2"/>
  <c r="W115" i="2" l="1"/>
  <c r="V116" i="2"/>
  <c r="V117" i="2" l="1"/>
  <c r="W116" i="2"/>
  <c r="W117" i="2" l="1"/>
  <c r="V118" i="2"/>
  <c r="W118" i="2" l="1"/>
  <c r="V119" i="2"/>
  <c r="W119" i="2" l="1"/>
  <c r="V120" i="2"/>
  <c r="W120" i="2" l="1"/>
  <c r="V121" i="2"/>
  <c r="V122" i="2" l="1"/>
  <c r="W121" i="2"/>
  <c r="V123" i="2" l="1"/>
  <c r="W122" i="2"/>
  <c r="V124" i="2" l="1"/>
  <c r="W123" i="2"/>
  <c r="W124" i="2" l="1"/>
  <c r="V125" i="2"/>
  <c r="W125" i="2" l="1"/>
  <c r="V126" i="2"/>
  <c r="V127" i="2" l="1"/>
  <c r="W126" i="2"/>
  <c r="W127" i="2" l="1"/>
  <c r="V128" i="2"/>
  <c r="W128" i="2" l="1"/>
  <c r="V129" i="2"/>
  <c r="V130" i="2" l="1"/>
  <c r="W129" i="2"/>
  <c r="W130" i="2" l="1"/>
  <c r="W131" i="2" l="1"/>
  <c r="V132" i="2"/>
  <c r="W132" i="2" l="1"/>
  <c r="V134" i="2" l="1"/>
  <c r="W133" i="2"/>
  <c r="V135" i="2" l="1"/>
  <c r="W134" i="2"/>
  <c r="W135" i="2" l="1"/>
  <c r="V136" i="2"/>
  <c r="W136" i="2" s="1"/>
</calcChain>
</file>

<file path=xl/comments1.xml><?xml version="1.0" encoding="utf-8"?>
<comments xmlns="http://schemas.openxmlformats.org/spreadsheetml/2006/main">
  <authors>
    <author>Rokas Giedraitis</author>
  </authors>
  <commentList>
    <comment ref="T1" authorId="0" shapeId="0">
      <text>
        <r>
          <rPr>
            <b/>
            <sz val="9"/>
            <color indexed="81"/>
            <rFont val="Tahoma"/>
            <family val="2"/>
            <charset val="186"/>
          </rPr>
          <t>Rokas Giedraitis:</t>
        </r>
        <r>
          <rPr>
            <sz val="9"/>
            <color indexed="81"/>
            <rFont val="Tahoma"/>
            <family val="2"/>
            <charset val="186"/>
          </rPr>
          <t xml:space="preserve">
pagal opk pirmam variantui</t>
        </r>
      </text>
    </comment>
  </commentList>
</comments>
</file>

<file path=xl/sharedStrings.xml><?xml version="1.0" encoding="utf-8"?>
<sst xmlns="http://schemas.openxmlformats.org/spreadsheetml/2006/main" count="2636" uniqueCount="599">
  <si>
    <t/>
  </si>
  <si>
    <t xml:space="preserve"> ajb avb</t>
  </si>
  <si>
    <t xml:space="preserve"> ajb avb srjb srvb</t>
  </si>
  <si>
    <t xml:space="preserve"> bojb [bovb]</t>
  </si>
  <si>
    <t xml:space="preserve"> bojb bovb</t>
  </si>
  <si>
    <t xml:space="preserve"> mod 000 r/m [poslinkis]</t>
  </si>
  <si>
    <t xml:space="preserve"> mod 000 r/m [poslinkis] bojb [bovb]</t>
  </si>
  <si>
    <t xml:space="preserve"> mod 010 r/m [poslinkis]</t>
  </si>
  <si>
    <t xml:space="preserve"> mod 0sr r/m [poslinkis]</t>
  </si>
  <si>
    <t xml:space="preserve"> mod reg r/m [poslinkis]</t>
  </si>
  <si>
    <t xml:space="preserve"> mod yyy r/m [poslinkis]</t>
  </si>
  <si>
    <t xml:space="preserve"> numeris</t>
  </si>
  <si>
    <t xml:space="preserve"> pjb pvb</t>
  </si>
  <si>
    <t xml:space="preserve"> portas</t>
  </si>
  <si>
    <t xml:space="preserve"> poslinkis</t>
  </si>
  <si>
    <t>du baitai</t>
  </si>
  <si>
    <t>OPK</t>
  </si>
  <si>
    <t>Kodai</t>
  </si>
  <si>
    <t>0000 00dw</t>
  </si>
  <si>
    <t>######dw</t>
  </si>
  <si>
    <t>0000 010w</t>
  </si>
  <si>
    <t>#######w</t>
  </si>
  <si>
    <t>000sr 110</t>
  </si>
  <si>
    <t>0E</t>
  </si>
  <si>
    <t>1E</t>
  </si>
  <si>
    <t>###sr###</t>
  </si>
  <si>
    <t>000sr 111</t>
  </si>
  <si>
    <t>0F</t>
  </si>
  <si>
    <t>1F</t>
  </si>
  <si>
    <t>######vw</t>
  </si>
  <si>
    <t>0000 10dw</t>
  </si>
  <si>
    <t>0A</t>
  </si>
  <si>
    <t>0B</t>
  </si>
  <si>
    <t>#####reg</t>
  </si>
  <si>
    <t>0000 110w</t>
  </si>
  <si>
    <t>0C</t>
  </si>
  <si>
    <t>0D</t>
  </si>
  <si>
    <t>####wreg</t>
  </si>
  <si>
    <t>0001 00dw</t>
  </si>
  <si>
    <t>######d#</t>
  </si>
  <si>
    <t>0001 010w</t>
  </si>
  <si>
    <t>#####xxx</t>
  </si>
  <si>
    <t>0001 10dw</t>
  </si>
  <si>
    <t>1A</t>
  </si>
  <si>
    <t>1B</t>
  </si>
  <si>
    <t>######sw</t>
  </si>
  <si>
    <t>0001 110w</t>
  </si>
  <si>
    <t>1C</t>
  </si>
  <si>
    <t>1D</t>
  </si>
  <si>
    <t>########</t>
  </si>
  <si>
    <t>0010 00dw</t>
  </si>
  <si>
    <t>nezinoma</t>
  </si>
  <si>
    <t>0010 010w</t>
  </si>
  <si>
    <t>001sr 110</t>
  </si>
  <si>
    <t>2E</t>
  </si>
  <si>
    <t>3E</t>
  </si>
  <si>
    <t>0010 0111</t>
  </si>
  <si>
    <t>0010 10dw</t>
  </si>
  <si>
    <t>2A</t>
  </si>
  <si>
    <t>2B</t>
  </si>
  <si>
    <t>0010 110w</t>
  </si>
  <si>
    <t>2C</t>
  </si>
  <si>
    <t>2D</t>
  </si>
  <si>
    <t>0010 1111</t>
  </si>
  <si>
    <t>2F</t>
  </si>
  <si>
    <t>0011 00dw</t>
  </si>
  <si>
    <t>0011 010w</t>
  </si>
  <si>
    <t>0011 0111</t>
  </si>
  <si>
    <t>0011 10dw</t>
  </si>
  <si>
    <t>3A</t>
  </si>
  <si>
    <t>3B</t>
  </si>
  <si>
    <t>0011 110w</t>
  </si>
  <si>
    <t>3C</t>
  </si>
  <si>
    <t>3D</t>
  </si>
  <si>
    <t>0011 1111</t>
  </si>
  <si>
    <t>3F</t>
  </si>
  <si>
    <t>0100 0reg</t>
  </si>
  <si>
    <t>0100 1reg</t>
  </si>
  <si>
    <t>4A</t>
  </si>
  <si>
    <t>4B</t>
  </si>
  <si>
    <t>4C</t>
  </si>
  <si>
    <t>4D</t>
  </si>
  <si>
    <t>4E</t>
  </si>
  <si>
    <t>4F</t>
  </si>
  <si>
    <t>0101 0reg</t>
  </si>
  <si>
    <t>0101 1reg</t>
  </si>
  <si>
    <t>5A</t>
  </si>
  <si>
    <t>5B</t>
  </si>
  <si>
    <t>5C</t>
  </si>
  <si>
    <t>5D</t>
  </si>
  <si>
    <t>5E</t>
  </si>
  <si>
    <t>5F</t>
  </si>
  <si>
    <t>0111 0000</t>
  </si>
  <si>
    <t>0111 0001</t>
  </si>
  <si>
    <t>0111 0010</t>
  </si>
  <si>
    <t>0111 0011</t>
  </si>
  <si>
    <t>0111 0100</t>
  </si>
  <si>
    <t>0111 0101</t>
  </si>
  <si>
    <t>0111 0110</t>
  </si>
  <si>
    <t>0111 0111</t>
  </si>
  <si>
    <t>0111 1000</t>
  </si>
  <si>
    <t>0111 1001</t>
  </si>
  <si>
    <t>0111 1010</t>
  </si>
  <si>
    <t>7A</t>
  </si>
  <si>
    <t>0111 1011</t>
  </si>
  <si>
    <t>7B</t>
  </si>
  <si>
    <t>0111 1100</t>
  </si>
  <si>
    <t>7C</t>
  </si>
  <si>
    <t>0111 1101</t>
  </si>
  <si>
    <t>7D</t>
  </si>
  <si>
    <t>0111 1110</t>
  </si>
  <si>
    <t>7E</t>
  </si>
  <si>
    <t>0111 1111</t>
  </si>
  <si>
    <t>7F</t>
  </si>
  <si>
    <t>1000 00sw</t>
  </si>
  <si>
    <t>1000 010w</t>
  </si>
  <si>
    <t>1000 011w</t>
  </si>
  <si>
    <t>1000 10dw</t>
  </si>
  <si>
    <t>8A</t>
  </si>
  <si>
    <t>8B</t>
  </si>
  <si>
    <t>1000 11d0</t>
  </si>
  <si>
    <t>8C</t>
  </si>
  <si>
    <t>8E</t>
  </si>
  <si>
    <t>1000 1101</t>
  </si>
  <si>
    <t>8D</t>
  </si>
  <si>
    <t>1000 1111</t>
  </si>
  <si>
    <t>8F</t>
  </si>
  <si>
    <t>1001 0000</t>
  </si>
  <si>
    <t>1001 0reg</t>
  </si>
  <si>
    <t>1001 1000</t>
  </si>
  <si>
    <t>1001 1001</t>
  </si>
  <si>
    <t>1001 1010</t>
  </si>
  <si>
    <t>9A</t>
  </si>
  <si>
    <t>1001 1011</t>
  </si>
  <si>
    <t>9B</t>
  </si>
  <si>
    <t>1001 1100</t>
  </si>
  <si>
    <t>9C</t>
  </si>
  <si>
    <t>1001 1101</t>
  </si>
  <si>
    <t>9D</t>
  </si>
  <si>
    <t>1001 1110</t>
  </si>
  <si>
    <t>9E</t>
  </si>
  <si>
    <t>1001 1111</t>
  </si>
  <si>
    <t>9F</t>
  </si>
  <si>
    <t>1010 000w</t>
  </si>
  <si>
    <t>A0</t>
  </si>
  <si>
    <t>A1</t>
  </si>
  <si>
    <t>1010 001w</t>
  </si>
  <si>
    <t>A2</t>
  </si>
  <si>
    <t>A3</t>
  </si>
  <si>
    <t>1010 010w</t>
  </si>
  <si>
    <t>A4</t>
  </si>
  <si>
    <t>A5</t>
  </si>
  <si>
    <t>1010 011w</t>
  </si>
  <si>
    <t>A6</t>
  </si>
  <si>
    <t>A7</t>
  </si>
  <si>
    <t>1010 100w</t>
  </si>
  <si>
    <t>A8</t>
  </si>
  <si>
    <t>A9</t>
  </si>
  <si>
    <t>1010 101w</t>
  </si>
  <si>
    <t>AA</t>
  </si>
  <si>
    <t>AB</t>
  </si>
  <si>
    <t>1010 110w</t>
  </si>
  <si>
    <t>AC</t>
  </si>
  <si>
    <t>AD</t>
  </si>
  <si>
    <t>1010 111w</t>
  </si>
  <si>
    <t>AE</t>
  </si>
  <si>
    <t>AF</t>
  </si>
  <si>
    <t>1011 wreg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</si>
  <si>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</si>
  <si>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</si>
  <si>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</si>
  <si>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</si>
  <si>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</si>
  <si>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</si>
  <si>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</si>
  <si>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</si>
  <si>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</si>
  <si>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</si>
  <si>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</si>
  <si>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</si>
  <si>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</si>
  <si>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</si>
  <si>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</si>
  <si>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</si>
  <si>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1100 0010</t>
  </si>
  <si>
    <t>C2</t>
  </si>
  <si>
    <t>1100 0011</t>
  </si>
  <si>
    <t>C3</t>
  </si>
  <si>
    <t>1100 0100</t>
  </si>
  <si>
    <t>C4</t>
  </si>
  <si>
    <t>1100 0101</t>
  </si>
  <si>
    <t>C5</t>
  </si>
  <si>
    <t>1100 011w</t>
  </si>
  <si>
    <t>C6</t>
  </si>
  <si>
    <t>C7</t>
  </si>
  <si>
    <t>1100 1010</t>
  </si>
  <si>
    <t>CA</t>
  </si>
  <si>
    <t>1100 1011</t>
  </si>
  <si>
    <t>CB</t>
  </si>
  <si>
    <t>1100 1100</t>
  </si>
  <si>
    <t>CC</t>
  </si>
  <si>
    <t>1100 1101</t>
  </si>
  <si>
    <t>CD</t>
  </si>
  <si>
    <t>1100 1110</t>
  </si>
  <si>
    <t>CE</t>
  </si>
  <si>
    <t>1100 1111</t>
  </si>
  <si>
    <t>CF</t>
  </si>
  <si>
    <t>1101 00vw</t>
  </si>
  <si>
    <t>D0</t>
  </si>
  <si>
    <t>D1</t>
  </si>
  <si>
    <t>D2</t>
  </si>
  <si>
    <t>D3</t>
  </si>
  <si>
    <t>1101 0100</t>
  </si>
  <si>
    <t>D4</t>
  </si>
  <si>
    <t xml:space="preserve">1101 0101 </t>
  </si>
  <si>
    <t>D5</t>
  </si>
  <si>
    <t>1101 0111</t>
  </si>
  <si>
    <t>D7</t>
  </si>
  <si>
    <t>1101 1xxx</t>
  </si>
  <si>
    <t>D8</t>
  </si>
  <si>
    <t>D9</t>
  </si>
  <si>
    <t>DA</t>
  </si>
  <si>
    <t>DB</t>
  </si>
  <si>
    <t>DC</t>
  </si>
  <si>
    <t>DD</t>
  </si>
  <si>
    <t>DE</t>
  </si>
  <si>
    <t>DF</t>
  </si>
  <si>
    <t>1110 0000</t>
  </si>
  <si>
    <t>E0</t>
  </si>
  <si>
    <t>1110 0001</t>
  </si>
  <si>
    <t>E1</t>
  </si>
  <si>
    <t>1110 0010</t>
  </si>
  <si>
    <t>E2</t>
  </si>
  <si>
    <t>1110 0011</t>
  </si>
  <si>
    <t>E3</t>
  </si>
  <si>
    <t>1110 010w</t>
  </si>
  <si>
    <t>E4</t>
  </si>
  <si>
    <t>E5</t>
  </si>
  <si>
    <t>1110 011w</t>
  </si>
  <si>
    <t>E6</t>
  </si>
  <si>
    <t>E7</t>
  </si>
  <si>
    <t>1110 1000</t>
  </si>
  <si>
    <t>E8</t>
  </si>
  <si>
    <t>1110 1001</t>
  </si>
  <si>
    <t>E9</t>
  </si>
  <si>
    <t>1110 1010</t>
  </si>
  <si>
    <t>EA</t>
  </si>
  <si>
    <t>1110 1011</t>
  </si>
  <si>
    <t>EB</t>
  </si>
  <si>
    <t>1110 110w</t>
  </si>
  <si>
    <t>EC</t>
  </si>
  <si>
    <t>ED</t>
  </si>
  <si>
    <t>1110 111w</t>
  </si>
  <si>
    <t>EE</t>
  </si>
  <si>
    <t>EF</t>
  </si>
  <si>
    <t>1111 0000</t>
  </si>
  <si>
    <t>F0</t>
  </si>
  <si>
    <t>1111 0010</t>
  </si>
  <si>
    <t>F2</t>
  </si>
  <si>
    <t>1111 0011</t>
  </si>
  <si>
    <t>F3</t>
  </si>
  <si>
    <t>1111 0100</t>
  </si>
  <si>
    <t>F4</t>
  </si>
  <si>
    <t>1111 0101</t>
  </si>
  <si>
    <t>F5</t>
  </si>
  <si>
    <t>1111 011w</t>
  </si>
  <si>
    <t>F6</t>
  </si>
  <si>
    <t>F7</t>
  </si>
  <si>
    <t>1111 1000</t>
  </si>
  <si>
    <t>F8</t>
  </si>
  <si>
    <t>1111 1001</t>
  </si>
  <si>
    <t>F9</t>
  </si>
  <si>
    <t>1111 1010</t>
  </si>
  <si>
    <t>FA</t>
  </si>
  <si>
    <t>1111 1011</t>
  </si>
  <si>
    <t>FB</t>
  </si>
  <si>
    <t>1111 1100</t>
  </si>
  <si>
    <t>FC</t>
  </si>
  <si>
    <t>1111 1101</t>
  </si>
  <si>
    <t>FD</t>
  </si>
  <si>
    <t>1111 111w</t>
  </si>
  <si>
    <t>FE</t>
  </si>
  <si>
    <t>FF</t>
  </si>
  <si>
    <t>1111 1111</t>
  </si>
  <si>
    <t xml:space="preserve">ADD </t>
  </si>
  <si>
    <t xml:space="preserve">PUSH </t>
  </si>
  <si>
    <t xml:space="preserve">POP </t>
  </si>
  <si>
    <t xml:space="preserve">OR </t>
  </si>
  <si>
    <t xml:space="preserve">ADC </t>
  </si>
  <si>
    <t xml:space="preserve">SBB </t>
  </si>
  <si>
    <t xml:space="preserve">AND </t>
  </si>
  <si>
    <t>segreg pref</t>
  </si>
  <si>
    <t>DAA</t>
  </si>
  <si>
    <t xml:space="preserve">SUB </t>
  </si>
  <si>
    <t>DAS</t>
  </si>
  <si>
    <t xml:space="preserve">XOR </t>
  </si>
  <si>
    <t>AAA</t>
  </si>
  <si>
    <t xml:space="preserve">CMP </t>
  </si>
  <si>
    <t>AAS</t>
  </si>
  <si>
    <t xml:space="preserve">INC </t>
  </si>
  <si>
    <t xml:space="preserve">DEC </t>
  </si>
  <si>
    <t xml:space="preserve">JO </t>
  </si>
  <si>
    <t xml:space="preserve">JNO </t>
  </si>
  <si>
    <t xml:space="preserve">JNAE </t>
  </si>
  <si>
    <t xml:space="preserve">JAE </t>
  </si>
  <si>
    <t xml:space="preserve">JE </t>
  </si>
  <si>
    <t xml:space="preserve">JNE </t>
  </si>
  <si>
    <t xml:space="preserve">JBE </t>
  </si>
  <si>
    <t xml:space="preserve">JA </t>
  </si>
  <si>
    <t xml:space="preserve">JS </t>
  </si>
  <si>
    <t xml:space="preserve">JNS </t>
  </si>
  <si>
    <t xml:space="preserve">JP </t>
  </si>
  <si>
    <t xml:space="preserve">JNP </t>
  </si>
  <si>
    <t xml:space="preserve">JL </t>
  </si>
  <si>
    <t xml:space="preserve">JGE </t>
  </si>
  <si>
    <t xml:space="preserve">JLE </t>
  </si>
  <si>
    <t xml:space="preserve">JG </t>
  </si>
  <si>
    <t xml:space="preserve">TEST </t>
  </si>
  <si>
    <t xml:space="preserve">XCHG </t>
  </si>
  <si>
    <t xml:space="preserve">MOV </t>
  </si>
  <si>
    <t xml:space="preserve">LEA </t>
  </si>
  <si>
    <t>NOP; XCHG</t>
  </si>
  <si>
    <t>CBW</t>
  </si>
  <si>
    <t>CWD</t>
  </si>
  <si>
    <t xml:space="preserve">CALL </t>
  </si>
  <si>
    <t>WAIT</t>
  </si>
  <si>
    <t>PUSHF</t>
  </si>
  <si>
    <t>POPF</t>
  </si>
  <si>
    <t>SAHF</t>
  </si>
  <si>
    <t>LAHF</t>
  </si>
  <si>
    <t>MOVSB; MOVSW</t>
  </si>
  <si>
    <t>CMPSB; CMPSW</t>
  </si>
  <si>
    <t>STOSB; STOSW</t>
  </si>
  <si>
    <t>LODSB; LODSW</t>
  </si>
  <si>
    <t>SCASB; SCASW</t>
  </si>
  <si>
    <t xml:space="preserve">RET </t>
  </si>
  <si>
    <t>RET; RETN</t>
  </si>
  <si>
    <t xml:space="preserve">LES </t>
  </si>
  <si>
    <t xml:space="preserve">LDS </t>
  </si>
  <si>
    <t xml:space="preserve">RETF </t>
  </si>
  <si>
    <t>RETF</t>
  </si>
  <si>
    <t>INT 3</t>
  </si>
  <si>
    <t xml:space="preserve">INT </t>
  </si>
  <si>
    <t>INTO</t>
  </si>
  <si>
    <t>IRET</t>
  </si>
  <si>
    <t xml:space="preserve">ROL </t>
  </si>
  <si>
    <t xml:space="preserve">ROR </t>
  </si>
  <si>
    <t xml:space="preserve">RCL </t>
  </si>
  <si>
    <t xml:space="preserve">RCR </t>
  </si>
  <si>
    <t xml:space="preserve">SHL </t>
  </si>
  <si>
    <t xml:space="preserve">SHR </t>
  </si>
  <si>
    <t xml:space="preserve">SAR </t>
  </si>
  <si>
    <t>AAM</t>
  </si>
  <si>
    <t>AAD</t>
  </si>
  <si>
    <t>XLAT</t>
  </si>
  <si>
    <t xml:space="preserve">ESC </t>
  </si>
  <si>
    <t xml:space="preserve">LOOPNE </t>
  </si>
  <si>
    <t xml:space="preserve">LOOPE </t>
  </si>
  <si>
    <t xml:space="preserve">LOOP </t>
  </si>
  <si>
    <t xml:space="preserve">JCXZ </t>
  </si>
  <si>
    <t xml:space="preserve">IN </t>
  </si>
  <si>
    <t xml:space="preserve">OUT </t>
  </si>
  <si>
    <t xml:space="preserve">JMP </t>
  </si>
  <si>
    <t>LOCK</t>
  </si>
  <si>
    <t>REPNZ; REPNE</t>
  </si>
  <si>
    <t>REP; REPZ; REPE</t>
  </si>
  <si>
    <t>HLT</t>
  </si>
  <si>
    <t>CMC</t>
  </si>
  <si>
    <t xml:space="preserve">NOT </t>
  </si>
  <si>
    <t xml:space="preserve">NEG </t>
  </si>
  <si>
    <t xml:space="preserve">MUL </t>
  </si>
  <si>
    <t xml:space="preserve">IMUL </t>
  </si>
  <si>
    <t xml:space="preserve">DIV </t>
  </si>
  <si>
    <t xml:space="preserve">IDIV </t>
  </si>
  <si>
    <t>CLC</t>
  </si>
  <si>
    <t>STC</t>
  </si>
  <si>
    <t>CLI</t>
  </si>
  <si>
    <t>STI</t>
  </si>
  <si>
    <t>CLD</t>
  </si>
  <si>
    <t>STD</t>
  </si>
  <si>
    <t>nieko</t>
  </si>
  <si>
    <t xml:space="preserve"> mod xxx r/m [poslinkis] bojb [bovb]</t>
  </si>
  <si>
    <t xml:space="preserve"> mod xxx r/m [poslinkis]</t>
  </si>
  <si>
    <t>11h</t>
  </si>
  <si>
    <t xml:space="preserve"> 01h</t>
  </si>
  <si>
    <t xml:space="preserve"> 02h</t>
  </si>
  <si>
    <t xml:space="preserve"> 04h</t>
  </si>
  <si>
    <t>06h</t>
  </si>
  <si>
    <t xml:space="preserve"> 07h</t>
  </si>
  <si>
    <t xml:space="preserve"> 08h</t>
  </si>
  <si>
    <t xml:space="preserve"> 0Ch</t>
  </si>
  <si>
    <t xml:space="preserve"> 0Dh</t>
  </si>
  <si>
    <t xml:space="preserve"> 03h</t>
  </si>
  <si>
    <t xml:space="preserve"> 09h</t>
  </si>
  <si>
    <t xml:space="preserve"> 0Ah</t>
  </si>
  <si>
    <t xml:space="preserve"> 0Bh</t>
  </si>
  <si>
    <t>0Eh</t>
  </si>
  <si>
    <t>0Fh</t>
  </si>
  <si>
    <t xml:space="preserve"> 05h</t>
  </si>
  <si>
    <t>01h</t>
  </si>
  <si>
    <t>02h</t>
  </si>
  <si>
    <t>05h</t>
  </si>
  <si>
    <t>09h</t>
  </si>
  <si>
    <t>04h</t>
  </si>
  <si>
    <t>08h</t>
  </si>
  <si>
    <t>03h</t>
  </si>
  <si>
    <t>0Ah</t>
  </si>
  <si>
    <t>07h</t>
  </si>
  <si>
    <t xml:space="preserve"> mod 001 r/m [poslinkis] bojb [bovb]</t>
  </si>
  <si>
    <t xml:space="preserve"> mod 010 r/m [poslinkis] bojb [bovb]</t>
  </si>
  <si>
    <t xml:space="preserve"> mod 011 r/m [poslinkis] bojb [bovb]</t>
  </si>
  <si>
    <t xml:space="preserve"> mod 100 r/m [poslinkis] bojb [bovb]</t>
  </si>
  <si>
    <t xml:space="preserve"> mod 101 r/m [poslinkis] bojb [bovb]</t>
  </si>
  <si>
    <t xml:space="preserve"> mod 110 r/m [poslinkis] bojb [bovb]</t>
  </si>
  <si>
    <t xml:space="preserve"> mod 111 r/m [poslinkis] bojb [bovb]</t>
  </si>
  <si>
    <t xml:space="preserve"> mod 001 r/m [poslinkis]</t>
  </si>
  <si>
    <t xml:space="preserve"> mod 011 r/m [poslinkis]</t>
  </si>
  <si>
    <t xml:space="preserve"> mod 100 r/m [poslinkis]</t>
  </si>
  <si>
    <t xml:space="preserve"> mod 101 r/m [poslinkis]</t>
  </si>
  <si>
    <t xml:space="preserve"> mod 111 r/m [poslinkis]</t>
  </si>
  <si>
    <t xml:space="preserve"> mod 110 r/m [poslinkis]</t>
  </si>
  <si>
    <t xml:space="preserve"> ADD registras += registras/atmintis</t>
  </si>
  <si>
    <t xml:space="preserve"> ADD akumuliatorius += betarpiškas operandas</t>
  </si>
  <si>
    <t xml:space="preserve"> PUSH segmento registras</t>
  </si>
  <si>
    <t xml:space="preserve"> POP segmento registras</t>
  </si>
  <si>
    <t xml:space="preserve"> OR registras V registras/atmintis</t>
  </si>
  <si>
    <t xml:space="preserve"> OR akumuliatorius V betarpiškas operandas</t>
  </si>
  <si>
    <t xml:space="preserve"> ADC registras += registras/axtmintis</t>
  </si>
  <si>
    <t xml:space="preserve"> ADC akumuliatorius += betarpiškas operandas</t>
  </si>
  <si>
    <t xml:space="preserve"> SBB registras -= registras/atmintis</t>
  </si>
  <si>
    <t xml:space="preserve"> SBB akumuliatorius -= betarpiškas operandas</t>
  </si>
  <si>
    <t xml:space="preserve"> AND registras &amp; registras/atmintis</t>
  </si>
  <si>
    <t xml:space="preserve"> AND akumuliatorius &amp; betarpiškas operandas</t>
  </si>
  <si>
    <t xml:space="preserve"> segmento registro keitimo prefiksas</t>
  </si>
  <si>
    <t xml:space="preserve"> DAA</t>
  </si>
  <si>
    <t xml:space="preserve"> SUB registras -= registras/atmintis</t>
  </si>
  <si>
    <t xml:space="preserve"> SUB akumuliatorius -= betarpiškas operandas</t>
  </si>
  <si>
    <t xml:space="preserve"> DAS</t>
  </si>
  <si>
    <t xml:space="preserve"> XOR registras | registras/atmintis</t>
  </si>
  <si>
    <t xml:space="preserve"> XOR akumuliatorius | betarpiškas operandas</t>
  </si>
  <si>
    <t xml:space="preserve"> AAA</t>
  </si>
  <si>
    <t xml:space="preserve"> CMP registras ~ registras/atmintis</t>
  </si>
  <si>
    <t xml:space="preserve"> CMP akumuliatorius ~ betarpiškas operandas</t>
  </si>
  <si>
    <t xml:space="preserve"> AAS</t>
  </si>
  <si>
    <t xml:space="preserve"> INC registras (žodinis)</t>
  </si>
  <si>
    <t xml:space="preserve"> DEC registras (žodinis)</t>
  </si>
  <si>
    <t xml:space="preserve"> PUSH registras (žodinis)</t>
  </si>
  <si>
    <t xml:space="preserve"> POP registras (žodinis)</t>
  </si>
  <si>
    <t xml:space="preserve"> JO žymė</t>
  </si>
  <si>
    <t xml:space="preserve"> JNO žymė</t>
  </si>
  <si>
    <t xml:space="preserve"> JNAE žymė; JB žymė; JC žymė</t>
  </si>
  <si>
    <t xml:space="preserve"> JAE žymė; JNB žymė; JNC žymė</t>
  </si>
  <si>
    <t xml:space="preserve"> JE žymė; JZ žymė</t>
  </si>
  <si>
    <t xml:space="preserve"> JNE žymė; JNZ žymė</t>
  </si>
  <si>
    <t xml:space="preserve"> JBE žymė; JNA žymė</t>
  </si>
  <si>
    <t xml:space="preserve"> JA žymė; JNBE žymė</t>
  </si>
  <si>
    <t xml:space="preserve"> JS žymė</t>
  </si>
  <si>
    <t xml:space="preserve"> JNS žymė</t>
  </si>
  <si>
    <t xml:space="preserve"> JP žymė; JPE žymė</t>
  </si>
  <si>
    <t xml:space="preserve"> JNP žymė; JPO žymė</t>
  </si>
  <si>
    <t xml:space="preserve"> JL žymė; JNGE žymė</t>
  </si>
  <si>
    <t xml:space="preserve"> JGE žymė; JNL žymė</t>
  </si>
  <si>
    <t xml:space="preserve"> JLE žymė; JNG žymė</t>
  </si>
  <si>
    <t xml:space="preserve"> JG žymė; JNLE žymė</t>
  </si>
  <si>
    <t xml:space="preserve"> ADD registras/atmintis += betarpiškas</t>
  </si>
  <si>
    <t xml:space="preserve"> OR registras/atmintis V betarpiškas</t>
  </si>
  <si>
    <t xml:space="preserve"> ADC registras/atmintis += betarpiškas</t>
  </si>
  <si>
    <t xml:space="preserve"> SBB registras/atmintis -= betarpiškas</t>
  </si>
  <si>
    <t xml:space="preserve"> AND registras/atmintis &amp; betarpiškas</t>
  </si>
  <si>
    <t xml:space="preserve"> SUB registras/atmintis -= betarpiškas</t>
  </si>
  <si>
    <t xml:space="preserve"> XOR registras/atmintis | betarpiškas</t>
  </si>
  <si>
    <t xml:space="preserve"> CMP registras/atmintis ~ betarpiškas</t>
  </si>
  <si>
    <t xml:space="preserve"> TEST registras ? registras/atmintis</t>
  </si>
  <si>
    <t xml:space="preserve"> XCHG registras  registras/atmintis</t>
  </si>
  <si>
    <t xml:space="preserve"> MOV registras  registras/atmintis</t>
  </si>
  <si>
    <t xml:space="preserve"> MOV segmento registras  registras/atmintis</t>
  </si>
  <si>
    <t xml:space="preserve"> LEA registras  atmintis</t>
  </si>
  <si>
    <t xml:space="preserve"> POP registras/atmintis</t>
  </si>
  <si>
    <t xml:space="preserve"> NOP; XCHG ax, ax</t>
  </si>
  <si>
    <t xml:space="preserve"> XCHG registras  ax</t>
  </si>
  <si>
    <t xml:space="preserve"> CBW</t>
  </si>
  <si>
    <t xml:space="preserve"> CWD</t>
  </si>
  <si>
    <t xml:space="preserve"> CALL žymė (išorinis tiesioginis)</t>
  </si>
  <si>
    <t xml:space="preserve"> WAIT</t>
  </si>
  <si>
    <t xml:space="preserve"> PUSHF</t>
  </si>
  <si>
    <t xml:space="preserve"> POPF</t>
  </si>
  <si>
    <t xml:space="preserve"> SAHF</t>
  </si>
  <si>
    <t xml:space="preserve"> LAHF</t>
  </si>
  <si>
    <t xml:space="preserve"> MOV akumuliatorius  atmintis</t>
  </si>
  <si>
    <t xml:space="preserve"> MOV atmintis  akumuliatorius</t>
  </si>
  <si>
    <t xml:space="preserve"> MOVSB; MOVSW</t>
  </si>
  <si>
    <t xml:space="preserve"> CMPSB; CMPSW</t>
  </si>
  <si>
    <t xml:space="preserve"> TEST akumuliatorius ? betarpiškas operandas</t>
  </si>
  <si>
    <t xml:space="preserve"> STOSB; STOSW</t>
  </si>
  <si>
    <t xml:space="preserve"> LODSB; LODSW</t>
  </si>
  <si>
    <t xml:space="preserve"> SCASB; SCASW</t>
  </si>
  <si>
    <t xml:space="preserve"> MOV registras  betarpiškas operandas</t>
  </si>
  <si>
    <t xml:space="preserve"> RET betarpiškas operandas; RETN betarpiškas operandas</t>
  </si>
  <si>
    <t xml:space="preserve"> RET; RETN</t>
  </si>
  <si>
    <t xml:space="preserve"> LES registras  atmintis</t>
  </si>
  <si>
    <t xml:space="preserve"> LDS registras  atmintis</t>
  </si>
  <si>
    <t xml:space="preserve"> MOV registras/atmintis  betarpiškas</t>
  </si>
  <si>
    <t xml:space="preserve"> RETF betarpiškas operandas</t>
  </si>
  <si>
    <t xml:space="preserve"> RETF</t>
  </si>
  <si>
    <t xml:space="preserve"> INT 3</t>
  </si>
  <si>
    <t xml:space="preserve"> INT numeris</t>
  </si>
  <si>
    <t xml:space="preserve"> INTO</t>
  </si>
  <si>
    <t xml:space="preserve"> IRET</t>
  </si>
  <si>
    <t xml:space="preserve"> ROL registras/atmintis, {1; CL}</t>
  </si>
  <si>
    <t xml:space="preserve"> ROR registras/atmintis, {1; CL}</t>
  </si>
  <si>
    <t xml:space="preserve"> RCL registras/atmintis, {1; CL}</t>
  </si>
  <si>
    <t xml:space="preserve"> RCR registras/atmintis, {1; CL}</t>
  </si>
  <si>
    <t xml:space="preserve"> SHL registras/atmintis, {1; CL};</t>
  </si>
  <si>
    <t xml:space="preserve"> SHR registras/atmintis, {1; CL}</t>
  </si>
  <si>
    <t xml:space="preserve"> SAR registras/atmintis, {1; CL}</t>
  </si>
  <si>
    <t xml:space="preserve"> AAM</t>
  </si>
  <si>
    <t xml:space="preserve"> AAD</t>
  </si>
  <si>
    <t xml:space="preserve"> XLAT</t>
  </si>
  <si>
    <t xml:space="preserve"> ESC komanda, registras/atmintis</t>
  </si>
  <si>
    <t xml:space="preserve"> LOOPNE žymė; LOOPNZ žymė</t>
  </si>
  <si>
    <t xml:space="preserve"> LOOPE žymė; LOOPZ žymė</t>
  </si>
  <si>
    <t xml:space="preserve"> LOOP žymė</t>
  </si>
  <si>
    <t xml:space="preserve"> JCXZ žymė</t>
  </si>
  <si>
    <t xml:space="preserve"> IN akumuliatorius  portas</t>
  </si>
  <si>
    <t xml:space="preserve"> OUT akumuliatorius  portas</t>
  </si>
  <si>
    <t xml:space="preserve"> CALL žymė (vidinis tiesioginis)</t>
  </si>
  <si>
    <t xml:space="preserve"> JMP žymė (vidinis tiesioginis)</t>
  </si>
  <si>
    <t xml:space="preserve"> JMP žymė (išorinis tiesioginis)</t>
  </si>
  <si>
    <t xml:space="preserve"> JMP žymė (vidinis artimas)</t>
  </si>
  <si>
    <t xml:space="preserve"> IN akumuliatorius  dx portas</t>
  </si>
  <si>
    <t xml:space="preserve"> OUT akumuliatorius  dx portas</t>
  </si>
  <si>
    <t xml:space="preserve"> LOCK</t>
  </si>
  <si>
    <t xml:space="preserve"> REPNZ; REPNE</t>
  </si>
  <si>
    <t xml:space="preserve"> REP; REPZ; REPE</t>
  </si>
  <si>
    <t xml:space="preserve"> HLT</t>
  </si>
  <si>
    <t xml:space="preserve"> CMC</t>
  </si>
  <si>
    <t xml:space="preserve"> TEST registras/atmintis ? betarpiškas</t>
  </si>
  <si>
    <t xml:space="preserve"> NOT registras/atmintis</t>
  </si>
  <si>
    <t xml:space="preserve"> NEG registras/atmintis</t>
  </si>
  <si>
    <t xml:space="preserve"> MUL registras/atmintis</t>
  </si>
  <si>
    <t xml:space="preserve"> IMUL registras/atmintis</t>
  </si>
  <si>
    <t xml:space="preserve"> DIV registras/atmintis</t>
  </si>
  <si>
    <t xml:space="preserve"> IDIV registras/atmintis</t>
  </si>
  <si>
    <t xml:space="preserve"> CLC</t>
  </si>
  <si>
    <t xml:space="preserve"> STC</t>
  </si>
  <si>
    <t xml:space="preserve"> CLI</t>
  </si>
  <si>
    <t xml:space="preserve"> STI</t>
  </si>
  <si>
    <t xml:space="preserve"> CLD</t>
  </si>
  <si>
    <t xml:space="preserve"> STD</t>
  </si>
  <si>
    <t xml:space="preserve"> INC registras/atmintis</t>
  </si>
  <si>
    <t xml:space="preserve"> DEC registras/atmintis</t>
  </si>
  <si>
    <t xml:space="preserve"> CALL adresas (vidinis netiesioginis)</t>
  </si>
  <si>
    <t xml:space="preserve"> CALL adresas (išorinis netiesioginis)</t>
  </si>
  <si>
    <t xml:space="preserve"> JMP adresas (vidinis netiesioginis)</t>
  </si>
  <si>
    <t xml:space="preserve"> JMP adresas (išorinis netiesioginis)</t>
  </si>
  <si>
    <t xml:space="preserve"> PUSH registras/atmintis</t>
  </si>
  <si>
    <t>Komanda</t>
  </si>
  <si>
    <t>Numeris</t>
  </si>
  <si>
    <t xml:space="preserve"> numeris/portas/poslinkis</t>
  </si>
  <si>
    <t xml:space="preserve"> ajb avb/bojb bovb/pjb pvb</t>
  </si>
  <si>
    <t>antras baitas</t>
  </si>
  <si>
    <t xml:space="preserve"> mod reg r/m [06]</t>
  </si>
  <si>
    <t xml:space="preserve"> mod 0sr r/m [06]</t>
  </si>
  <si>
    <t xml:space="preserve"> mod xxx r/m [06] 0Ah</t>
  </si>
  <si>
    <t xml:space="preserve"> mod yyy r/m [06]</t>
  </si>
  <si>
    <t xml:space="preserve"> mod xxx r/m [06]</t>
  </si>
  <si>
    <t xml:space="preserve"> mod 000 r/m [06] 0Ah</t>
  </si>
  <si>
    <t>sw</t>
  </si>
  <si>
    <t>d0</t>
  </si>
  <si>
    <t>w</t>
  </si>
  <si>
    <t>vw</t>
  </si>
  <si>
    <t>xxx</t>
  </si>
  <si>
    <t>wreg</t>
  </si>
  <si>
    <t xml:space="preserve"> numeris/poslinkis(1 baitas)</t>
  </si>
  <si>
    <t>bojb bovb/pjb pvb</t>
  </si>
  <si>
    <t xml:space="preserve"> mod 000 r/m [06] 0Ah(TEST, MOV)</t>
  </si>
  <si>
    <t>portas ax/dx</t>
  </si>
  <si>
    <t>CMPSW</t>
  </si>
  <si>
    <t>CMPSB;CMPSW</t>
  </si>
  <si>
    <t>LODSW</t>
  </si>
  <si>
    <t>MOVSW</t>
  </si>
  <si>
    <t>XCHG</t>
  </si>
  <si>
    <t>REP</t>
  </si>
  <si>
    <t>REPNZ</t>
  </si>
  <si>
    <t>RET</t>
  </si>
  <si>
    <t>STOSW</t>
  </si>
  <si>
    <t>SCASW</t>
  </si>
  <si>
    <t>(d)w</t>
  </si>
  <si>
    <t xml:space="preserve"> mod xxx r/m [06](FE - FF)</t>
  </si>
  <si>
    <t xml:space="preserve"> mod xxx r/m [06](D0 - D3)</t>
  </si>
  <si>
    <t xml:space="preserve"> mod xxx r/m [06](F6 - F7)</t>
  </si>
  <si>
    <t xml:space="preserve"> mod xxx r/m [06] 0Ah(80 - 83)</t>
  </si>
  <si>
    <t>sr</t>
  </si>
  <si>
    <t>PUSH, POP</t>
  </si>
  <si>
    <t>reg</t>
  </si>
  <si>
    <t>DEC, INC</t>
  </si>
  <si>
    <t>(w)</t>
  </si>
  <si>
    <t xml:space="preserve"> mod reg r/m [06](LEA)</t>
  </si>
  <si>
    <t xml:space="preserve"> mod 000 r/m [06](POP, MOV)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</si>
</sst>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Protection="1"/>
    <xf numFmtId="0" fontId="0" fillId="0" borderId="0" xfId="0" applyAlignment="1">
      <alignment horizontal="center"/>
    </xf>
    <xf numFmtId="0" fontId="0" fillId="2" borderId="0" xfId="0" applyFont="1" applyFill="1"/>
    <xf numFmtId="1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5" fontId="0" fillId="2" borderId="0" xfId="0" applyNumberFormat="1" applyFont="1" applyFill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1"/>
  <sheetViews>
    <sheetView topLeftCell="A109" zoomScaleNormal="100" workbookViewId="0">
      <selection activeCell="V141" sqref="V141"/>
    </sheetView>
  </sheetViews>
  <sheetFormatPr defaultRowHeight="14.4" x14ac:dyDescent="0.3"/>
  <cols>
    <col min="1" max="1" width="0.21875" customWidth="1"/>
    <col min="2" max="17" width="3.77734375" customWidth="1"/>
    <col min="18" max="18" width="15.5546875" hidden="1" customWidth="1"/>
    <col min="19" max="19" width="0" hidden="1" customWidth="1"/>
    <col min="20" max="20" width="8.6640625" hidden="1" customWidth="1"/>
    <col min="21" max="21" width="16.44140625" customWidth="1"/>
    <col min="22" max="22" width="10.21875" style="17" customWidth="1"/>
    <col min="23" max="23" width="8.5546875" customWidth="1"/>
    <col min="24" max="24" width="10.77734375" customWidth="1"/>
    <col min="25" max="25" width="5.109375" customWidth="1"/>
    <col min="26" max="29" width="10.77734375" customWidth="1"/>
  </cols>
  <sheetData>
    <row r="1" spans="1:26" x14ac:dyDescent="0.3">
      <c r="A1" t="s">
        <v>16</v>
      </c>
      <c r="B1" s="23" t="s">
        <v>17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7"/>
      <c r="T1" t="s">
        <v>557</v>
      </c>
      <c r="U1" t="s">
        <v>556</v>
      </c>
      <c r="Y1" s="15"/>
      <c r="Z1" s="15" t="s">
        <v>16</v>
      </c>
    </row>
    <row r="2" spans="1:26" x14ac:dyDescent="0.3">
      <c r="A2" s="18" t="s">
        <v>18</v>
      </c>
      <c r="B2" s="5">
        <v>37</v>
      </c>
      <c r="C2" s="5"/>
      <c r="D2" s="5"/>
      <c r="E2" s="5"/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t="s">
        <v>296</v>
      </c>
      <c r="T2" t="s">
        <v>406</v>
      </c>
      <c r="U2" t="s">
        <v>296</v>
      </c>
      <c r="V2" s="17">
        <v>1</v>
      </c>
      <c r="W2" s="17" t="str">
        <f t="shared" ref="W2:W33" si="0">DEC2HEX(V2, 2)</f>
        <v>01</v>
      </c>
      <c r="Y2" s="16">
        <v>1</v>
      </c>
      <c r="Z2" s="15" t="s">
        <v>19</v>
      </c>
    </row>
    <row r="3" spans="1:26" x14ac:dyDescent="0.3">
      <c r="A3" s="18" t="s">
        <v>20</v>
      </c>
      <c r="B3" s="5" t="s">
        <v>215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t="s">
        <v>353</v>
      </c>
      <c r="T3" t="s">
        <v>406</v>
      </c>
      <c r="U3" t="s">
        <v>353</v>
      </c>
      <c r="V3" s="17">
        <f t="shared" ref="V3:V34" si="1">IF(U2=U3, V2, V2+1)</f>
        <v>2</v>
      </c>
      <c r="W3" s="17" t="str">
        <f t="shared" si="0"/>
        <v>02</v>
      </c>
      <c r="Y3" s="16">
        <v>2</v>
      </c>
      <c r="Z3" s="15" t="s">
        <v>21</v>
      </c>
    </row>
    <row r="4" spans="1:26" x14ac:dyDescent="0.3">
      <c r="A4" s="18" t="s">
        <v>22</v>
      </c>
      <c r="B4" s="5" t="s">
        <v>213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t="s">
        <v>352</v>
      </c>
      <c r="T4" t="s">
        <v>406</v>
      </c>
      <c r="U4" t="s">
        <v>352</v>
      </c>
      <c r="V4" s="17">
        <f t="shared" si="1"/>
        <v>3</v>
      </c>
      <c r="W4" s="17" t="str">
        <f t="shared" si="0"/>
        <v>03</v>
      </c>
      <c r="Y4" s="16">
        <v>3</v>
      </c>
      <c r="Z4" s="15" t="s">
        <v>25</v>
      </c>
    </row>
    <row r="5" spans="1:26" x14ac:dyDescent="0.3">
      <c r="A5" s="18" t="s">
        <v>26</v>
      </c>
      <c r="B5" s="5" t="s">
        <v>75</v>
      </c>
      <c r="C5" s="5"/>
      <c r="D5" s="5"/>
      <c r="E5" s="5"/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t="s">
        <v>298</v>
      </c>
      <c r="T5" t="s">
        <v>406</v>
      </c>
      <c r="U5" t="s">
        <v>298</v>
      </c>
      <c r="V5" s="17">
        <f t="shared" si="1"/>
        <v>4</v>
      </c>
      <c r="W5" s="17" t="str">
        <f t="shared" si="0"/>
        <v>04</v>
      </c>
      <c r="Y5" s="16">
        <v>4</v>
      </c>
      <c r="Z5" s="15" t="s">
        <v>29</v>
      </c>
    </row>
    <row r="6" spans="1:26" x14ac:dyDescent="0.3">
      <c r="A6" s="18" t="s">
        <v>30</v>
      </c>
      <c r="B6" s="5">
        <v>10</v>
      </c>
      <c r="C6" s="5">
        <v>11</v>
      </c>
      <c r="D6" s="5">
        <v>12</v>
      </c>
      <c r="E6" s="5">
        <v>13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t="s">
        <v>288</v>
      </c>
      <c r="T6" t="s">
        <v>399</v>
      </c>
      <c r="U6" s="18" t="s">
        <v>288</v>
      </c>
      <c r="V6" s="17">
        <f t="shared" si="1"/>
        <v>5</v>
      </c>
      <c r="W6" s="17" t="str">
        <f t="shared" si="0"/>
        <v>05</v>
      </c>
      <c r="Y6" s="16">
        <v>5</v>
      </c>
      <c r="Z6" s="15" t="s">
        <v>33</v>
      </c>
    </row>
    <row r="7" spans="1:26" x14ac:dyDescent="0.3">
      <c r="A7" s="18" t="s">
        <v>38</v>
      </c>
      <c r="B7" s="5">
        <v>14</v>
      </c>
      <c r="C7" s="5">
        <v>15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t="s">
        <v>288</v>
      </c>
      <c r="T7" t="s">
        <v>400</v>
      </c>
      <c r="U7" t="s">
        <v>288</v>
      </c>
      <c r="V7" s="17">
        <f t="shared" si="1"/>
        <v>5</v>
      </c>
      <c r="W7" s="17" t="str">
        <f t="shared" si="0"/>
        <v>05</v>
      </c>
      <c r="Y7" s="16">
        <v>6</v>
      </c>
      <c r="Z7" s="15" t="s">
        <v>37</v>
      </c>
    </row>
    <row r="8" spans="1:26" x14ac:dyDescent="0.3">
      <c r="A8" s="18" t="s">
        <v>40</v>
      </c>
      <c r="B8" s="5">
        <v>80</v>
      </c>
      <c r="C8" s="5">
        <v>81</v>
      </c>
      <c r="D8" s="5">
        <v>82</v>
      </c>
      <c r="E8" s="5">
        <v>83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t="s">
        <v>288</v>
      </c>
      <c r="T8" t="s">
        <v>402</v>
      </c>
      <c r="U8" t="s">
        <v>288</v>
      </c>
      <c r="V8" s="17">
        <f t="shared" si="1"/>
        <v>5</v>
      </c>
      <c r="W8" s="17" t="str">
        <f t="shared" si="0"/>
        <v>05</v>
      </c>
      <c r="Y8" s="16">
        <v>7</v>
      </c>
      <c r="Z8" s="15" t="s">
        <v>39</v>
      </c>
    </row>
    <row r="9" spans="1:26" x14ac:dyDescent="0.3">
      <c r="A9" s="18" t="s">
        <v>42</v>
      </c>
      <c r="B9" s="4">
        <v>0</v>
      </c>
      <c r="C9" s="5">
        <v>1</v>
      </c>
      <c r="D9" s="5">
        <v>2</v>
      </c>
      <c r="E9" s="5">
        <v>3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t="s">
        <v>284</v>
      </c>
      <c r="T9" t="s">
        <v>399</v>
      </c>
      <c r="U9" s="18" t="s">
        <v>284</v>
      </c>
      <c r="V9" s="17">
        <f t="shared" si="1"/>
        <v>6</v>
      </c>
      <c r="W9" s="17" t="str">
        <f t="shared" si="0"/>
        <v>06</v>
      </c>
      <c r="Y9" s="16">
        <v>8</v>
      </c>
      <c r="Z9" s="15" t="s">
        <v>41</v>
      </c>
    </row>
    <row r="10" spans="1:26" x14ac:dyDescent="0.3">
      <c r="A10" s="18" t="s">
        <v>50</v>
      </c>
      <c r="B10" s="5">
        <v>4</v>
      </c>
      <c r="C10" s="5">
        <v>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t="s">
        <v>284</v>
      </c>
      <c r="T10" t="s">
        <v>400</v>
      </c>
      <c r="U10" t="s">
        <v>284</v>
      </c>
      <c r="V10" s="17">
        <f t="shared" si="1"/>
        <v>6</v>
      </c>
      <c r="W10" s="17" t="str">
        <f t="shared" si="0"/>
        <v>06</v>
      </c>
      <c r="Y10" s="16">
        <v>9</v>
      </c>
      <c r="Z10" s="15" t="s">
        <v>45</v>
      </c>
    </row>
    <row r="11" spans="1:26" x14ac:dyDescent="0.3">
      <c r="A11" s="18" t="s">
        <v>52</v>
      </c>
      <c r="B11" s="5">
        <v>80</v>
      </c>
      <c r="C11" s="5">
        <v>81</v>
      </c>
      <c r="D11" s="5">
        <v>82</v>
      </c>
      <c r="E11" s="5">
        <v>83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t="s">
        <v>284</v>
      </c>
      <c r="T11" t="s">
        <v>402</v>
      </c>
      <c r="U11" t="s">
        <v>284</v>
      </c>
      <c r="V11" s="17">
        <f t="shared" si="1"/>
        <v>6</v>
      </c>
      <c r="W11" s="17" t="str">
        <f t="shared" si="0"/>
        <v>06</v>
      </c>
      <c r="Y11" s="16" t="s">
        <v>31</v>
      </c>
      <c r="Z11" s="15" t="s">
        <v>49</v>
      </c>
    </row>
    <row r="12" spans="1:26" x14ac:dyDescent="0.3">
      <c r="A12" s="18" t="s">
        <v>53</v>
      </c>
      <c r="B12" s="5">
        <v>20</v>
      </c>
      <c r="C12" s="5">
        <v>21</v>
      </c>
      <c r="D12" s="5">
        <v>22</v>
      </c>
      <c r="E12" s="5">
        <v>23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t="s">
        <v>290</v>
      </c>
      <c r="T12" t="s">
        <v>399</v>
      </c>
      <c r="U12" s="19" t="s">
        <v>290</v>
      </c>
      <c r="V12" s="17">
        <f t="shared" si="1"/>
        <v>7</v>
      </c>
      <c r="W12" s="17" t="str">
        <f t="shared" si="0"/>
        <v>07</v>
      </c>
      <c r="Y12" s="16" t="s">
        <v>32</v>
      </c>
      <c r="Z12" s="15" t="s">
        <v>51</v>
      </c>
    </row>
    <row r="13" spans="1:26" x14ac:dyDescent="0.3">
      <c r="A13" s="18" t="s">
        <v>56</v>
      </c>
      <c r="B13" s="5">
        <v>24</v>
      </c>
      <c r="C13" s="5">
        <v>25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t="s">
        <v>290</v>
      </c>
      <c r="T13" t="s">
        <v>400</v>
      </c>
      <c r="U13" t="s">
        <v>290</v>
      </c>
      <c r="V13" s="17">
        <f t="shared" si="1"/>
        <v>7</v>
      </c>
      <c r="W13" s="17" t="str">
        <f t="shared" si="0"/>
        <v>07</v>
      </c>
    </row>
    <row r="14" spans="1:26" x14ac:dyDescent="0.3">
      <c r="A14" s="18" t="s">
        <v>57</v>
      </c>
      <c r="B14" s="5">
        <v>80</v>
      </c>
      <c r="C14" s="5">
        <v>81</v>
      </c>
      <c r="D14" s="5">
        <v>82</v>
      </c>
      <c r="E14" s="5">
        <v>83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t="s">
        <v>290</v>
      </c>
      <c r="T14" t="s">
        <v>402</v>
      </c>
      <c r="U14" t="s">
        <v>290</v>
      </c>
      <c r="V14" s="17">
        <f t="shared" si="1"/>
        <v>7</v>
      </c>
      <c r="W14" s="17" t="str">
        <f t="shared" si="0"/>
        <v>07</v>
      </c>
    </row>
    <row r="15" spans="1:26" x14ac:dyDescent="0.3">
      <c r="A15" s="18" t="s">
        <v>65</v>
      </c>
      <c r="B15" s="5" t="s">
        <v>132</v>
      </c>
      <c r="C15" s="5"/>
      <c r="D15" s="5"/>
      <c r="E15" s="5"/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t="s">
        <v>324</v>
      </c>
      <c r="T15" t="s">
        <v>406</v>
      </c>
      <c r="U15" t="s">
        <v>324</v>
      </c>
      <c r="V15" s="17">
        <f t="shared" si="1"/>
        <v>8</v>
      </c>
      <c r="W15" s="17" t="str">
        <f t="shared" si="0"/>
        <v>08</v>
      </c>
    </row>
    <row r="16" spans="1:26" x14ac:dyDescent="0.3">
      <c r="A16" s="18" t="s">
        <v>66</v>
      </c>
      <c r="B16" s="5" t="s">
        <v>242</v>
      </c>
      <c r="C16" s="5"/>
      <c r="D16" s="5"/>
      <c r="E16" s="5"/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t="s">
        <v>324</v>
      </c>
      <c r="T16" t="s">
        <v>406</v>
      </c>
      <c r="U16" t="s">
        <v>324</v>
      </c>
      <c r="V16" s="17">
        <f t="shared" si="1"/>
        <v>8</v>
      </c>
      <c r="W16" s="17" t="str">
        <f t="shared" si="0"/>
        <v>08</v>
      </c>
    </row>
    <row r="17" spans="1:23" x14ac:dyDescent="0.3">
      <c r="A17" s="18" t="s">
        <v>67</v>
      </c>
      <c r="B17" s="5" t="s">
        <v>282</v>
      </c>
      <c r="C17" s="5"/>
      <c r="D17" s="5"/>
      <c r="E17" s="5"/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t="s">
        <v>324</v>
      </c>
      <c r="T17" t="s">
        <v>406</v>
      </c>
      <c r="U17" t="s">
        <v>324</v>
      </c>
      <c r="V17" s="17">
        <f t="shared" si="1"/>
        <v>8</v>
      </c>
      <c r="W17" s="17" t="str">
        <f t="shared" si="0"/>
        <v>08</v>
      </c>
    </row>
    <row r="18" spans="1:23" x14ac:dyDescent="0.3">
      <c r="A18" s="18" t="s">
        <v>68</v>
      </c>
      <c r="B18" s="5" t="s">
        <v>282</v>
      </c>
      <c r="C18" s="5"/>
      <c r="D18" s="5"/>
      <c r="E18" s="5"/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t="s">
        <v>324</v>
      </c>
      <c r="T18" t="s">
        <v>406</v>
      </c>
      <c r="U18" t="s">
        <v>324</v>
      </c>
      <c r="V18" s="17">
        <f t="shared" si="1"/>
        <v>8</v>
      </c>
      <c r="W18" s="17" t="str">
        <f t="shared" si="0"/>
        <v>08</v>
      </c>
    </row>
    <row r="19" spans="1:23" x14ac:dyDescent="0.3">
      <c r="A19" s="18" t="s">
        <v>76</v>
      </c>
      <c r="B19" s="5">
        <v>98</v>
      </c>
      <c r="C19" s="5"/>
      <c r="D19" s="5"/>
      <c r="E19" s="5"/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t="s">
        <v>322</v>
      </c>
      <c r="T19" t="s">
        <v>406</v>
      </c>
      <c r="U19" t="s">
        <v>322</v>
      </c>
      <c r="V19" s="17">
        <f t="shared" si="1"/>
        <v>9</v>
      </c>
      <c r="W19" s="17" t="str">
        <f t="shared" si="0"/>
        <v>09</v>
      </c>
    </row>
    <row r="20" spans="1:23" x14ac:dyDescent="0.3">
      <c r="A20" s="18" t="s">
        <v>77</v>
      </c>
      <c r="B20" s="5" t="s">
        <v>269</v>
      </c>
      <c r="C20" s="5"/>
      <c r="D20" s="5"/>
      <c r="E20" s="5"/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t="s">
        <v>374</v>
      </c>
      <c r="T20" t="s">
        <v>406</v>
      </c>
      <c r="U20" t="s">
        <v>374</v>
      </c>
      <c r="V20" s="17">
        <f t="shared" si="1"/>
        <v>10</v>
      </c>
      <c r="W20" s="17" t="str">
        <f t="shared" si="0"/>
        <v>0A</v>
      </c>
    </row>
    <row r="21" spans="1:23" x14ac:dyDescent="0.3">
      <c r="A21" s="18" t="s">
        <v>84</v>
      </c>
      <c r="B21" s="5" t="s">
        <v>277</v>
      </c>
      <c r="C21" s="5"/>
      <c r="D21" s="5"/>
      <c r="E21" s="5"/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t="s">
        <v>378</v>
      </c>
      <c r="T21" t="s">
        <v>406</v>
      </c>
      <c r="U21" t="s">
        <v>378</v>
      </c>
      <c r="V21" s="17">
        <f t="shared" si="1"/>
        <v>11</v>
      </c>
      <c r="W21" s="17" t="str">
        <f t="shared" si="0"/>
        <v>0B</v>
      </c>
    </row>
    <row r="22" spans="1:23" x14ac:dyDescent="0.3">
      <c r="A22" s="18" t="s">
        <v>85</v>
      </c>
      <c r="B22" s="5" t="s">
        <v>273</v>
      </c>
      <c r="C22" s="5"/>
      <c r="D22" s="5"/>
      <c r="E22" s="5"/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t="s">
        <v>376</v>
      </c>
      <c r="T22" t="s">
        <v>406</v>
      </c>
      <c r="U22" t="s">
        <v>376</v>
      </c>
      <c r="V22" s="17">
        <f t="shared" si="1"/>
        <v>12</v>
      </c>
      <c r="W22" s="17" t="str">
        <f t="shared" si="0"/>
        <v>0C</v>
      </c>
    </row>
    <row r="23" spans="1:23" x14ac:dyDescent="0.3">
      <c r="A23" s="18" t="s">
        <v>92</v>
      </c>
      <c r="B23" s="5" t="s">
        <v>264</v>
      </c>
      <c r="C23" s="5"/>
      <c r="D23" s="5"/>
      <c r="E23" s="5"/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t="s">
        <v>367</v>
      </c>
      <c r="T23" t="s">
        <v>406</v>
      </c>
      <c r="U23" t="s">
        <v>367</v>
      </c>
      <c r="V23" s="17">
        <f t="shared" si="1"/>
        <v>13</v>
      </c>
      <c r="W23" s="17" t="str">
        <f t="shared" si="0"/>
        <v>0D</v>
      </c>
    </row>
    <row r="24" spans="1:23" x14ac:dyDescent="0.3">
      <c r="A24" s="18" t="s">
        <v>93</v>
      </c>
      <c r="B24" s="5">
        <v>38</v>
      </c>
      <c r="C24" s="5">
        <v>39</v>
      </c>
      <c r="D24" s="5" t="s">
        <v>69</v>
      </c>
      <c r="E24" s="5" t="s">
        <v>70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t="s">
        <v>297</v>
      </c>
      <c r="T24" t="s">
        <v>399</v>
      </c>
      <c r="U24" s="18" t="s">
        <v>297</v>
      </c>
      <c r="V24" s="17">
        <f t="shared" si="1"/>
        <v>14</v>
      </c>
      <c r="W24" s="17" t="str">
        <f t="shared" si="0"/>
        <v>0E</v>
      </c>
    </row>
    <row r="25" spans="1:23" x14ac:dyDescent="0.3">
      <c r="A25" s="18" t="s">
        <v>94</v>
      </c>
      <c r="B25" s="5">
        <v>80</v>
      </c>
      <c r="C25" s="5">
        <v>81</v>
      </c>
      <c r="D25" s="5">
        <v>82</v>
      </c>
      <c r="E25" s="5">
        <v>83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t="s">
        <v>297</v>
      </c>
      <c r="T25" t="s">
        <v>402</v>
      </c>
      <c r="U25" t="s">
        <v>297</v>
      </c>
      <c r="V25" s="17">
        <f t="shared" si="1"/>
        <v>14</v>
      </c>
      <c r="W25" s="17" t="str">
        <f t="shared" si="0"/>
        <v>0E</v>
      </c>
    </row>
    <row r="26" spans="1:23" x14ac:dyDescent="0.3">
      <c r="A26" s="18" t="s">
        <v>95</v>
      </c>
      <c r="B26" s="5" t="s">
        <v>72</v>
      </c>
      <c r="C26" s="5" t="s">
        <v>73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t="s">
        <v>297</v>
      </c>
      <c r="T26" t="s">
        <v>400</v>
      </c>
      <c r="U26" t="s">
        <v>297</v>
      </c>
      <c r="V26" s="17">
        <f t="shared" si="1"/>
        <v>14</v>
      </c>
      <c r="W26" s="17" t="str">
        <f t="shared" si="0"/>
        <v>0E</v>
      </c>
    </row>
    <row r="27" spans="1:23" x14ac:dyDescent="0.3">
      <c r="A27" s="18" t="s">
        <v>96</v>
      </c>
      <c r="B27" s="5" t="s">
        <v>153</v>
      </c>
      <c r="C27" s="5" t="s">
        <v>154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t="s">
        <v>331</v>
      </c>
      <c r="T27" t="s">
        <v>400</v>
      </c>
      <c r="U27" t="s">
        <v>578</v>
      </c>
      <c r="V27" s="17">
        <f t="shared" si="1"/>
        <v>15</v>
      </c>
      <c r="W27" s="17" t="str">
        <f t="shared" si="0"/>
        <v>0F</v>
      </c>
    </row>
    <row r="28" spans="1:23" x14ac:dyDescent="0.3">
      <c r="A28" s="18" t="s">
        <v>97</v>
      </c>
      <c r="B28" s="5">
        <v>99</v>
      </c>
      <c r="C28" s="5"/>
      <c r="D28" s="5"/>
      <c r="E28" s="5"/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t="s">
        <v>323</v>
      </c>
      <c r="T28" t="s">
        <v>406</v>
      </c>
      <c r="U28" t="s">
        <v>323</v>
      </c>
      <c r="V28" s="17">
        <f t="shared" si="1"/>
        <v>16</v>
      </c>
      <c r="W28" s="17" t="str">
        <f t="shared" si="0"/>
        <v>10</v>
      </c>
    </row>
    <row r="29" spans="1:23" x14ac:dyDescent="0.3">
      <c r="A29" s="18" t="s">
        <v>98</v>
      </c>
      <c r="B29" s="5">
        <v>27</v>
      </c>
      <c r="C29" s="5"/>
      <c r="D29" s="5"/>
      <c r="E29" s="5"/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t="s">
        <v>292</v>
      </c>
      <c r="T29" t="s">
        <v>406</v>
      </c>
      <c r="U29" t="s">
        <v>292</v>
      </c>
      <c r="V29" s="17">
        <f t="shared" si="1"/>
        <v>17</v>
      </c>
      <c r="W29" s="17" t="str">
        <f t="shared" si="0"/>
        <v>11</v>
      </c>
    </row>
    <row r="30" spans="1:23" x14ac:dyDescent="0.3">
      <c r="A30" s="18" t="s">
        <v>99</v>
      </c>
      <c r="B30" s="5" t="s">
        <v>64</v>
      </c>
      <c r="C30" s="5"/>
      <c r="D30" s="5"/>
      <c r="E30" s="5"/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t="s">
        <v>294</v>
      </c>
      <c r="T30" t="s">
        <v>406</v>
      </c>
      <c r="U30" t="s">
        <v>294</v>
      </c>
      <c r="V30" s="17">
        <f t="shared" si="1"/>
        <v>18</v>
      </c>
      <c r="W30" s="17" t="str">
        <f t="shared" si="0"/>
        <v>12</v>
      </c>
    </row>
    <row r="31" spans="1:23" x14ac:dyDescent="0.3">
      <c r="A31" s="18" t="s">
        <v>100</v>
      </c>
      <c r="B31" s="5">
        <v>48</v>
      </c>
      <c r="C31" s="5">
        <v>49</v>
      </c>
      <c r="D31" s="5" t="s">
        <v>78</v>
      </c>
      <c r="E31" s="5" t="s">
        <v>79</v>
      </c>
      <c r="F31" s="5" t="s">
        <v>80</v>
      </c>
      <c r="G31" s="5" t="s">
        <v>81</v>
      </c>
      <c r="H31" s="5" t="s">
        <v>82</v>
      </c>
      <c r="I31" s="5" t="s">
        <v>83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t="s">
        <v>300</v>
      </c>
      <c r="T31" t="s">
        <v>401</v>
      </c>
      <c r="U31" t="s">
        <v>300</v>
      </c>
      <c r="V31" s="17">
        <f t="shared" si="1"/>
        <v>19</v>
      </c>
      <c r="W31" s="17" t="str">
        <f t="shared" si="0"/>
        <v>13</v>
      </c>
    </row>
    <row r="32" spans="1:23" x14ac:dyDescent="0.3">
      <c r="A32" s="18" t="s">
        <v>101</v>
      </c>
      <c r="B32" s="5" t="s">
        <v>281</v>
      </c>
      <c r="C32" s="5" t="s">
        <v>282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t="s">
        <v>300</v>
      </c>
      <c r="T32" t="s">
        <v>400</v>
      </c>
      <c r="U32" t="s">
        <v>300</v>
      </c>
      <c r="V32" s="17">
        <f t="shared" si="1"/>
        <v>19</v>
      </c>
      <c r="W32" s="17" t="str">
        <f t="shared" si="0"/>
        <v>13</v>
      </c>
    </row>
    <row r="33" spans="1:23" x14ac:dyDescent="0.3">
      <c r="A33" t="s">
        <v>114</v>
      </c>
      <c r="B33" s="5" t="s">
        <v>266</v>
      </c>
      <c r="C33" s="5" t="s">
        <v>267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t="s">
        <v>372</v>
      </c>
      <c r="T33" t="s">
        <v>400</v>
      </c>
      <c r="U33" t="s">
        <v>372</v>
      </c>
      <c r="V33" s="17">
        <f t="shared" si="1"/>
        <v>20</v>
      </c>
      <c r="W33" s="17" t="str">
        <f t="shared" si="0"/>
        <v>14</v>
      </c>
    </row>
    <row r="34" spans="1:23" x14ac:dyDescent="0.3">
      <c r="A34" t="s">
        <v>114</v>
      </c>
      <c r="B34" s="5" t="s">
        <v>219</v>
      </c>
      <c r="C34" s="5" t="s">
        <v>220</v>
      </c>
      <c r="D34" s="5" t="s">
        <v>221</v>
      </c>
      <c r="E34" s="5" t="s">
        <v>222</v>
      </c>
      <c r="F34" s="5" t="s">
        <v>223</v>
      </c>
      <c r="G34" s="5" t="s">
        <v>224</v>
      </c>
      <c r="H34" s="5" t="s">
        <v>225</v>
      </c>
      <c r="I34" s="5" t="s">
        <v>226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t="s">
        <v>355</v>
      </c>
      <c r="T34" t="s">
        <v>404</v>
      </c>
      <c r="U34" t="s">
        <v>355</v>
      </c>
      <c r="V34" s="17">
        <f t="shared" si="1"/>
        <v>21</v>
      </c>
      <c r="W34" s="17" t="str">
        <f t="shared" ref="W34:W65" si="2">DEC2HEX(V34, 2)</f>
        <v>15</v>
      </c>
    </row>
    <row r="35" spans="1:23" x14ac:dyDescent="0.3">
      <c r="A35" t="s">
        <v>114</v>
      </c>
      <c r="B35" s="5" t="s">
        <v>262</v>
      </c>
      <c r="C35" s="5"/>
      <c r="D35" s="5"/>
      <c r="E35" s="5"/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t="s">
        <v>366</v>
      </c>
      <c r="T35" t="s">
        <v>406</v>
      </c>
      <c r="U35" t="s">
        <v>366</v>
      </c>
      <c r="V35" s="17">
        <f t="shared" ref="V35:V66" si="3">IF(U34=U35, V34, V34+1)</f>
        <v>22</v>
      </c>
      <c r="W35" s="17" t="str">
        <f t="shared" si="2"/>
        <v>16</v>
      </c>
    </row>
    <row r="36" spans="1:23" x14ac:dyDescent="0.3">
      <c r="A36" t="s">
        <v>114</v>
      </c>
      <c r="B36" s="5" t="s">
        <v>266</v>
      </c>
      <c r="C36" s="5" t="s">
        <v>267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t="s">
        <v>373</v>
      </c>
      <c r="T36" t="s">
        <v>400</v>
      </c>
      <c r="U36" t="s">
        <v>373</v>
      </c>
      <c r="V36" s="17">
        <f t="shared" si="3"/>
        <v>23</v>
      </c>
      <c r="W36" s="17" t="str">
        <f t="shared" si="2"/>
        <v>17</v>
      </c>
    </row>
    <row r="37" spans="1:23" x14ac:dyDescent="0.3">
      <c r="A37" t="s">
        <v>114</v>
      </c>
      <c r="B37" s="5" t="s">
        <v>266</v>
      </c>
      <c r="C37" s="5" t="s">
        <v>267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t="s">
        <v>371</v>
      </c>
      <c r="T37" t="s">
        <v>400</v>
      </c>
      <c r="U37" t="s">
        <v>371</v>
      </c>
      <c r="V37" s="17">
        <f t="shared" si="3"/>
        <v>24</v>
      </c>
      <c r="W37" s="17" t="str">
        <f t="shared" si="2"/>
        <v>18</v>
      </c>
    </row>
    <row r="38" spans="1:23" x14ac:dyDescent="0.3">
      <c r="A38" t="s">
        <v>114</v>
      </c>
      <c r="B38" s="5" t="s">
        <v>236</v>
      </c>
      <c r="C38" s="5" t="s">
        <v>237</v>
      </c>
      <c r="D38" s="5"/>
      <c r="E38" s="5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t="s">
        <v>360</v>
      </c>
      <c r="T38" t="s">
        <v>400</v>
      </c>
      <c r="U38" t="s">
        <v>360</v>
      </c>
      <c r="V38" s="17">
        <f t="shared" si="3"/>
        <v>25</v>
      </c>
      <c r="W38" s="17" t="str">
        <f t="shared" si="2"/>
        <v>19</v>
      </c>
    </row>
    <row r="39" spans="1:23" x14ac:dyDescent="0.3">
      <c r="A39" t="s">
        <v>114</v>
      </c>
      <c r="B39" s="5" t="s">
        <v>250</v>
      </c>
      <c r="C39" s="5" t="s">
        <v>251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t="s">
        <v>360</v>
      </c>
      <c r="T39" t="s">
        <v>400</v>
      </c>
      <c r="U39" t="s">
        <v>360</v>
      </c>
      <c r="V39" s="17">
        <f t="shared" si="3"/>
        <v>25</v>
      </c>
      <c r="W39" s="17" t="str">
        <f t="shared" si="2"/>
        <v>19</v>
      </c>
    </row>
    <row r="40" spans="1:23" x14ac:dyDescent="0.3">
      <c r="A40" t="s">
        <v>114</v>
      </c>
      <c r="B40" s="5">
        <v>40</v>
      </c>
      <c r="C40" s="5">
        <v>41</v>
      </c>
      <c r="D40" s="5">
        <v>42</v>
      </c>
      <c r="E40" s="5">
        <v>43</v>
      </c>
      <c r="F40" s="5">
        <v>44</v>
      </c>
      <c r="G40" s="5">
        <v>45</v>
      </c>
      <c r="H40" s="5">
        <v>46</v>
      </c>
      <c r="I40" s="5">
        <v>47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t="s">
        <v>299</v>
      </c>
      <c r="T40" t="s">
        <v>401</v>
      </c>
      <c r="U40" t="s">
        <v>299</v>
      </c>
      <c r="V40" s="17">
        <f t="shared" si="3"/>
        <v>26</v>
      </c>
      <c r="W40" s="17" t="str">
        <f t="shared" si="2"/>
        <v>1A</v>
      </c>
    </row>
    <row r="41" spans="1:23" x14ac:dyDescent="0.3">
      <c r="A41" s="18" t="s">
        <v>115</v>
      </c>
      <c r="B41" s="5" t="s">
        <v>281</v>
      </c>
      <c r="C41" s="5" t="s">
        <v>282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t="s">
        <v>299</v>
      </c>
      <c r="T41" t="s">
        <v>400</v>
      </c>
      <c r="U41" t="s">
        <v>299</v>
      </c>
      <c r="V41" s="17">
        <f t="shared" si="3"/>
        <v>26</v>
      </c>
      <c r="W41" s="17" t="str">
        <f t="shared" si="2"/>
        <v>1A</v>
      </c>
    </row>
    <row r="42" spans="1:23" x14ac:dyDescent="0.3">
      <c r="A42" s="18" t="s">
        <v>116</v>
      </c>
      <c r="B42" s="5" t="s">
        <v>202</v>
      </c>
      <c r="C42" s="5"/>
      <c r="D42" s="5"/>
      <c r="E42" s="5"/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t="s">
        <v>342</v>
      </c>
      <c r="T42" t="s">
        <v>406</v>
      </c>
      <c r="U42" t="s">
        <v>342</v>
      </c>
      <c r="V42" s="17">
        <f t="shared" si="3"/>
        <v>27</v>
      </c>
      <c r="W42" s="17" t="str">
        <f t="shared" si="2"/>
        <v>1B</v>
      </c>
    </row>
    <row r="43" spans="1:23" x14ac:dyDescent="0.3">
      <c r="A43" s="18" t="s">
        <v>117</v>
      </c>
      <c r="B43" s="5" t="s">
        <v>200</v>
      </c>
      <c r="C43" s="5"/>
      <c r="D43" s="5"/>
      <c r="E43" s="5"/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t="s">
        <v>341</v>
      </c>
      <c r="T43" t="s">
        <v>406</v>
      </c>
      <c r="U43" t="s">
        <v>341</v>
      </c>
      <c r="V43" s="17">
        <f t="shared" si="3"/>
        <v>28</v>
      </c>
      <c r="W43" s="17" t="str">
        <f t="shared" si="2"/>
        <v>1C</v>
      </c>
    </row>
    <row r="44" spans="1:23" x14ac:dyDescent="0.3">
      <c r="A44" s="18" t="s">
        <v>128</v>
      </c>
      <c r="B44" s="5" t="s">
        <v>204</v>
      </c>
      <c r="C44" s="5"/>
      <c r="D44" s="5"/>
      <c r="E44" s="5"/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t="s">
        <v>343</v>
      </c>
      <c r="T44" t="s">
        <v>406</v>
      </c>
      <c r="U44" t="s">
        <v>343</v>
      </c>
      <c r="V44" s="17">
        <f t="shared" si="3"/>
        <v>29</v>
      </c>
      <c r="W44" s="17" t="str">
        <f t="shared" si="2"/>
        <v>1D</v>
      </c>
    </row>
    <row r="45" spans="1:23" x14ac:dyDescent="0.3">
      <c r="A45" s="18" t="s">
        <v>127</v>
      </c>
      <c r="B45" s="5" t="s">
        <v>206</v>
      </c>
      <c r="C45" s="5"/>
      <c r="D45" s="5"/>
      <c r="E45" s="5"/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t="s">
        <v>344</v>
      </c>
      <c r="T45" t="s">
        <v>406</v>
      </c>
      <c r="U45" t="s">
        <v>344</v>
      </c>
      <c r="V45" s="17">
        <f t="shared" si="3"/>
        <v>30</v>
      </c>
      <c r="W45" s="17" t="str">
        <f t="shared" si="2"/>
        <v>1E</v>
      </c>
    </row>
    <row r="46" spans="1:23" x14ac:dyDescent="0.3">
      <c r="A46" s="18" t="s">
        <v>129</v>
      </c>
      <c r="B46" s="5">
        <v>77</v>
      </c>
      <c r="C46" s="5"/>
      <c r="D46" s="5"/>
      <c r="E46" s="5"/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t="s">
        <v>308</v>
      </c>
      <c r="T46" t="s">
        <v>406</v>
      </c>
      <c r="U46" t="s">
        <v>308</v>
      </c>
      <c r="V46" s="17">
        <f t="shared" si="3"/>
        <v>31</v>
      </c>
      <c r="W46" s="17" t="str">
        <f t="shared" si="2"/>
        <v>1F</v>
      </c>
    </row>
    <row r="47" spans="1:23" x14ac:dyDescent="0.3">
      <c r="A47" s="18" t="s">
        <v>130</v>
      </c>
      <c r="B47" s="5">
        <v>73</v>
      </c>
      <c r="C47" s="5"/>
      <c r="D47" s="5"/>
      <c r="E47" s="5"/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t="s">
        <v>304</v>
      </c>
      <c r="T47" t="s">
        <v>406</v>
      </c>
      <c r="U47" t="s">
        <v>304</v>
      </c>
      <c r="V47" s="17">
        <f t="shared" si="3"/>
        <v>32</v>
      </c>
      <c r="W47" s="17" t="str">
        <f t="shared" si="2"/>
        <v>20</v>
      </c>
    </row>
    <row r="48" spans="1:23" x14ac:dyDescent="0.3">
      <c r="A48" s="18" t="s">
        <v>34</v>
      </c>
      <c r="B48" s="5">
        <v>76</v>
      </c>
      <c r="C48" s="5"/>
      <c r="D48" s="5"/>
      <c r="E48" s="5"/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t="s">
        <v>307</v>
      </c>
      <c r="T48" t="s">
        <v>406</v>
      </c>
      <c r="U48" t="s">
        <v>307</v>
      </c>
      <c r="V48" s="17">
        <f t="shared" si="3"/>
        <v>33</v>
      </c>
      <c r="W48" s="17" t="str">
        <f t="shared" si="2"/>
        <v>21</v>
      </c>
    </row>
    <row r="49" spans="1:23" x14ac:dyDescent="0.3">
      <c r="A49" s="18" t="s">
        <v>46</v>
      </c>
      <c r="B49" s="5" t="s">
        <v>234</v>
      </c>
      <c r="C49" s="5"/>
      <c r="D49" s="5"/>
      <c r="E49" s="5"/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t="s">
        <v>359</v>
      </c>
      <c r="T49" t="s">
        <v>406</v>
      </c>
      <c r="U49" t="s">
        <v>359</v>
      </c>
      <c r="V49" s="17">
        <f t="shared" si="3"/>
        <v>34</v>
      </c>
      <c r="W49" s="17" t="str">
        <f t="shared" si="2"/>
        <v>22</v>
      </c>
    </row>
    <row r="50" spans="1:23" x14ac:dyDescent="0.3">
      <c r="A50" s="18" t="s">
        <v>60</v>
      </c>
      <c r="B50" s="5">
        <v>74</v>
      </c>
      <c r="C50" s="5"/>
      <c r="D50" s="5"/>
      <c r="E50" s="5"/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t="s">
        <v>305</v>
      </c>
      <c r="T50" t="s">
        <v>406</v>
      </c>
      <c r="U50" t="s">
        <v>305</v>
      </c>
      <c r="V50" s="17">
        <f t="shared" si="3"/>
        <v>35</v>
      </c>
      <c r="W50" s="17" t="str">
        <f t="shared" si="2"/>
        <v>23</v>
      </c>
    </row>
    <row r="51" spans="1:23" x14ac:dyDescent="0.3">
      <c r="A51" s="18" t="s">
        <v>63</v>
      </c>
      <c r="B51" s="5" t="s">
        <v>113</v>
      </c>
      <c r="C51" s="5"/>
      <c r="D51" s="5"/>
      <c r="E51" s="5"/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t="s">
        <v>316</v>
      </c>
      <c r="T51" t="s">
        <v>406</v>
      </c>
      <c r="U51" t="s">
        <v>316</v>
      </c>
      <c r="V51" s="17">
        <f t="shared" si="3"/>
        <v>36</v>
      </c>
      <c r="W51" s="17" t="str">
        <f t="shared" si="2"/>
        <v>24</v>
      </c>
    </row>
    <row r="52" spans="1:23" x14ac:dyDescent="0.3">
      <c r="A52" s="18" t="s">
        <v>71</v>
      </c>
      <c r="B52" s="5" t="s">
        <v>109</v>
      </c>
      <c r="C52" s="5"/>
      <c r="D52" s="5"/>
      <c r="E52" s="5"/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t="s">
        <v>314</v>
      </c>
      <c r="T52" t="s">
        <v>406</v>
      </c>
      <c r="U52" t="s">
        <v>314</v>
      </c>
      <c r="V52" s="17">
        <f t="shared" si="3"/>
        <v>37</v>
      </c>
      <c r="W52" s="17" t="str">
        <f t="shared" si="2"/>
        <v>25</v>
      </c>
    </row>
    <row r="53" spans="1:23" x14ac:dyDescent="0.3">
      <c r="A53" s="18" t="s">
        <v>74</v>
      </c>
      <c r="B53" s="5" t="s">
        <v>107</v>
      </c>
      <c r="C53" s="5"/>
      <c r="D53" s="5"/>
      <c r="E53" s="5"/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t="s">
        <v>313</v>
      </c>
      <c r="T53" t="s">
        <v>406</v>
      </c>
      <c r="U53" t="s">
        <v>313</v>
      </c>
      <c r="V53" s="17">
        <f t="shared" si="3"/>
        <v>38</v>
      </c>
      <c r="W53" s="17" t="str">
        <f t="shared" si="2"/>
        <v>26</v>
      </c>
    </row>
    <row r="54" spans="1:23" x14ac:dyDescent="0.3">
      <c r="A54" s="18" t="s">
        <v>102</v>
      </c>
      <c r="B54" s="5" t="s">
        <v>111</v>
      </c>
      <c r="C54" s="5"/>
      <c r="D54" s="5"/>
      <c r="E54" s="5"/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t="s">
        <v>315</v>
      </c>
      <c r="T54" t="s">
        <v>406</v>
      </c>
      <c r="U54" t="s">
        <v>315</v>
      </c>
      <c r="V54" s="17">
        <f t="shared" si="3"/>
        <v>39</v>
      </c>
      <c r="W54" s="17" t="str">
        <f t="shared" si="2"/>
        <v>27</v>
      </c>
    </row>
    <row r="55" spans="1:23" x14ac:dyDescent="0.3">
      <c r="A55" s="18" t="s">
        <v>104</v>
      </c>
      <c r="B55" s="5" t="s">
        <v>244</v>
      </c>
      <c r="C55" s="5"/>
      <c r="D55" s="5"/>
      <c r="E55" s="5"/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t="s">
        <v>362</v>
      </c>
      <c r="T55" t="s">
        <v>406</v>
      </c>
      <c r="U55" t="s">
        <v>362</v>
      </c>
      <c r="V55" s="17">
        <f t="shared" si="3"/>
        <v>40</v>
      </c>
      <c r="W55" s="17" t="str">
        <f t="shared" si="2"/>
        <v>28</v>
      </c>
    </row>
    <row r="56" spans="1:23" x14ac:dyDescent="0.3">
      <c r="A56" s="18" t="s">
        <v>106</v>
      </c>
      <c r="B56" s="5" t="s">
        <v>246</v>
      </c>
      <c r="C56" s="5"/>
      <c r="D56" s="5"/>
      <c r="E56" s="5"/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t="s">
        <v>362</v>
      </c>
      <c r="T56" t="s">
        <v>406</v>
      </c>
      <c r="U56" t="s">
        <v>362</v>
      </c>
      <c r="V56" s="17">
        <f t="shared" si="3"/>
        <v>40</v>
      </c>
      <c r="W56" s="17" t="str">
        <f t="shared" si="2"/>
        <v>28</v>
      </c>
    </row>
    <row r="57" spans="1:23" x14ac:dyDescent="0.3">
      <c r="A57" s="18" t="s">
        <v>108</v>
      </c>
      <c r="B57" s="5" t="s">
        <v>248</v>
      </c>
      <c r="C57" s="5"/>
      <c r="D57" s="5"/>
      <c r="E57" s="5"/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t="s">
        <v>362</v>
      </c>
      <c r="T57" t="s">
        <v>406</v>
      </c>
      <c r="U57" t="s">
        <v>362</v>
      </c>
      <c r="V57" s="17">
        <f t="shared" si="3"/>
        <v>40</v>
      </c>
      <c r="W57" s="17" t="str">
        <f t="shared" si="2"/>
        <v>28</v>
      </c>
    </row>
    <row r="58" spans="1:23" x14ac:dyDescent="0.3">
      <c r="A58" s="18" t="s">
        <v>110</v>
      </c>
      <c r="B58" s="5" t="s">
        <v>282</v>
      </c>
      <c r="C58" s="5"/>
      <c r="D58" s="5"/>
      <c r="E58" s="5"/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t="s">
        <v>362</v>
      </c>
      <c r="T58" t="s">
        <v>406</v>
      </c>
      <c r="U58" t="s">
        <v>362</v>
      </c>
      <c r="V58" s="17">
        <f t="shared" si="3"/>
        <v>40</v>
      </c>
      <c r="W58" s="17" t="str">
        <f t="shared" si="2"/>
        <v>28</v>
      </c>
    </row>
    <row r="59" spans="1:23" x14ac:dyDescent="0.3">
      <c r="A59" s="18" t="s">
        <v>112</v>
      </c>
      <c r="B59" s="5" t="s">
        <v>282</v>
      </c>
      <c r="C59" s="5"/>
      <c r="D59" s="5"/>
      <c r="E59" s="5"/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t="s">
        <v>362</v>
      </c>
      <c r="T59" t="s">
        <v>406</v>
      </c>
      <c r="U59" t="s">
        <v>362</v>
      </c>
      <c r="V59" s="17">
        <f t="shared" si="3"/>
        <v>40</v>
      </c>
      <c r="W59" s="17" t="str">
        <f t="shared" si="2"/>
        <v>28</v>
      </c>
    </row>
    <row r="60" spans="1:23" x14ac:dyDescent="0.3">
      <c r="A60" s="18" t="s">
        <v>120</v>
      </c>
      <c r="B60" s="5">
        <v>72</v>
      </c>
      <c r="C60" s="5"/>
      <c r="D60" s="5"/>
      <c r="E60" s="5"/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t="s">
        <v>303</v>
      </c>
      <c r="T60" t="s">
        <v>406</v>
      </c>
      <c r="U60" t="s">
        <v>303</v>
      </c>
      <c r="V60" s="17">
        <f t="shared" si="3"/>
        <v>41</v>
      </c>
      <c r="W60" s="17" t="str">
        <f t="shared" si="2"/>
        <v>29</v>
      </c>
    </row>
    <row r="61" spans="1:23" x14ac:dyDescent="0.3">
      <c r="A61" s="18" t="s">
        <v>123</v>
      </c>
      <c r="B61" s="5">
        <v>75</v>
      </c>
      <c r="C61" s="5"/>
      <c r="D61" s="5"/>
      <c r="E61" s="5"/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t="s">
        <v>306</v>
      </c>
      <c r="T61" t="s">
        <v>406</v>
      </c>
      <c r="U61" t="s">
        <v>306</v>
      </c>
      <c r="V61" s="17">
        <f t="shared" si="3"/>
        <v>42</v>
      </c>
      <c r="W61" s="17" t="str">
        <f t="shared" si="2"/>
        <v>2A</v>
      </c>
    </row>
    <row r="62" spans="1:23" x14ac:dyDescent="0.3">
      <c r="A62" s="18" t="s">
        <v>125</v>
      </c>
      <c r="B62" s="5">
        <v>71</v>
      </c>
      <c r="C62" s="5"/>
      <c r="D62" s="5"/>
      <c r="E62" s="5"/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t="s">
        <v>302</v>
      </c>
      <c r="T62" t="s">
        <v>406</v>
      </c>
      <c r="U62" t="s">
        <v>302</v>
      </c>
      <c r="V62" s="17">
        <f t="shared" si="3"/>
        <v>43</v>
      </c>
      <c r="W62" s="17" t="str">
        <f t="shared" si="2"/>
        <v>2B</v>
      </c>
    </row>
    <row r="63" spans="1:23" x14ac:dyDescent="0.3">
      <c r="A63" s="18" t="s">
        <v>131</v>
      </c>
      <c r="B63" s="5" t="s">
        <v>105</v>
      </c>
      <c r="C63" s="5"/>
      <c r="D63" s="5"/>
      <c r="E63" s="5"/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t="s">
        <v>312</v>
      </c>
      <c r="T63" t="s">
        <v>406</v>
      </c>
      <c r="U63" t="s">
        <v>312</v>
      </c>
      <c r="V63" s="17">
        <f t="shared" si="3"/>
        <v>44</v>
      </c>
      <c r="W63" s="17" t="str">
        <f t="shared" si="2"/>
        <v>2C</v>
      </c>
    </row>
    <row r="64" spans="1:23" x14ac:dyDescent="0.3">
      <c r="A64" s="18" t="s">
        <v>133</v>
      </c>
      <c r="B64" s="5">
        <v>79</v>
      </c>
      <c r="C64" s="5"/>
      <c r="D64" s="5"/>
      <c r="E64" s="5"/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t="s">
        <v>310</v>
      </c>
      <c r="T64" t="s">
        <v>406</v>
      </c>
      <c r="U64" t="s">
        <v>310</v>
      </c>
      <c r="V64" s="17">
        <f t="shared" si="3"/>
        <v>45</v>
      </c>
      <c r="W64" s="17" t="str">
        <f t="shared" si="2"/>
        <v>2D</v>
      </c>
    </row>
    <row r="65" spans="1:23" x14ac:dyDescent="0.3">
      <c r="A65" s="18" t="s">
        <v>135</v>
      </c>
      <c r="B65" s="5">
        <v>70</v>
      </c>
      <c r="C65" s="5"/>
      <c r="D65" s="5"/>
      <c r="E65" s="5"/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t="s">
        <v>301</v>
      </c>
      <c r="T65" t="s">
        <v>406</v>
      </c>
      <c r="U65" t="s">
        <v>301</v>
      </c>
      <c r="V65" s="17">
        <f t="shared" si="3"/>
        <v>46</v>
      </c>
      <c r="W65" s="17" t="str">
        <f t="shared" si="2"/>
        <v>2E</v>
      </c>
    </row>
    <row r="66" spans="1:23" x14ac:dyDescent="0.3">
      <c r="A66" s="18" t="s">
        <v>137</v>
      </c>
      <c r="B66" s="5" t="s">
        <v>103</v>
      </c>
      <c r="C66" s="5"/>
      <c r="D66" s="5"/>
      <c r="E66" s="5"/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t="s">
        <v>311</v>
      </c>
      <c r="T66" t="s">
        <v>406</v>
      </c>
      <c r="U66" t="s">
        <v>311</v>
      </c>
      <c r="V66" s="17">
        <f t="shared" si="3"/>
        <v>47</v>
      </c>
      <c r="W66" s="17" t="str">
        <f t="shared" ref="W66:W97" si="4">DEC2HEX(V66, 2)</f>
        <v>2F</v>
      </c>
    </row>
    <row r="67" spans="1:23" x14ac:dyDescent="0.3">
      <c r="A67" s="18" t="s">
        <v>139</v>
      </c>
      <c r="B67" s="5">
        <v>78</v>
      </c>
      <c r="C67" s="5"/>
      <c r="D67" s="5"/>
      <c r="E67" s="5"/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t="s">
        <v>309</v>
      </c>
      <c r="T67" t="s">
        <v>406</v>
      </c>
      <c r="U67" t="s">
        <v>309</v>
      </c>
      <c r="V67" s="17">
        <f t="shared" ref="V67:V98" si="5">IF(U66=U67, V66, V66+1)</f>
        <v>48</v>
      </c>
      <c r="W67" s="17" t="str">
        <f t="shared" si="4"/>
        <v>30</v>
      </c>
    </row>
    <row r="68" spans="1:23" x14ac:dyDescent="0.3">
      <c r="A68" s="18" t="s">
        <v>141</v>
      </c>
      <c r="B68" s="5" t="s">
        <v>142</v>
      </c>
      <c r="C68" s="5"/>
      <c r="D68" s="5"/>
      <c r="E68" s="5"/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t="s">
        <v>329</v>
      </c>
      <c r="T68" t="s">
        <v>406</v>
      </c>
      <c r="U68" t="s">
        <v>329</v>
      </c>
      <c r="V68" s="17">
        <f t="shared" si="5"/>
        <v>49</v>
      </c>
      <c r="W68" s="17" t="str">
        <f t="shared" si="4"/>
        <v>31</v>
      </c>
    </row>
    <row r="69" spans="1:23" x14ac:dyDescent="0.3">
      <c r="A69" s="18" t="s">
        <v>143</v>
      </c>
      <c r="B69" s="5" t="s">
        <v>191</v>
      </c>
      <c r="C69" s="5"/>
      <c r="D69" s="5"/>
      <c r="E69" s="5"/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t="s">
        <v>338</v>
      </c>
      <c r="T69" t="s">
        <v>406</v>
      </c>
      <c r="U69" t="s">
        <v>338</v>
      </c>
      <c r="V69" s="17">
        <f t="shared" si="5"/>
        <v>50</v>
      </c>
      <c r="W69" s="17" t="str">
        <f t="shared" si="4"/>
        <v>32</v>
      </c>
    </row>
    <row r="70" spans="1:23" x14ac:dyDescent="0.3">
      <c r="A70" s="18" t="s">
        <v>146</v>
      </c>
      <c r="B70" s="5" t="s">
        <v>124</v>
      </c>
      <c r="C70" s="5"/>
      <c r="D70" s="5"/>
      <c r="E70" s="5"/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t="s">
        <v>320</v>
      </c>
      <c r="T70" t="s">
        <v>406</v>
      </c>
      <c r="U70" t="s">
        <v>320</v>
      </c>
      <c r="V70" s="17">
        <f t="shared" si="5"/>
        <v>51</v>
      </c>
      <c r="W70" s="17" t="str">
        <f t="shared" si="4"/>
        <v>33</v>
      </c>
    </row>
    <row r="71" spans="1:23" x14ac:dyDescent="0.3">
      <c r="A71" s="18" t="s">
        <v>149</v>
      </c>
      <c r="B71" s="5" t="s">
        <v>189</v>
      </c>
      <c r="C71" s="5"/>
      <c r="D71" s="5"/>
      <c r="E71" s="5"/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t="s">
        <v>337</v>
      </c>
      <c r="T71" t="s">
        <v>406</v>
      </c>
      <c r="U71" t="s">
        <v>337</v>
      </c>
      <c r="V71" s="17">
        <f t="shared" si="5"/>
        <v>52</v>
      </c>
      <c r="W71" s="17" t="str">
        <f t="shared" si="4"/>
        <v>34</v>
      </c>
    </row>
    <row r="72" spans="1:23" x14ac:dyDescent="0.3">
      <c r="A72" s="18" t="s">
        <v>152</v>
      </c>
      <c r="B72" s="5" t="s">
        <v>256</v>
      </c>
      <c r="C72" s="5"/>
      <c r="D72" s="5"/>
      <c r="E72" s="5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t="s">
        <v>363</v>
      </c>
      <c r="T72" t="s">
        <v>406</v>
      </c>
      <c r="U72" t="s">
        <v>363</v>
      </c>
      <c r="V72" s="17">
        <f t="shared" si="5"/>
        <v>53</v>
      </c>
      <c r="W72" s="17" t="str">
        <f t="shared" si="4"/>
        <v>35</v>
      </c>
    </row>
    <row r="73" spans="1:23" x14ac:dyDescent="0.3">
      <c r="A73" s="18" t="s">
        <v>155</v>
      </c>
      <c r="B73" s="5" t="s">
        <v>162</v>
      </c>
      <c r="C73" s="5" t="s">
        <v>163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t="s">
        <v>333</v>
      </c>
      <c r="T73" t="s">
        <v>400</v>
      </c>
      <c r="U73" t="s">
        <v>333</v>
      </c>
      <c r="V73" s="17">
        <f t="shared" si="5"/>
        <v>54</v>
      </c>
      <c r="W73" s="17" t="str">
        <f t="shared" si="4"/>
        <v>36</v>
      </c>
    </row>
    <row r="74" spans="1:23" x14ac:dyDescent="0.3">
      <c r="A74" s="18" t="s">
        <v>158</v>
      </c>
      <c r="B74" s="5" t="s">
        <v>232</v>
      </c>
      <c r="C74" s="5"/>
      <c r="D74" s="5"/>
      <c r="E74" s="5"/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t="s">
        <v>358</v>
      </c>
      <c r="T74" t="s">
        <v>406</v>
      </c>
      <c r="U74" t="s">
        <v>358</v>
      </c>
      <c r="V74" s="17">
        <f t="shared" si="5"/>
        <v>55</v>
      </c>
      <c r="W74" s="17" t="str">
        <f t="shared" si="4"/>
        <v>37</v>
      </c>
    </row>
    <row r="75" spans="1:23" x14ac:dyDescent="0.3">
      <c r="A75" s="18" t="s">
        <v>161</v>
      </c>
      <c r="B75" s="5" t="s">
        <v>230</v>
      </c>
      <c r="C75" s="5"/>
      <c r="D75" s="5"/>
      <c r="E75" s="5"/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t="s">
        <v>357</v>
      </c>
      <c r="T75" t="s">
        <v>406</v>
      </c>
      <c r="U75" t="s">
        <v>357</v>
      </c>
      <c r="V75" s="17">
        <f t="shared" si="5"/>
        <v>56</v>
      </c>
      <c r="W75" s="17" t="str">
        <f t="shared" si="4"/>
        <v>38</v>
      </c>
    </row>
    <row r="76" spans="1:23" x14ac:dyDescent="0.3">
      <c r="A76" s="18" t="s">
        <v>164</v>
      </c>
      <c r="B76" s="5" t="s">
        <v>228</v>
      </c>
      <c r="C76" s="5"/>
      <c r="D76" s="5"/>
      <c r="E76" s="5"/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t="s">
        <v>356</v>
      </c>
      <c r="T76" t="s">
        <v>406</v>
      </c>
      <c r="U76" t="s">
        <v>356</v>
      </c>
      <c r="V76" s="17">
        <f t="shared" si="5"/>
        <v>57</v>
      </c>
      <c r="W76" s="17" t="str">
        <f t="shared" si="4"/>
        <v>39</v>
      </c>
    </row>
    <row r="77" spans="1:23" x14ac:dyDescent="0.3">
      <c r="A77" s="18" t="s">
        <v>167</v>
      </c>
      <c r="B77" s="5">
        <v>88</v>
      </c>
      <c r="C77" s="5">
        <v>89</v>
      </c>
      <c r="D77" s="5" t="s">
        <v>118</v>
      </c>
      <c r="E77" s="5" t="s">
        <v>119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t="s">
        <v>319</v>
      </c>
      <c r="T77" t="s">
        <v>399</v>
      </c>
      <c r="U77" s="18" t="s">
        <v>319</v>
      </c>
      <c r="V77" s="17">
        <f t="shared" si="5"/>
        <v>58</v>
      </c>
      <c r="W77" s="17" t="str">
        <f t="shared" si="4"/>
        <v>3A</v>
      </c>
    </row>
    <row r="78" spans="1:23" x14ac:dyDescent="0.3">
      <c r="A78" s="18" t="s">
        <v>184</v>
      </c>
      <c r="B78" s="5" t="s">
        <v>121</v>
      </c>
      <c r="C78" s="5" t="s">
        <v>122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t="s">
        <v>319</v>
      </c>
      <c r="T78" t="s">
        <v>407</v>
      </c>
      <c r="U78" t="s">
        <v>319</v>
      </c>
      <c r="V78" s="17">
        <f t="shared" si="5"/>
        <v>58</v>
      </c>
      <c r="W78" s="17" t="str">
        <f t="shared" si="4"/>
        <v>3A</v>
      </c>
    </row>
    <row r="79" spans="1:23" x14ac:dyDescent="0.3">
      <c r="A79" s="18" t="s">
        <v>186</v>
      </c>
      <c r="B79" s="5" t="s">
        <v>144</v>
      </c>
      <c r="C79" s="5" t="s">
        <v>145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t="s">
        <v>319</v>
      </c>
      <c r="T79" t="s">
        <v>400</v>
      </c>
      <c r="U79" t="s">
        <v>319</v>
      </c>
      <c r="V79" s="17">
        <f t="shared" si="5"/>
        <v>58</v>
      </c>
      <c r="W79" s="17" t="str">
        <f t="shared" si="4"/>
        <v>3A</v>
      </c>
    </row>
    <row r="80" spans="1:23" x14ac:dyDescent="0.3">
      <c r="A80" s="18" t="s">
        <v>188</v>
      </c>
      <c r="B80" s="5" t="s">
        <v>147</v>
      </c>
      <c r="C80" s="5" t="s">
        <v>148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t="s">
        <v>319</v>
      </c>
      <c r="T80" t="s">
        <v>400</v>
      </c>
      <c r="U80" t="s">
        <v>319</v>
      </c>
      <c r="V80" s="17">
        <f t="shared" si="5"/>
        <v>58</v>
      </c>
      <c r="W80" s="17" t="str">
        <f t="shared" si="4"/>
        <v>3A</v>
      </c>
    </row>
    <row r="81" spans="1:23" x14ac:dyDescent="0.3">
      <c r="A81" s="18" t="s">
        <v>190</v>
      </c>
      <c r="B81" s="5" t="s">
        <v>168</v>
      </c>
      <c r="C81" s="5" t="s">
        <v>169</v>
      </c>
      <c r="D81" s="5" t="s">
        <v>170</v>
      </c>
      <c r="E81" s="5" t="s">
        <v>171</v>
      </c>
      <c r="F81" s="5" t="s">
        <v>172</v>
      </c>
      <c r="G81" s="5" t="s">
        <v>173</v>
      </c>
      <c r="H81" s="5" t="s">
        <v>174</v>
      </c>
      <c r="I81" s="5" t="s">
        <v>175</v>
      </c>
      <c r="J81" s="5" t="s">
        <v>176</v>
      </c>
      <c r="K81" s="5" t="s">
        <v>177</v>
      </c>
      <c r="L81" s="5" t="s">
        <v>178</v>
      </c>
      <c r="M81" s="5" t="s">
        <v>179</v>
      </c>
      <c r="N81" s="5" t="s">
        <v>180</v>
      </c>
      <c r="O81" s="5" t="s">
        <v>181</v>
      </c>
      <c r="P81" s="5" t="s">
        <v>182</v>
      </c>
      <c r="Q81" s="5" t="s">
        <v>183</v>
      </c>
      <c r="R81" t="s">
        <v>319</v>
      </c>
      <c r="T81" t="s">
        <v>387</v>
      </c>
      <c r="U81" t="s">
        <v>319</v>
      </c>
      <c r="V81" s="17">
        <f t="shared" si="5"/>
        <v>58</v>
      </c>
      <c r="W81" s="17" t="str">
        <f t="shared" si="4"/>
        <v>3A</v>
      </c>
    </row>
    <row r="82" spans="1:23" x14ac:dyDescent="0.3">
      <c r="A82" s="18" t="s">
        <v>192</v>
      </c>
      <c r="B82" s="5" t="s">
        <v>193</v>
      </c>
      <c r="C82" s="5" t="s">
        <v>194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t="s">
        <v>319</v>
      </c>
      <c r="T82" t="s">
        <v>400</v>
      </c>
      <c r="U82" t="s">
        <v>319</v>
      </c>
      <c r="V82" s="17">
        <f t="shared" si="5"/>
        <v>58</v>
      </c>
      <c r="W82" s="17" t="str">
        <f t="shared" si="4"/>
        <v>3A</v>
      </c>
    </row>
    <row r="83" spans="1:23" x14ac:dyDescent="0.3">
      <c r="A83" s="18" t="s">
        <v>195</v>
      </c>
      <c r="B83" s="5" t="s">
        <v>150</v>
      </c>
      <c r="C83" s="5" t="s">
        <v>151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t="s">
        <v>330</v>
      </c>
      <c r="T83" t="s">
        <v>400</v>
      </c>
      <c r="U83" t="s">
        <v>330</v>
      </c>
      <c r="V83" s="17">
        <f t="shared" si="5"/>
        <v>59</v>
      </c>
      <c r="W83" s="17" t="str">
        <f t="shared" si="4"/>
        <v>3B</v>
      </c>
    </row>
    <row r="84" spans="1:23" x14ac:dyDescent="0.3">
      <c r="A84" s="18" t="s">
        <v>197</v>
      </c>
      <c r="B84" s="5" t="s">
        <v>266</v>
      </c>
      <c r="C84" s="5" t="s">
        <v>267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t="s">
        <v>370</v>
      </c>
      <c r="T84" t="s">
        <v>400</v>
      </c>
      <c r="U84" t="s">
        <v>370</v>
      </c>
      <c r="V84" s="17">
        <f t="shared" si="5"/>
        <v>60</v>
      </c>
      <c r="W84" s="17" t="str">
        <f t="shared" si="4"/>
        <v>3C</v>
      </c>
    </row>
    <row r="85" spans="1:23" x14ac:dyDescent="0.3">
      <c r="A85" s="18" t="s">
        <v>199</v>
      </c>
      <c r="B85" s="5" t="s">
        <v>266</v>
      </c>
      <c r="C85" s="5" t="s">
        <v>267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t="s">
        <v>369</v>
      </c>
      <c r="T85" t="s">
        <v>400</v>
      </c>
      <c r="U85" t="s">
        <v>369</v>
      </c>
      <c r="V85" s="17">
        <f t="shared" si="5"/>
        <v>61</v>
      </c>
      <c r="W85" s="17" t="str">
        <f t="shared" si="4"/>
        <v>3D</v>
      </c>
    </row>
    <row r="86" spans="1:23" x14ac:dyDescent="0.3">
      <c r="A86" s="18" t="s">
        <v>201</v>
      </c>
      <c r="B86" s="5">
        <v>90</v>
      </c>
      <c r="C86" s="5"/>
      <c r="D86" s="5"/>
      <c r="E86" s="5"/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t="s">
        <v>321</v>
      </c>
      <c r="T86" t="s">
        <v>406</v>
      </c>
      <c r="U86" t="s">
        <v>581</v>
      </c>
      <c r="V86" s="17">
        <f t="shared" si="5"/>
        <v>62</v>
      </c>
      <c r="W86" s="17" t="str">
        <f t="shared" si="4"/>
        <v>3E</v>
      </c>
    </row>
    <row r="87" spans="1:23" x14ac:dyDescent="0.3">
      <c r="A87" s="18" t="s">
        <v>203</v>
      </c>
      <c r="B87" s="5" t="s">
        <v>266</v>
      </c>
      <c r="C87" s="5" t="s">
        <v>267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t="s">
        <v>368</v>
      </c>
      <c r="T87" t="s">
        <v>400</v>
      </c>
      <c r="U87" t="s">
        <v>368</v>
      </c>
      <c r="V87" s="17">
        <f t="shared" si="5"/>
        <v>63</v>
      </c>
      <c r="W87" s="17" t="str">
        <f t="shared" si="4"/>
        <v>3F</v>
      </c>
    </row>
    <row r="88" spans="1:23" x14ac:dyDescent="0.3">
      <c r="A88" s="18" t="s">
        <v>205</v>
      </c>
      <c r="B88" s="5">
        <v>8</v>
      </c>
      <c r="C88" s="5">
        <v>9</v>
      </c>
      <c r="D88" s="5" t="s">
        <v>31</v>
      </c>
      <c r="E88" s="5" t="s">
        <v>32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t="s">
        <v>287</v>
      </c>
      <c r="T88" t="s">
        <v>399</v>
      </c>
      <c r="U88" s="18" t="s">
        <v>287</v>
      </c>
      <c r="V88" s="17">
        <f t="shared" si="5"/>
        <v>64</v>
      </c>
      <c r="W88" s="17" t="str">
        <f t="shared" si="4"/>
        <v>40</v>
      </c>
    </row>
    <row r="89" spans="1:23" x14ac:dyDescent="0.3">
      <c r="A89" s="18" t="s">
        <v>207</v>
      </c>
      <c r="B89" s="5">
        <v>80</v>
      </c>
      <c r="C89" s="5">
        <v>81</v>
      </c>
      <c r="D89" s="5">
        <v>82</v>
      </c>
      <c r="E89" s="5">
        <v>83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t="s">
        <v>287</v>
      </c>
      <c r="T89" t="s">
        <v>402</v>
      </c>
      <c r="U89" t="s">
        <v>287</v>
      </c>
      <c r="V89" s="17">
        <f t="shared" si="5"/>
        <v>64</v>
      </c>
      <c r="W89" s="17" t="str">
        <f t="shared" si="4"/>
        <v>40</v>
      </c>
    </row>
    <row r="90" spans="1:23" x14ac:dyDescent="0.3">
      <c r="A90" s="18" t="s">
        <v>207</v>
      </c>
      <c r="B90" s="5" t="s">
        <v>35</v>
      </c>
      <c r="C90" s="5" t="s">
        <v>36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t="s">
        <v>287</v>
      </c>
      <c r="T90" t="s">
        <v>400</v>
      </c>
      <c r="U90" t="s">
        <v>287</v>
      </c>
      <c r="V90" s="17">
        <f t="shared" si="5"/>
        <v>64</v>
      </c>
      <c r="W90" s="17" t="str">
        <f t="shared" si="4"/>
        <v>40</v>
      </c>
    </row>
    <row r="91" spans="1:23" x14ac:dyDescent="0.3">
      <c r="A91" s="18" t="s">
        <v>207</v>
      </c>
      <c r="B91" s="5" t="s">
        <v>239</v>
      </c>
      <c r="C91" s="5" t="s">
        <v>240</v>
      </c>
      <c r="D91" s="5"/>
      <c r="E91" s="5"/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t="s">
        <v>361</v>
      </c>
      <c r="T91" t="s">
        <v>400</v>
      </c>
      <c r="U91" t="s">
        <v>361</v>
      </c>
      <c r="V91" s="17">
        <f t="shared" si="5"/>
        <v>65</v>
      </c>
      <c r="W91" s="17" t="str">
        <f t="shared" si="4"/>
        <v>41</v>
      </c>
    </row>
    <row r="92" spans="1:23" x14ac:dyDescent="0.3">
      <c r="A92" s="18" t="s">
        <v>207</v>
      </c>
      <c r="B92" s="5" t="s">
        <v>253</v>
      </c>
      <c r="C92" s="5" t="s">
        <v>254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t="s">
        <v>361</v>
      </c>
      <c r="T92" t="s">
        <v>400</v>
      </c>
      <c r="U92" t="s">
        <v>361</v>
      </c>
      <c r="V92" s="17">
        <f t="shared" si="5"/>
        <v>65</v>
      </c>
      <c r="W92" s="17" t="str">
        <f t="shared" si="4"/>
        <v>41</v>
      </c>
    </row>
    <row r="93" spans="1:23" x14ac:dyDescent="0.3">
      <c r="A93" s="18" t="s">
        <v>207</v>
      </c>
      <c r="B93" s="5">
        <v>7</v>
      </c>
      <c r="C93" s="5" t="s">
        <v>27</v>
      </c>
      <c r="D93" s="5">
        <v>17</v>
      </c>
      <c r="E93" s="5" t="s">
        <v>28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t="s">
        <v>286</v>
      </c>
      <c r="T93" t="s">
        <v>405</v>
      </c>
      <c r="U93" t="s">
        <v>286</v>
      </c>
      <c r="V93" s="17">
        <f t="shared" si="5"/>
        <v>66</v>
      </c>
      <c r="W93" s="17" t="str">
        <f t="shared" si="4"/>
        <v>42</v>
      </c>
    </row>
    <row r="94" spans="1:23" x14ac:dyDescent="0.3">
      <c r="A94" s="18" t="s">
        <v>207</v>
      </c>
      <c r="B94" s="5">
        <v>58</v>
      </c>
      <c r="C94" s="5">
        <v>59</v>
      </c>
      <c r="D94" s="5" t="s">
        <v>86</v>
      </c>
      <c r="E94" s="5" t="s">
        <v>87</v>
      </c>
      <c r="F94" s="5" t="s">
        <v>88</v>
      </c>
      <c r="G94" s="5" t="s">
        <v>89</v>
      </c>
      <c r="H94" s="5" t="s">
        <v>90</v>
      </c>
      <c r="I94" s="5" t="s">
        <v>91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t="s">
        <v>286</v>
      </c>
      <c r="T94" t="s">
        <v>401</v>
      </c>
      <c r="U94" t="s">
        <v>286</v>
      </c>
      <c r="V94" s="17">
        <f t="shared" si="5"/>
        <v>66</v>
      </c>
      <c r="W94" s="17" t="str">
        <f t="shared" si="4"/>
        <v>42</v>
      </c>
    </row>
    <row r="95" spans="1:23" x14ac:dyDescent="0.3">
      <c r="A95" s="18" t="s">
        <v>207</v>
      </c>
      <c r="B95" s="5" t="s">
        <v>126</v>
      </c>
      <c r="C95" s="5"/>
      <c r="D95" s="5"/>
      <c r="E95" s="5"/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t="s">
        <v>286</v>
      </c>
      <c r="T95" t="s">
        <v>406</v>
      </c>
      <c r="U95" t="s">
        <v>286</v>
      </c>
      <c r="V95" s="17">
        <f t="shared" si="5"/>
        <v>66</v>
      </c>
      <c r="W95" s="17" t="str">
        <f t="shared" si="4"/>
        <v>42</v>
      </c>
    </row>
    <row r="96" spans="1:23" x14ac:dyDescent="0.3">
      <c r="A96" s="18" t="s">
        <v>212</v>
      </c>
      <c r="B96" s="5" t="s">
        <v>138</v>
      </c>
      <c r="C96" s="5"/>
      <c r="D96" s="5"/>
      <c r="E96" s="5"/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t="s">
        <v>327</v>
      </c>
      <c r="T96" t="s">
        <v>406</v>
      </c>
      <c r="U96" t="s">
        <v>327</v>
      </c>
      <c r="V96" s="17">
        <f t="shared" si="5"/>
        <v>67</v>
      </c>
      <c r="W96" s="17" t="str">
        <f t="shared" si="4"/>
        <v>43</v>
      </c>
    </row>
    <row r="97" spans="1:23" x14ac:dyDescent="0.3">
      <c r="A97" s="18" t="s">
        <v>214</v>
      </c>
      <c r="B97" s="5">
        <v>6</v>
      </c>
      <c r="C97" s="5" t="s">
        <v>23</v>
      </c>
      <c r="D97" s="5">
        <v>16</v>
      </c>
      <c r="E97" s="5" t="s">
        <v>24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t="s">
        <v>285</v>
      </c>
      <c r="T97" t="s">
        <v>405</v>
      </c>
      <c r="U97" t="s">
        <v>285</v>
      </c>
      <c r="V97" s="17">
        <f t="shared" si="5"/>
        <v>68</v>
      </c>
      <c r="W97" s="17" t="str">
        <f t="shared" si="4"/>
        <v>44</v>
      </c>
    </row>
    <row r="98" spans="1:23" x14ac:dyDescent="0.3">
      <c r="A98" s="18" t="s">
        <v>216</v>
      </c>
      <c r="B98" s="5">
        <v>50</v>
      </c>
      <c r="C98" s="5">
        <v>51</v>
      </c>
      <c r="D98" s="5">
        <v>52</v>
      </c>
      <c r="E98" s="5">
        <v>53</v>
      </c>
      <c r="F98" s="5">
        <v>54</v>
      </c>
      <c r="G98" s="5">
        <v>55</v>
      </c>
      <c r="H98" s="5">
        <v>56</v>
      </c>
      <c r="I98" s="5">
        <v>57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t="s">
        <v>285</v>
      </c>
      <c r="T98" t="s">
        <v>401</v>
      </c>
      <c r="U98" t="s">
        <v>285</v>
      </c>
      <c r="V98" s="17">
        <f t="shared" si="5"/>
        <v>68</v>
      </c>
      <c r="W98" s="17" t="str">
        <f t="shared" ref="W98:W129" si="6">DEC2HEX(V98, 2)</f>
        <v>44</v>
      </c>
    </row>
    <row r="99" spans="1:23" x14ac:dyDescent="0.3">
      <c r="A99" s="18" t="s">
        <v>218</v>
      </c>
      <c r="B99" s="5" t="s">
        <v>282</v>
      </c>
      <c r="C99" s="5"/>
      <c r="D99" s="5"/>
      <c r="E99" s="5"/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t="s">
        <v>285</v>
      </c>
      <c r="T99" t="s">
        <v>406</v>
      </c>
      <c r="U99" t="s">
        <v>285</v>
      </c>
      <c r="V99" s="17">
        <f t="shared" ref="V99:V130" si="7">IF(U98=U99, V98, V98+1)</f>
        <v>68</v>
      </c>
      <c r="W99" s="17" t="str">
        <f t="shared" si="6"/>
        <v>44</v>
      </c>
    </row>
    <row r="100" spans="1:23" x14ac:dyDescent="0.3">
      <c r="A100" s="18" t="s">
        <v>227</v>
      </c>
      <c r="B100" s="5" t="s">
        <v>136</v>
      </c>
      <c r="C100" s="5"/>
      <c r="D100" s="5"/>
      <c r="E100" s="5"/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t="s">
        <v>326</v>
      </c>
      <c r="T100" t="s">
        <v>406</v>
      </c>
      <c r="U100" t="s">
        <v>326</v>
      </c>
      <c r="V100" s="17">
        <f t="shared" si="7"/>
        <v>69</v>
      </c>
      <c r="W100" s="17" t="str">
        <f t="shared" si="6"/>
        <v>45</v>
      </c>
    </row>
    <row r="101" spans="1:23" x14ac:dyDescent="0.3">
      <c r="A101" s="18" t="s">
        <v>229</v>
      </c>
      <c r="B101" s="5" t="s">
        <v>208</v>
      </c>
      <c r="C101" s="5" t="s">
        <v>209</v>
      </c>
      <c r="D101" s="5" t="s">
        <v>210</v>
      </c>
      <c r="E101" s="5" t="s">
        <v>211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t="s">
        <v>347</v>
      </c>
      <c r="T101" t="s">
        <v>403</v>
      </c>
      <c r="U101" t="s">
        <v>347</v>
      </c>
      <c r="V101" s="17">
        <f t="shared" si="7"/>
        <v>70</v>
      </c>
      <c r="W101" s="17" t="str">
        <f t="shared" si="6"/>
        <v>46</v>
      </c>
    </row>
    <row r="102" spans="1:23" x14ac:dyDescent="0.3">
      <c r="A102" s="18" t="s">
        <v>231</v>
      </c>
      <c r="B102" s="5" t="s">
        <v>208</v>
      </c>
      <c r="C102" s="5" t="s">
        <v>209</v>
      </c>
      <c r="D102" s="5" t="s">
        <v>210</v>
      </c>
      <c r="E102" s="5" t="s">
        <v>211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t="s">
        <v>348</v>
      </c>
      <c r="T102" t="s">
        <v>403</v>
      </c>
      <c r="U102" t="s">
        <v>348</v>
      </c>
      <c r="V102" s="17">
        <f t="shared" si="7"/>
        <v>71</v>
      </c>
      <c r="W102" s="17" t="str">
        <f t="shared" si="6"/>
        <v>47</v>
      </c>
    </row>
    <row r="103" spans="1:23" x14ac:dyDescent="0.3">
      <c r="A103" s="18" t="s">
        <v>233</v>
      </c>
      <c r="B103" s="5" t="s">
        <v>260</v>
      </c>
      <c r="C103" s="5"/>
      <c r="D103" s="5"/>
      <c r="E103" s="5"/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t="s">
        <v>365</v>
      </c>
      <c r="T103" t="s">
        <v>406</v>
      </c>
      <c r="U103" t="s">
        <v>582</v>
      </c>
      <c r="V103" s="17">
        <f t="shared" si="7"/>
        <v>72</v>
      </c>
      <c r="W103" s="17" t="str">
        <f t="shared" si="6"/>
        <v>48</v>
      </c>
    </row>
    <row r="104" spans="1:23" x14ac:dyDescent="0.3">
      <c r="A104" s="18" t="s">
        <v>235</v>
      </c>
      <c r="B104" s="5" t="s">
        <v>258</v>
      </c>
      <c r="C104" s="5"/>
      <c r="D104" s="5"/>
      <c r="E104" s="5"/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t="s">
        <v>364</v>
      </c>
      <c r="T104" t="s">
        <v>406</v>
      </c>
      <c r="U104" t="s">
        <v>583</v>
      </c>
      <c r="V104" s="17">
        <f t="shared" si="7"/>
        <v>73</v>
      </c>
      <c r="W104" s="17" t="str">
        <f t="shared" si="6"/>
        <v>49</v>
      </c>
    </row>
    <row r="105" spans="1:23" x14ac:dyDescent="0.3">
      <c r="A105" s="18" t="s">
        <v>238</v>
      </c>
      <c r="B105" s="5" t="s">
        <v>185</v>
      </c>
      <c r="C105" s="5"/>
      <c r="D105" s="5"/>
      <c r="E105" s="5"/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t="s">
        <v>335</v>
      </c>
      <c r="T105" t="s">
        <v>406</v>
      </c>
      <c r="U105" t="s">
        <v>335</v>
      </c>
      <c r="V105" s="17">
        <f t="shared" si="7"/>
        <v>74</v>
      </c>
      <c r="W105" s="17" t="str">
        <f t="shared" si="6"/>
        <v>4A</v>
      </c>
    </row>
    <row r="106" spans="1:23" x14ac:dyDescent="0.3">
      <c r="A106" s="18" t="s">
        <v>241</v>
      </c>
      <c r="B106" s="5" t="s">
        <v>187</v>
      </c>
      <c r="C106" s="5"/>
      <c r="D106" s="5"/>
      <c r="E106" s="5"/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t="s">
        <v>336</v>
      </c>
      <c r="T106" t="s">
        <v>406</v>
      </c>
      <c r="U106" t="s">
        <v>584</v>
      </c>
      <c r="V106" s="17">
        <v>74</v>
      </c>
      <c r="W106" s="17" t="str">
        <f t="shared" si="6"/>
        <v>4A</v>
      </c>
    </row>
    <row r="107" spans="1:23" x14ac:dyDescent="0.3">
      <c r="A107" s="18" t="s">
        <v>243</v>
      </c>
      <c r="B107" s="5" t="s">
        <v>198</v>
      </c>
      <c r="C107" s="5"/>
      <c r="D107" s="5"/>
      <c r="E107" s="5"/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t="s">
        <v>340</v>
      </c>
      <c r="T107" t="s">
        <v>406</v>
      </c>
      <c r="U107" t="s">
        <v>340</v>
      </c>
      <c r="V107" s="17">
        <f t="shared" si="7"/>
        <v>75</v>
      </c>
      <c r="W107" s="17" t="str">
        <f t="shared" si="6"/>
        <v>4B</v>
      </c>
    </row>
    <row r="108" spans="1:23" x14ac:dyDescent="0.3">
      <c r="A108" s="18" t="s">
        <v>245</v>
      </c>
      <c r="B108" s="5" t="s">
        <v>196</v>
      </c>
      <c r="C108" s="5"/>
      <c r="D108" s="5"/>
      <c r="E108" s="5"/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t="s">
        <v>339</v>
      </c>
      <c r="T108" t="s">
        <v>406</v>
      </c>
      <c r="U108" t="s">
        <v>339</v>
      </c>
      <c r="V108" s="17">
        <v>75</v>
      </c>
      <c r="W108" s="17" t="str">
        <f t="shared" si="6"/>
        <v>4B</v>
      </c>
    </row>
    <row r="109" spans="1:23" x14ac:dyDescent="0.3">
      <c r="A109" s="18" t="s">
        <v>247</v>
      </c>
      <c r="B109" s="5" t="s">
        <v>208</v>
      </c>
      <c r="C109" s="5" t="s">
        <v>209</v>
      </c>
      <c r="D109" s="5" t="s">
        <v>210</v>
      </c>
      <c r="E109" s="5" t="s">
        <v>211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t="s">
        <v>345</v>
      </c>
      <c r="T109" t="s">
        <v>403</v>
      </c>
      <c r="U109" t="s">
        <v>345</v>
      </c>
      <c r="V109" s="17">
        <f t="shared" si="7"/>
        <v>76</v>
      </c>
      <c r="W109" s="17" t="str">
        <f t="shared" si="6"/>
        <v>4C</v>
      </c>
    </row>
    <row r="110" spans="1:23" x14ac:dyDescent="0.3">
      <c r="A110" s="18" t="s">
        <v>249</v>
      </c>
      <c r="B110" s="5" t="s">
        <v>208</v>
      </c>
      <c r="C110" s="5" t="s">
        <v>209</v>
      </c>
      <c r="D110" s="5" t="s">
        <v>210</v>
      </c>
      <c r="E110" s="5" t="s">
        <v>211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t="s">
        <v>346</v>
      </c>
      <c r="T110" t="s">
        <v>403</v>
      </c>
      <c r="U110" t="s">
        <v>346</v>
      </c>
      <c r="V110" s="17">
        <f t="shared" si="7"/>
        <v>77</v>
      </c>
      <c r="W110" s="17" t="str">
        <f t="shared" si="6"/>
        <v>4D</v>
      </c>
    </row>
    <row r="111" spans="1:23" x14ac:dyDescent="0.3">
      <c r="A111" s="18" t="s">
        <v>252</v>
      </c>
      <c r="B111" s="5" t="s">
        <v>140</v>
      </c>
      <c r="C111" s="5"/>
      <c r="D111" s="5"/>
      <c r="E111" s="5"/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t="s">
        <v>328</v>
      </c>
      <c r="T111" t="s">
        <v>406</v>
      </c>
      <c r="U111" t="s">
        <v>328</v>
      </c>
      <c r="V111" s="17">
        <f t="shared" si="7"/>
        <v>78</v>
      </c>
      <c r="W111" s="17" t="str">
        <f t="shared" si="6"/>
        <v>4E</v>
      </c>
    </row>
    <row r="112" spans="1:23" x14ac:dyDescent="0.3">
      <c r="A112" s="18" t="s">
        <v>255</v>
      </c>
      <c r="B112" s="5" t="s">
        <v>208</v>
      </c>
      <c r="C112" s="5" t="s">
        <v>209</v>
      </c>
      <c r="D112" s="5" t="s">
        <v>210</v>
      </c>
      <c r="E112" s="5" t="s">
        <v>211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t="s">
        <v>351</v>
      </c>
      <c r="T112" t="s">
        <v>403</v>
      </c>
      <c r="U112" t="s">
        <v>351</v>
      </c>
      <c r="V112" s="17">
        <f t="shared" si="7"/>
        <v>79</v>
      </c>
      <c r="W112" s="17" t="str">
        <f t="shared" si="6"/>
        <v>4F</v>
      </c>
    </row>
    <row r="113" spans="1:23" x14ac:dyDescent="0.3">
      <c r="A113" s="18" t="s">
        <v>257</v>
      </c>
      <c r="B113" s="5">
        <v>18</v>
      </c>
      <c r="C113" s="5">
        <v>19</v>
      </c>
      <c r="D113" s="5" t="s">
        <v>43</v>
      </c>
      <c r="E113" s="5" t="s">
        <v>44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t="s">
        <v>289</v>
      </c>
      <c r="T113" t="s">
        <v>399</v>
      </c>
      <c r="U113" s="18" t="s">
        <v>289</v>
      </c>
      <c r="V113" s="17">
        <f t="shared" si="7"/>
        <v>80</v>
      </c>
      <c r="W113" s="17" t="str">
        <f t="shared" si="6"/>
        <v>50</v>
      </c>
    </row>
    <row r="114" spans="1:23" x14ac:dyDescent="0.3">
      <c r="A114" s="18" t="s">
        <v>259</v>
      </c>
      <c r="B114" s="5">
        <v>80</v>
      </c>
      <c r="C114" s="5">
        <v>81</v>
      </c>
      <c r="D114" s="5">
        <v>82</v>
      </c>
      <c r="E114" s="5">
        <v>83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t="s">
        <v>289</v>
      </c>
      <c r="T114" t="s">
        <v>402</v>
      </c>
      <c r="U114" t="s">
        <v>289</v>
      </c>
      <c r="V114" s="17">
        <f t="shared" si="7"/>
        <v>80</v>
      </c>
      <c r="W114" s="17" t="str">
        <f t="shared" si="6"/>
        <v>50</v>
      </c>
    </row>
    <row r="115" spans="1:23" x14ac:dyDescent="0.3">
      <c r="A115" s="18" t="s">
        <v>261</v>
      </c>
      <c r="B115" s="5" t="s">
        <v>47</v>
      </c>
      <c r="C115" s="5" t="s">
        <v>48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t="s">
        <v>289</v>
      </c>
      <c r="T115" t="s">
        <v>400</v>
      </c>
      <c r="U115" t="s">
        <v>289</v>
      </c>
      <c r="V115" s="17">
        <f t="shared" si="7"/>
        <v>80</v>
      </c>
      <c r="W115" s="17" t="str">
        <f t="shared" si="6"/>
        <v>50</v>
      </c>
    </row>
    <row r="116" spans="1:23" x14ac:dyDescent="0.3">
      <c r="A116" s="18" t="s">
        <v>263</v>
      </c>
      <c r="B116" s="5" t="s">
        <v>165</v>
      </c>
      <c r="C116" s="5" t="s">
        <v>166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t="s">
        <v>334</v>
      </c>
      <c r="T116" t="s">
        <v>400</v>
      </c>
      <c r="U116" t="s">
        <v>334</v>
      </c>
      <c r="V116" s="17">
        <f t="shared" si="7"/>
        <v>81</v>
      </c>
      <c r="W116" s="17" t="str">
        <f t="shared" si="6"/>
        <v>51</v>
      </c>
    </row>
    <row r="117" spans="1:23" x14ac:dyDescent="0.3">
      <c r="A117" s="18" t="s">
        <v>265</v>
      </c>
      <c r="B117" s="5">
        <v>26</v>
      </c>
      <c r="C117" s="5" t="s">
        <v>54</v>
      </c>
      <c r="D117" s="5">
        <v>36</v>
      </c>
      <c r="E117" s="5" t="s">
        <v>55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t="s">
        <v>291</v>
      </c>
      <c r="T117" t="s">
        <v>405</v>
      </c>
      <c r="U117" t="s">
        <v>291</v>
      </c>
      <c r="V117" s="17">
        <f t="shared" si="7"/>
        <v>82</v>
      </c>
      <c r="W117" s="17" t="str">
        <f t="shared" si="6"/>
        <v>52</v>
      </c>
    </row>
    <row r="118" spans="1:23" x14ac:dyDescent="0.3">
      <c r="A118" s="18" t="s">
        <v>265</v>
      </c>
      <c r="B118" s="5" t="s">
        <v>208</v>
      </c>
      <c r="C118" s="5" t="s">
        <v>209</v>
      </c>
      <c r="D118" s="5" t="s">
        <v>210</v>
      </c>
      <c r="E118" s="5" t="s">
        <v>211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t="s">
        <v>349</v>
      </c>
      <c r="T118" t="s">
        <v>403</v>
      </c>
      <c r="U118" t="s">
        <v>349</v>
      </c>
      <c r="V118" s="17">
        <f t="shared" si="7"/>
        <v>83</v>
      </c>
      <c r="W118" s="17" t="str">
        <f t="shared" si="6"/>
        <v>53</v>
      </c>
    </row>
    <row r="119" spans="1:23" x14ac:dyDescent="0.3">
      <c r="A119" s="18" t="s">
        <v>265</v>
      </c>
      <c r="B119" s="5" t="s">
        <v>208</v>
      </c>
      <c r="C119" s="5" t="s">
        <v>209</v>
      </c>
      <c r="D119" s="5" t="s">
        <v>210</v>
      </c>
      <c r="E119" s="5" t="s">
        <v>211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t="s">
        <v>350</v>
      </c>
      <c r="T119" t="s">
        <v>403</v>
      </c>
      <c r="U119" t="s">
        <v>350</v>
      </c>
      <c r="V119" s="17">
        <f t="shared" si="7"/>
        <v>84</v>
      </c>
      <c r="W119" s="17" t="str">
        <f t="shared" si="6"/>
        <v>54</v>
      </c>
    </row>
    <row r="120" spans="1:23" x14ac:dyDescent="0.3">
      <c r="A120" s="18" t="s">
        <v>265</v>
      </c>
      <c r="B120" s="5" t="s">
        <v>271</v>
      </c>
      <c r="C120" s="5"/>
      <c r="D120" s="5"/>
      <c r="E120" s="5"/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t="s">
        <v>375</v>
      </c>
      <c r="T120" t="s">
        <v>406</v>
      </c>
      <c r="U120" t="s">
        <v>375</v>
      </c>
      <c r="V120" s="17">
        <f t="shared" si="7"/>
        <v>85</v>
      </c>
      <c r="W120" s="17" t="str">
        <f t="shared" si="6"/>
        <v>55</v>
      </c>
    </row>
    <row r="121" spans="1:23" x14ac:dyDescent="0.3">
      <c r="A121" s="18" t="s">
        <v>265</v>
      </c>
      <c r="B121" s="5" t="s">
        <v>279</v>
      </c>
      <c r="C121" s="5"/>
      <c r="D121" s="5"/>
      <c r="E121" s="5"/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t="s">
        <v>379</v>
      </c>
      <c r="T121" t="s">
        <v>406</v>
      </c>
      <c r="U121" t="s">
        <v>379</v>
      </c>
      <c r="V121" s="17">
        <f t="shared" si="7"/>
        <v>86</v>
      </c>
      <c r="W121" s="17" t="str">
        <f t="shared" si="6"/>
        <v>56</v>
      </c>
    </row>
    <row r="122" spans="1:23" x14ac:dyDescent="0.3">
      <c r="A122" s="18" t="s">
        <v>265</v>
      </c>
      <c r="B122" s="5" t="s">
        <v>275</v>
      </c>
      <c r="C122" s="5"/>
      <c r="D122" s="5"/>
      <c r="E122" s="5"/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t="s">
        <v>377</v>
      </c>
      <c r="T122" t="s">
        <v>406</v>
      </c>
      <c r="U122" t="s">
        <v>377</v>
      </c>
      <c r="V122" s="17">
        <f t="shared" si="7"/>
        <v>87</v>
      </c>
      <c r="W122" s="17" t="str">
        <f t="shared" si="6"/>
        <v>57</v>
      </c>
    </row>
    <row r="123" spans="1:23" x14ac:dyDescent="0.3">
      <c r="A123" s="18" t="s">
        <v>265</v>
      </c>
      <c r="B123" s="5" t="s">
        <v>159</v>
      </c>
      <c r="C123" s="5" t="s">
        <v>160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t="s">
        <v>332</v>
      </c>
      <c r="T123" t="s">
        <v>400</v>
      </c>
      <c r="U123" t="s">
        <v>332</v>
      </c>
      <c r="V123" s="17">
        <f t="shared" si="7"/>
        <v>88</v>
      </c>
      <c r="W123" s="17" t="str">
        <f t="shared" si="6"/>
        <v>58</v>
      </c>
    </row>
    <row r="124" spans="1:23" x14ac:dyDescent="0.3">
      <c r="A124" s="18" t="s">
        <v>268</v>
      </c>
      <c r="B124" s="5">
        <v>28</v>
      </c>
      <c r="C124" s="5">
        <v>29</v>
      </c>
      <c r="D124" s="5" t="s">
        <v>58</v>
      </c>
      <c r="E124" s="5" t="s">
        <v>59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t="s">
        <v>293</v>
      </c>
      <c r="T124" t="s">
        <v>399</v>
      </c>
      <c r="U124" s="18" t="s">
        <v>293</v>
      </c>
      <c r="V124" s="17">
        <f t="shared" si="7"/>
        <v>89</v>
      </c>
      <c r="W124" s="17" t="str">
        <f t="shared" si="6"/>
        <v>59</v>
      </c>
    </row>
    <row r="125" spans="1:23" x14ac:dyDescent="0.3">
      <c r="A125" s="18" t="s">
        <v>270</v>
      </c>
      <c r="B125" s="5">
        <v>80</v>
      </c>
      <c r="C125" s="5">
        <v>81</v>
      </c>
      <c r="D125" s="5">
        <v>82</v>
      </c>
      <c r="E125" s="5">
        <v>83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t="s">
        <v>293</v>
      </c>
      <c r="T125" t="s">
        <v>402</v>
      </c>
      <c r="U125" t="s">
        <v>293</v>
      </c>
      <c r="V125" s="17">
        <f t="shared" si="7"/>
        <v>89</v>
      </c>
      <c r="W125" s="17" t="str">
        <f t="shared" si="6"/>
        <v>59</v>
      </c>
    </row>
    <row r="126" spans="1:23" x14ac:dyDescent="0.3">
      <c r="A126" s="18" t="s">
        <v>272</v>
      </c>
      <c r="B126" s="5" t="s">
        <v>61</v>
      </c>
      <c r="C126" s="5" t="s">
        <v>62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t="s">
        <v>293</v>
      </c>
      <c r="T126" t="s">
        <v>400</v>
      </c>
      <c r="U126" t="s">
        <v>293</v>
      </c>
      <c r="V126" s="17">
        <f t="shared" si="7"/>
        <v>89</v>
      </c>
      <c r="W126" s="17" t="str">
        <f t="shared" si="6"/>
        <v>59</v>
      </c>
    </row>
    <row r="127" spans="1:23" x14ac:dyDescent="0.3">
      <c r="A127" s="18" t="s">
        <v>274</v>
      </c>
      <c r="B127" s="5">
        <v>84</v>
      </c>
      <c r="C127" s="5">
        <v>85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t="s">
        <v>317</v>
      </c>
      <c r="T127" t="s">
        <v>400</v>
      </c>
      <c r="U127" t="s">
        <v>317</v>
      </c>
      <c r="V127" s="17">
        <f t="shared" si="7"/>
        <v>90</v>
      </c>
      <c r="W127" s="17" t="str">
        <f t="shared" si="6"/>
        <v>5A</v>
      </c>
    </row>
    <row r="128" spans="1:23" x14ac:dyDescent="0.3">
      <c r="A128" s="18" t="s">
        <v>276</v>
      </c>
      <c r="B128" s="5" t="s">
        <v>156</v>
      </c>
      <c r="C128" s="5" t="s">
        <v>157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t="s">
        <v>317</v>
      </c>
      <c r="T128" t="s">
        <v>400</v>
      </c>
      <c r="U128" t="s">
        <v>317</v>
      </c>
      <c r="V128" s="17">
        <f t="shared" si="7"/>
        <v>90</v>
      </c>
      <c r="W128" s="17" t="str">
        <f t="shared" si="6"/>
        <v>5A</v>
      </c>
    </row>
    <row r="129" spans="1:23" x14ac:dyDescent="0.3">
      <c r="A129" s="18" t="s">
        <v>278</v>
      </c>
      <c r="B129" s="5" t="s">
        <v>266</v>
      </c>
      <c r="C129" s="5" t="s">
        <v>267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t="s">
        <v>317</v>
      </c>
      <c r="T129" t="s">
        <v>400</v>
      </c>
      <c r="U129" t="s">
        <v>317</v>
      </c>
      <c r="V129" s="17">
        <f t="shared" si="7"/>
        <v>90</v>
      </c>
      <c r="W129" s="17" t="str">
        <f t="shared" si="6"/>
        <v>5A</v>
      </c>
    </row>
    <row r="130" spans="1:23" x14ac:dyDescent="0.3">
      <c r="A130" s="18" t="s">
        <v>280</v>
      </c>
      <c r="B130" s="5" t="s">
        <v>134</v>
      </c>
      <c r="C130" s="5"/>
      <c r="D130" s="5"/>
      <c r="E130" s="5"/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t="s">
        <v>325</v>
      </c>
      <c r="T130" t="s">
        <v>406</v>
      </c>
      <c r="U130" t="s">
        <v>325</v>
      </c>
      <c r="V130" s="17">
        <f t="shared" si="7"/>
        <v>91</v>
      </c>
      <c r="W130" s="17" t="str">
        <f t="shared" ref="W130:W141" si="8">DEC2HEX(V130, 2)</f>
        <v>5B</v>
      </c>
    </row>
    <row r="131" spans="1:23" x14ac:dyDescent="0.3">
      <c r="A131" s="18" t="s">
        <v>280</v>
      </c>
      <c r="B131" s="5">
        <v>86</v>
      </c>
      <c r="C131" s="5">
        <v>87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t="s">
        <v>318</v>
      </c>
      <c r="T131" t="s">
        <v>400</v>
      </c>
      <c r="U131" t="s">
        <v>318</v>
      </c>
      <c r="V131" s="17">
        <v>62</v>
      </c>
      <c r="W131" s="17" t="str">
        <f t="shared" si="8"/>
        <v>3E</v>
      </c>
    </row>
    <row r="132" spans="1:23" x14ac:dyDescent="0.3">
      <c r="A132" s="18" t="s">
        <v>283</v>
      </c>
      <c r="B132" s="5">
        <v>90</v>
      </c>
      <c r="C132" s="5">
        <v>91</v>
      </c>
      <c r="D132" s="5">
        <v>92</v>
      </c>
      <c r="E132" s="5">
        <v>93</v>
      </c>
      <c r="F132" s="5">
        <v>94</v>
      </c>
      <c r="G132" s="5">
        <v>95</v>
      </c>
      <c r="H132" s="5">
        <v>96</v>
      </c>
      <c r="I132" s="5">
        <v>97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t="s">
        <v>318</v>
      </c>
      <c r="T132" t="s">
        <v>401</v>
      </c>
      <c r="U132" t="s">
        <v>318</v>
      </c>
      <c r="V132" s="17">
        <f t="shared" ref="V132:V139" si="9">IF(U131=U132, V131, V131+1)</f>
        <v>62</v>
      </c>
      <c r="W132" s="17" t="str">
        <f t="shared" si="8"/>
        <v>3E</v>
      </c>
    </row>
    <row r="133" spans="1:23" x14ac:dyDescent="0.3">
      <c r="A133" s="18" t="s">
        <v>283</v>
      </c>
      <c r="B133" s="5" t="s">
        <v>217</v>
      </c>
      <c r="C133" s="5"/>
      <c r="D133" s="5"/>
      <c r="E133" s="5"/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t="s">
        <v>354</v>
      </c>
      <c r="T133" t="s">
        <v>406</v>
      </c>
      <c r="U133" t="s">
        <v>354</v>
      </c>
      <c r="V133" s="17">
        <v>92</v>
      </c>
      <c r="W133" s="17" t="str">
        <f t="shared" si="8"/>
        <v>5C</v>
      </c>
    </row>
    <row r="134" spans="1:23" x14ac:dyDescent="0.3">
      <c r="A134" s="18" t="s">
        <v>283</v>
      </c>
      <c r="B134" s="5">
        <v>30</v>
      </c>
      <c r="C134" s="5">
        <v>31</v>
      </c>
      <c r="D134" s="5">
        <v>32</v>
      </c>
      <c r="E134" s="5">
        <v>33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t="s">
        <v>295</v>
      </c>
      <c r="T134" t="s">
        <v>399</v>
      </c>
      <c r="U134" s="18" t="s">
        <v>295</v>
      </c>
      <c r="V134" s="17">
        <f t="shared" si="9"/>
        <v>93</v>
      </c>
      <c r="W134" s="17" t="str">
        <f t="shared" si="8"/>
        <v>5D</v>
      </c>
    </row>
    <row r="135" spans="1:23" x14ac:dyDescent="0.3">
      <c r="A135" s="18" t="s">
        <v>283</v>
      </c>
      <c r="B135" s="5">
        <v>34</v>
      </c>
      <c r="C135" s="5">
        <v>35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t="s">
        <v>295</v>
      </c>
      <c r="T135" t="s">
        <v>400</v>
      </c>
      <c r="U135" t="s">
        <v>295</v>
      </c>
      <c r="V135" s="17">
        <f t="shared" si="9"/>
        <v>93</v>
      </c>
      <c r="W135" s="17" t="str">
        <f t="shared" si="8"/>
        <v>5D</v>
      </c>
    </row>
    <row r="136" spans="1:23" x14ac:dyDescent="0.3">
      <c r="A136" s="18" t="s">
        <v>283</v>
      </c>
      <c r="B136" s="5">
        <v>80</v>
      </c>
      <c r="C136" s="5">
        <v>81</v>
      </c>
      <c r="D136" s="5">
        <v>82</v>
      </c>
      <c r="E136" s="5">
        <v>83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t="s">
        <v>295</v>
      </c>
      <c r="T136" t="s">
        <v>402</v>
      </c>
      <c r="U136" t="s">
        <v>295</v>
      </c>
      <c r="V136" s="17">
        <f t="shared" si="9"/>
        <v>93</v>
      </c>
      <c r="W136" s="17" t="str">
        <f t="shared" si="8"/>
        <v>5D</v>
      </c>
    </row>
    <row r="137" spans="1:23" x14ac:dyDescent="0.3">
      <c r="U137" t="s">
        <v>577</v>
      </c>
      <c r="V137" s="17">
        <v>94</v>
      </c>
      <c r="W137" s="21" t="str">
        <f t="shared" si="8"/>
        <v>5E</v>
      </c>
    </row>
    <row r="138" spans="1:23" x14ac:dyDescent="0.3">
      <c r="U138" t="s">
        <v>579</v>
      </c>
      <c r="V138" s="21">
        <v>95</v>
      </c>
      <c r="W138" s="21" t="str">
        <f t="shared" si="8"/>
        <v>5F</v>
      </c>
    </row>
    <row r="139" spans="1:23" x14ac:dyDescent="0.3">
      <c r="U139" t="s">
        <v>580</v>
      </c>
      <c r="V139" s="21">
        <f t="shared" si="9"/>
        <v>96</v>
      </c>
      <c r="W139" s="21" t="str">
        <f t="shared" si="8"/>
        <v>60</v>
      </c>
    </row>
    <row r="140" spans="1:23" x14ac:dyDescent="0.3">
      <c r="U140" t="s">
        <v>586</v>
      </c>
      <c r="V140" s="21">
        <v>97</v>
      </c>
      <c r="W140" s="21" t="str">
        <f t="shared" si="8"/>
        <v>61</v>
      </c>
    </row>
    <row r="141" spans="1:23" x14ac:dyDescent="0.3">
      <c r="U141" t="s">
        <v>585</v>
      </c>
      <c r="V141" s="21">
        <v>98</v>
      </c>
      <c r="W141" s="21" t="str">
        <f t="shared" si="8"/>
        <v>62</v>
      </c>
    </row>
  </sheetData>
  <sortState ref="AB2:AW136">
    <sortCondition ref="AB2:AB136"/>
    <sortCondition ref="AC2:AC136"/>
    <sortCondition ref="AD2:AD136"/>
    <sortCondition ref="AE2:AE136"/>
  </sortState>
  <mergeCells count="1">
    <mergeCell ref="B1:Q1"/>
  </mergeCells>
  <conditionalFormatting sqref="A53:A88 A1:A44">
    <cfRule type="duplicateValues" dxfId="10" priority="13"/>
  </conditionalFormatting>
  <conditionalFormatting sqref="T15">
    <cfRule type="duplicateValues" dxfId="9" priority="4"/>
  </conditionalFormatting>
  <conditionalFormatting sqref="T18">
    <cfRule type="duplicateValues" dxfId="8" priority="3"/>
  </conditionalFormatting>
  <conditionalFormatting sqref="T21">
    <cfRule type="duplicateValues" dxfId="7" priority="2"/>
  </conditionalFormatting>
  <conditionalFormatting sqref="T24">
    <cfRule type="duplicateValues" dxfId="6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topLeftCell="A78" workbookViewId="0">
      <selection activeCell="Q92" sqref="Q92"/>
    </sheetView>
  </sheetViews>
  <sheetFormatPr defaultRowHeight="14.4" x14ac:dyDescent="0.3"/>
  <cols>
    <col min="1" max="16" width="3.77734375" customWidth="1"/>
    <col min="17" max="17" width="13.88671875" style="1" customWidth="1"/>
    <col min="18" max="18" width="0" hidden="1" customWidth="1"/>
  </cols>
  <sheetData>
    <row r="1" spans="1:19" x14ac:dyDescent="0.3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R1" s="17" t="s">
        <v>557</v>
      </c>
      <c r="S1" s="17"/>
    </row>
    <row r="2" spans="1:19" x14ac:dyDescent="0.3">
      <c r="A2" s="20">
        <v>0</v>
      </c>
      <c r="B2" s="5">
        <v>1</v>
      </c>
      <c r="C2" s="5">
        <v>2</v>
      </c>
      <c r="D2" s="5">
        <v>3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1" t="s">
        <v>284</v>
      </c>
      <c r="R2" s="17" t="s">
        <v>399</v>
      </c>
      <c r="S2" s="20">
        <v>6</v>
      </c>
    </row>
    <row r="3" spans="1:19" x14ac:dyDescent="0.3">
      <c r="A3" s="5">
        <v>4</v>
      </c>
      <c r="B3" s="5">
        <v>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1" t="s">
        <v>284</v>
      </c>
      <c r="R3" s="17" t="s">
        <v>400</v>
      </c>
      <c r="S3" s="20">
        <v>6</v>
      </c>
    </row>
    <row r="4" spans="1:19" x14ac:dyDescent="0.3">
      <c r="A4" s="5">
        <v>6</v>
      </c>
      <c r="B4" s="5" t="s">
        <v>23</v>
      </c>
      <c r="C4" s="5">
        <v>16</v>
      </c>
      <c r="D4" s="5" t="s">
        <v>24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1" t="s">
        <v>285</v>
      </c>
      <c r="R4" s="17" t="s">
        <v>405</v>
      </c>
      <c r="S4" s="20">
        <v>44</v>
      </c>
    </row>
    <row r="5" spans="1:19" x14ac:dyDescent="0.3">
      <c r="A5" s="5">
        <v>7</v>
      </c>
      <c r="B5" s="5" t="s">
        <v>27</v>
      </c>
      <c r="C5" s="5">
        <v>17</v>
      </c>
      <c r="D5" s="5" t="s">
        <v>28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1" t="s">
        <v>286</v>
      </c>
      <c r="R5" s="17" t="s">
        <v>405</v>
      </c>
      <c r="S5" s="20">
        <v>42</v>
      </c>
    </row>
    <row r="6" spans="1:19" x14ac:dyDescent="0.3">
      <c r="A6" s="5">
        <v>8</v>
      </c>
      <c r="B6" s="5">
        <v>9</v>
      </c>
      <c r="C6" s="5" t="s">
        <v>31</v>
      </c>
      <c r="D6" s="5" t="s">
        <v>32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1" t="s">
        <v>287</v>
      </c>
      <c r="R6" s="17" t="s">
        <v>399</v>
      </c>
      <c r="S6" s="20">
        <v>40</v>
      </c>
    </row>
    <row r="7" spans="1:19" x14ac:dyDescent="0.3">
      <c r="A7" s="5" t="s">
        <v>35</v>
      </c>
      <c r="B7" s="5" t="s">
        <v>36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1" t="s">
        <v>287</v>
      </c>
      <c r="R7" s="17" t="s">
        <v>400</v>
      </c>
      <c r="S7" s="20">
        <v>40</v>
      </c>
    </row>
    <row r="8" spans="1:19" x14ac:dyDescent="0.3">
      <c r="A8" s="5">
        <v>10</v>
      </c>
      <c r="B8" s="5">
        <v>11</v>
      </c>
      <c r="C8" s="5">
        <v>12</v>
      </c>
      <c r="D8" s="5">
        <v>13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1" t="s">
        <v>288</v>
      </c>
      <c r="R8" s="17" t="s">
        <v>399</v>
      </c>
      <c r="S8" s="20">
        <v>5</v>
      </c>
    </row>
    <row r="9" spans="1:19" x14ac:dyDescent="0.3">
      <c r="A9" s="5">
        <v>14</v>
      </c>
      <c r="B9" s="5">
        <v>15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1" t="s">
        <v>288</v>
      </c>
      <c r="R9" s="17" t="s">
        <v>400</v>
      </c>
      <c r="S9" s="20">
        <v>5</v>
      </c>
    </row>
    <row r="10" spans="1:19" x14ac:dyDescent="0.3">
      <c r="A10" s="5">
        <v>18</v>
      </c>
      <c r="B10" s="5">
        <v>19</v>
      </c>
      <c r="C10" s="5" t="s">
        <v>43</v>
      </c>
      <c r="D10" s="5" t="s">
        <v>44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1" t="s">
        <v>289</v>
      </c>
      <c r="R10" s="17" t="s">
        <v>399</v>
      </c>
      <c r="S10" s="20">
        <v>52</v>
      </c>
    </row>
    <row r="11" spans="1:19" x14ac:dyDescent="0.3">
      <c r="A11" s="5" t="s">
        <v>47</v>
      </c>
      <c r="B11" s="5" t="s">
        <v>48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1" t="s">
        <v>289</v>
      </c>
      <c r="R11" s="17" t="s">
        <v>400</v>
      </c>
      <c r="S11" s="20">
        <v>52</v>
      </c>
    </row>
    <row r="12" spans="1:19" x14ac:dyDescent="0.3">
      <c r="A12" s="5">
        <v>20</v>
      </c>
      <c r="B12" s="5">
        <v>21</v>
      </c>
      <c r="C12" s="5">
        <v>22</v>
      </c>
      <c r="D12" s="5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1" t="s">
        <v>290</v>
      </c>
      <c r="R12" s="17" t="s">
        <v>399</v>
      </c>
      <c r="S12" s="20">
        <v>7</v>
      </c>
    </row>
    <row r="13" spans="1:19" x14ac:dyDescent="0.3">
      <c r="A13" s="5">
        <v>24</v>
      </c>
      <c r="B13" s="5">
        <v>25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1" t="s">
        <v>290</v>
      </c>
      <c r="R13" s="17" t="s">
        <v>400</v>
      </c>
      <c r="S13" s="20">
        <v>7</v>
      </c>
    </row>
    <row r="14" spans="1:19" x14ac:dyDescent="0.3">
      <c r="A14" s="5">
        <v>26</v>
      </c>
      <c r="B14" s="5" t="s">
        <v>54</v>
      </c>
      <c r="C14" s="5">
        <v>36</v>
      </c>
      <c r="D14" s="5" t="s">
        <v>55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1" t="s">
        <v>291</v>
      </c>
      <c r="R14" s="17" t="s">
        <v>405</v>
      </c>
      <c r="S14" s="20">
        <v>54</v>
      </c>
    </row>
    <row r="15" spans="1:19" x14ac:dyDescent="0.3">
      <c r="A15" s="5">
        <v>27</v>
      </c>
      <c r="B15" s="5"/>
      <c r="C15" s="5"/>
      <c r="D15" s="5"/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1" t="s">
        <v>292</v>
      </c>
      <c r="R15" s="17" t="s">
        <v>406</v>
      </c>
      <c r="S15" s="20">
        <v>11</v>
      </c>
    </row>
    <row r="16" spans="1:19" x14ac:dyDescent="0.3">
      <c r="A16" s="5">
        <v>28</v>
      </c>
      <c r="B16" s="5">
        <v>29</v>
      </c>
      <c r="C16" s="5" t="s">
        <v>58</v>
      </c>
      <c r="D16" s="5" t="s">
        <v>59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1" t="s">
        <v>293</v>
      </c>
      <c r="R16" s="17" t="s">
        <v>399</v>
      </c>
      <c r="S16" s="17" t="s">
        <v>87</v>
      </c>
    </row>
    <row r="17" spans="1:19" x14ac:dyDescent="0.3">
      <c r="A17" s="5" t="s">
        <v>61</v>
      </c>
      <c r="B17" s="5" t="s">
        <v>62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" t="s">
        <v>293</v>
      </c>
      <c r="R17" s="17" t="s">
        <v>400</v>
      </c>
      <c r="S17" s="17" t="s">
        <v>87</v>
      </c>
    </row>
    <row r="18" spans="1:19" x14ac:dyDescent="0.3">
      <c r="A18" s="5" t="s">
        <v>64</v>
      </c>
      <c r="B18" s="5"/>
      <c r="C18" s="5"/>
      <c r="D18" s="5"/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1" t="s">
        <v>294</v>
      </c>
      <c r="R18" s="17" t="s">
        <v>406</v>
      </c>
      <c r="S18" s="20">
        <v>12</v>
      </c>
    </row>
    <row r="19" spans="1:19" x14ac:dyDescent="0.3">
      <c r="A19" s="5">
        <v>30</v>
      </c>
      <c r="B19" s="5">
        <v>31</v>
      </c>
      <c r="C19" s="5">
        <v>32</v>
      </c>
      <c r="D19" s="5">
        <v>33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1" t="s">
        <v>295</v>
      </c>
      <c r="R19" s="17" t="s">
        <v>399</v>
      </c>
      <c r="S19" s="20">
        <v>60</v>
      </c>
    </row>
    <row r="20" spans="1:19" x14ac:dyDescent="0.3">
      <c r="A20" s="5">
        <v>34</v>
      </c>
      <c r="B20" s="5">
        <v>35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1" t="s">
        <v>295</v>
      </c>
      <c r="R20" s="17" t="s">
        <v>400</v>
      </c>
      <c r="S20" s="20">
        <v>60</v>
      </c>
    </row>
    <row r="21" spans="1:19" x14ac:dyDescent="0.3">
      <c r="A21" s="5">
        <v>37</v>
      </c>
      <c r="B21" s="5"/>
      <c r="C21" s="5"/>
      <c r="D21" s="5"/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1" t="s">
        <v>296</v>
      </c>
      <c r="R21" s="17" t="s">
        <v>406</v>
      </c>
      <c r="S21" s="20">
        <v>1</v>
      </c>
    </row>
    <row r="22" spans="1:19" x14ac:dyDescent="0.3">
      <c r="A22" s="5">
        <v>38</v>
      </c>
      <c r="B22" s="5">
        <v>39</v>
      </c>
      <c r="C22" s="5" t="s">
        <v>69</v>
      </c>
      <c r="D22" s="5" t="s">
        <v>70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1" t="s">
        <v>297</v>
      </c>
      <c r="R22" s="17" t="s">
        <v>399</v>
      </c>
      <c r="S22" s="17" t="s">
        <v>23</v>
      </c>
    </row>
    <row r="23" spans="1:19" x14ac:dyDescent="0.3">
      <c r="A23" s="5" t="s">
        <v>72</v>
      </c>
      <c r="B23" s="5" t="s">
        <v>73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1" t="s">
        <v>297</v>
      </c>
      <c r="R23" s="17" t="s">
        <v>400</v>
      </c>
      <c r="S23" s="17" t="s">
        <v>23</v>
      </c>
    </row>
    <row r="24" spans="1:19" x14ac:dyDescent="0.3">
      <c r="A24" s="5" t="s">
        <v>75</v>
      </c>
      <c r="B24" s="5"/>
      <c r="C24" s="5"/>
      <c r="D24" s="5"/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1" t="s">
        <v>298</v>
      </c>
      <c r="R24" s="17" t="s">
        <v>406</v>
      </c>
      <c r="S24" s="20">
        <v>4</v>
      </c>
    </row>
    <row r="25" spans="1:19" x14ac:dyDescent="0.3">
      <c r="A25" s="5">
        <v>40</v>
      </c>
      <c r="B25" s="5">
        <v>41</v>
      </c>
      <c r="C25" s="5">
        <v>42</v>
      </c>
      <c r="D25" s="5">
        <v>43</v>
      </c>
      <c r="E25" s="5">
        <v>44</v>
      </c>
      <c r="F25" s="5">
        <v>45</v>
      </c>
      <c r="G25" s="5">
        <v>46</v>
      </c>
      <c r="H25" s="5">
        <v>47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1" t="s">
        <v>299</v>
      </c>
      <c r="R25" s="17" t="s">
        <v>401</v>
      </c>
      <c r="S25" s="17" t="s">
        <v>43</v>
      </c>
    </row>
    <row r="26" spans="1:19" x14ac:dyDescent="0.3">
      <c r="A26" s="5">
        <v>48</v>
      </c>
      <c r="B26" s="5">
        <v>49</v>
      </c>
      <c r="C26" s="5" t="s">
        <v>78</v>
      </c>
      <c r="D26" s="5" t="s">
        <v>79</v>
      </c>
      <c r="E26" s="5" t="s">
        <v>80</v>
      </c>
      <c r="F26" s="5" t="s">
        <v>81</v>
      </c>
      <c r="G26" s="5" t="s">
        <v>82</v>
      </c>
      <c r="H26" s="5" t="s">
        <v>83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1" t="s">
        <v>300</v>
      </c>
      <c r="R26" s="17" t="s">
        <v>401</v>
      </c>
      <c r="S26" s="20">
        <v>13</v>
      </c>
    </row>
    <row r="27" spans="1:19" x14ac:dyDescent="0.3">
      <c r="A27" s="5">
        <v>50</v>
      </c>
      <c r="B27" s="5">
        <v>51</v>
      </c>
      <c r="C27" s="5">
        <v>52</v>
      </c>
      <c r="D27" s="5">
        <v>53</v>
      </c>
      <c r="E27" s="5">
        <v>54</v>
      </c>
      <c r="F27" s="5">
        <v>55</v>
      </c>
      <c r="G27" s="5">
        <v>56</v>
      </c>
      <c r="H27" s="5">
        <v>57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1" t="s">
        <v>285</v>
      </c>
      <c r="R27" s="17" t="s">
        <v>401</v>
      </c>
      <c r="S27" s="20">
        <v>44</v>
      </c>
    </row>
    <row r="28" spans="1:19" x14ac:dyDescent="0.3">
      <c r="A28" s="5">
        <v>58</v>
      </c>
      <c r="B28" s="5">
        <v>59</v>
      </c>
      <c r="C28" s="5" t="s">
        <v>86</v>
      </c>
      <c r="D28" s="5" t="s">
        <v>87</v>
      </c>
      <c r="E28" s="5" t="s">
        <v>88</v>
      </c>
      <c r="F28" s="5" t="s">
        <v>89</v>
      </c>
      <c r="G28" s="5" t="s">
        <v>90</v>
      </c>
      <c r="H28" s="5" t="s">
        <v>91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1" t="s">
        <v>286</v>
      </c>
      <c r="R28" s="17" t="s">
        <v>401</v>
      </c>
      <c r="S28" s="20">
        <v>42</v>
      </c>
    </row>
    <row r="29" spans="1:19" x14ac:dyDescent="0.3">
      <c r="A29" s="5">
        <v>70</v>
      </c>
      <c r="B29" s="5"/>
      <c r="C29" s="5"/>
      <c r="D29" s="5"/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1" t="s">
        <v>301</v>
      </c>
      <c r="R29" s="17" t="s">
        <v>406</v>
      </c>
      <c r="S29" s="17" t="s">
        <v>54</v>
      </c>
    </row>
    <row r="30" spans="1:19" x14ac:dyDescent="0.3">
      <c r="A30" s="5">
        <v>71</v>
      </c>
      <c r="B30" s="5"/>
      <c r="C30" s="5"/>
      <c r="D30" s="5"/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1" t="s">
        <v>302</v>
      </c>
      <c r="R30" s="17" t="s">
        <v>406</v>
      </c>
      <c r="S30" s="17" t="s">
        <v>59</v>
      </c>
    </row>
    <row r="31" spans="1:19" x14ac:dyDescent="0.3">
      <c r="A31" s="5">
        <v>72</v>
      </c>
      <c r="B31" s="5"/>
      <c r="C31" s="5"/>
      <c r="D31" s="5"/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1" t="s">
        <v>303</v>
      </c>
      <c r="R31" s="17" t="s">
        <v>406</v>
      </c>
      <c r="S31" s="20">
        <v>29</v>
      </c>
    </row>
    <row r="32" spans="1:19" x14ac:dyDescent="0.3">
      <c r="A32" s="5">
        <v>73</v>
      </c>
      <c r="B32" s="5"/>
      <c r="C32" s="5"/>
      <c r="D32" s="5"/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1" t="s">
        <v>304</v>
      </c>
      <c r="R32" s="17" t="s">
        <v>406</v>
      </c>
      <c r="S32" s="20">
        <v>20</v>
      </c>
    </row>
    <row r="33" spans="1:19" x14ac:dyDescent="0.3">
      <c r="A33" s="5">
        <v>74</v>
      </c>
      <c r="B33" s="5"/>
      <c r="C33" s="5"/>
      <c r="D33" s="5"/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1" t="s">
        <v>305</v>
      </c>
      <c r="R33" s="17" t="s">
        <v>406</v>
      </c>
      <c r="S33" s="20">
        <v>23</v>
      </c>
    </row>
    <row r="34" spans="1:19" x14ac:dyDescent="0.3">
      <c r="A34" s="5">
        <v>75</v>
      </c>
      <c r="B34" s="5"/>
      <c r="C34" s="5"/>
      <c r="D34" s="5"/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1" t="s">
        <v>306</v>
      </c>
      <c r="R34" s="17" t="s">
        <v>406</v>
      </c>
      <c r="S34" s="17" t="s">
        <v>58</v>
      </c>
    </row>
    <row r="35" spans="1:19" x14ac:dyDescent="0.3">
      <c r="A35" s="5">
        <v>76</v>
      </c>
      <c r="B35" s="5"/>
      <c r="C35" s="5"/>
      <c r="D35" s="5"/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1" t="s">
        <v>307</v>
      </c>
      <c r="R35" s="17" t="s">
        <v>406</v>
      </c>
      <c r="S35" s="20">
        <v>21</v>
      </c>
    </row>
    <row r="36" spans="1:19" x14ac:dyDescent="0.3">
      <c r="A36" s="5">
        <v>77</v>
      </c>
      <c r="B36" s="5"/>
      <c r="C36" s="5"/>
      <c r="D36" s="5"/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1" t="s">
        <v>308</v>
      </c>
      <c r="R36" s="17" t="s">
        <v>406</v>
      </c>
      <c r="S36" s="17" t="s">
        <v>28</v>
      </c>
    </row>
    <row r="37" spans="1:19" x14ac:dyDescent="0.3">
      <c r="A37" s="5">
        <v>78</v>
      </c>
      <c r="B37" s="5"/>
      <c r="C37" s="5"/>
      <c r="D37" s="5"/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1" t="s">
        <v>309</v>
      </c>
      <c r="R37" s="17" t="s">
        <v>406</v>
      </c>
      <c r="S37" s="20">
        <v>30</v>
      </c>
    </row>
    <row r="38" spans="1:19" x14ac:dyDescent="0.3">
      <c r="A38" s="5">
        <v>79</v>
      </c>
      <c r="B38" s="5"/>
      <c r="C38" s="5"/>
      <c r="D38" s="5"/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1" t="s">
        <v>310</v>
      </c>
      <c r="R38" s="17" t="s">
        <v>406</v>
      </c>
      <c r="S38" s="17" t="s">
        <v>62</v>
      </c>
    </row>
    <row r="39" spans="1:19" x14ac:dyDescent="0.3">
      <c r="A39" s="5" t="s">
        <v>103</v>
      </c>
      <c r="B39" s="5"/>
      <c r="C39" s="5"/>
      <c r="D39" s="5"/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1" t="s">
        <v>311</v>
      </c>
      <c r="R39" s="17" t="s">
        <v>406</v>
      </c>
      <c r="S39" s="17" t="s">
        <v>64</v>
      </c>
    </row>
    <row r="40" spans="1:19" x14ac:dyDescent="0.3">
      <c r="A40" s="5" t="s">
        <v>105</v>
      </c>
      <c r="B40" s="5"/>
      <c r="C40" s="5"/>
      <c r="D40" s="5"/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1" t="s">
        <v>312</v>
      </c>
      <c r="R40" s="17" t="s">
        <v>406</v>
      </c>
      <c r="S40" s="17" t="s">
        <v>61</v>
      </c>
    </row>
    <row r="41" spans="1:19" x14ac:dyDescent="0.3">
      <c r="A41" s="5" t="s">
        <v>107</v>
      </c>
      <c r="B41" s="5"/>
      <c r="C41" s="5"/>
      <c r="D41" s="5"/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1" t="s">
        <v>313</v>
      </c>
      <c r="R41" s="17" t="s">
        <v>406</v>
      </c>
      <c r="S41" s="20">
        <v>26</v>
      </c>
    </row>
    <row r="42" spans="1:19" x14ac:dyDescent="0.3">
      <c r="A42" s="5" t="s">
        <v>109</v>
      </c>
      <c r="B42" s="5"/>
      <c r="C42" s="5"/>
      <c r="D42" s="5"/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1" t="s">
        <v>314</v>
      </c>
      <c r="R42" s="17" t="s">
        <v>406</v>
      </c>
      <c r="S42" s="20">
        <v>25</v>
      </c>
    </row>
    <row r="43" spans="1:19" x14ac:dyDescent="0.3">
      <c r="A43" s="5" t="s">
        <v>111</v>
      </c>
      <c r="B43" s="5"/>
      <c r="C43" s="5"/>
      <c r="D43" s="5"/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1" t="s">
        <v>315</v>
      </c>
      <c r="R43" s="17" t="s">
        <v>406</v>
      </c>
      <c r="S43" s="20">
        <v>27</v>
      </c>
    </row>
    <row r="44" spans="1:19" x14ac:dyDescent="0.3">
      <c r="A44" s="5" t="s">
        <v>113</v>
      </c>
      <c r="B44" s="5"/>
      <c r="C44" s="5"/>
      <c r="D44" s="5"/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1" t="s">
        <v>316</v>
      </c>
      <c r="R44" s="17" t="s">
        <v>406</v>
      </c>
      <c r="S44" s="20">
        <v>24</v>
      </c>
    </row>
    <row r="45" spans="1:19" x14ac:dyDescent="0.3">
      <c r="A45" s="5">
        <v>80</v>
      </c>
      <c r="B45" s="5">
        <v>81</v>
      </c>
      <c r="C45" s="5">
        <v>82</v>
      </c>
      <c r="D45" s="5">
        <v>83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1" t="s">
        <v>288</v>
      </c>
      <c r="R45" s="17" t="s">
        <v>402</v>
      </c>
      <c r="S45" s="20">
        <v>5</v>
      </c>
    </row>
    <row r="46" spans="1:19" x14ac:dyDescent="0.3">
      <c r="A46" s="5">
        <v>80</v>
      </c>
      <c r="B46" s="5">
        <v>81</v>
      </c>
      <c r="C46" s="5">
        <v>82</v>
      </c>
      <c r="D46" s="5">
        <v>83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1" t="s">
        <v>284</v>
      </c>
      <c r="R46" s="17" t="s">
        <v>402</v>
      </c>
      <c r="S46" s="20">
        <v>6</v>
      </c>
    </row>
    <row r="47" spans="1:19" x14ac:dyDescent="0.3">
      <c r="A47" s="5">
        <v>80</v>
      </c>
      <c r="B47" s="5">
        <v>81</v>
      </c>
      <c r="C47" s="5">
        <v>82</v>
      </c>
      <c r="D47" s="5">
        <v>83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1" t="s">
        <v>290</v>
      </c>
      <c r="R47" s="17" t="s">
        <v>402</v>
      </c>
      <c r="S47" s="20">
        <v>7</v>
      </c>
    </row>
    <row r="48" spans="1:19" x14ac:dyDescent="0.3">
      <c r="A48" s="5">
        <v>80</v>
      </c>
      <c r="B48" s="5">
        <v>81</v>
      </c>
      <c r="C48" s="5">
        <v>82</v>
      </c>
      <c r="D48" s="5">
        <v>83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1" t="s">
        <v>297</v>
      </c>
      <c r="R48" s="17" t="s">
        <v>402</v>
      </c>
      <c r="S48" s="17" t="s">
        <v>23</v>
      </c>
    </row>
    <row r="49" spans="1:19" x14ac:dyDescent="0.3">
      <c r="A49" s="5">
        <v>80</v>
      </c>
      <c r="B49" s="5">
        <v>81</v>
      </c>
      <c r="C49" s="5">
        <v>82</v>
      </c>
      <c r="D49" s="5">
        <v>83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1" t="s">
        <v>287</v>
      </c>
      <c r="R49" s="17" t="s">
        <v>402</v>
      </c>
      <c r="S49" s="20">
        <v>40</v>
      </c>
    </row>
    <row r="50" spans="1:19" x14ac:dyDescent="0.3">
      <c r="A50" s="5">
        <v>80</v>
      </c>
      <c r="B50" s="5">
        <v>81</v>
      </c>
      <c r="C50" s="5">
        <v>82</v>
      </c>
      <c r="D50" s="5">
        <v>83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1" t="s">
        <v>289</v>
      </c>
      <c r="R50" s="17" t="s">
        <v>402</v>
      </c>
      <c r="S50" s="20">
        <v>52</v>
      </c>
    </row>
    <row r="51" spans="1:19" x14ac:dyDescent="0.3">
      <c r="A51" s="5">
        <v>80</v>
      </c>
      <c r="B51" s="5">
        <v>81</v>
      </c>
      <c r="C51" s="5">
        <v>82</v>
      </c>
      <c r="D51" s="5">
        <v>83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1" t="s">
        <v>293</v>
      </c>
      <c r="R51" s="17" t="s">
        <v>402</v>
      </c>
      <c r="S51" s="17" t="s">
        <v>87</v>
      </c>
    </row>
    <row r="52" spans="1:19" x14ac:dyDescent="0.3">
      <c r="A52" s="5">
        <v>80</v>
      </c>
      <c r="B52" s="5">
        <v>81</v>
      </c>
      <c r="C52" s="5">
        <v>82</v>
      </c>
      <c r="D52" s="5">
        <v>83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1" t="s">
        <v>295</v>
      </c>
      <c r="R52" s="17" t="s">
        <v>402</v>
      </c>
      <c r="S52" s="20">
        <v>60</v>
      </c>
    </row>
    <row r="53" spans="1:19" x14ac:dyDescent="0.3">
      <c r="A53" s="5">
        <v>84</v>
      </c>
      <c r="B53" s="5">
        <v>85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1" t="s">
        <v>317</v>
      </c>
      <c r="R53" s="17" t="s">
        <v>400</v>
      </c>
      <c r="S53" s="17" t="s">
        <v>88</v>
      </c>
    </row>
    <row r="54" spans="1:19" x14ac:dyDescent="0.3">
      <c r="A54" s="5">
        <v>86</v>
      </c>
      <c r="B54" s="5">
        <v>87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1" t="s">
        <v>318</v>
      </c>
      <c r="R54" s="17" t="s">
        <v>400</v>
      </c>
      <c r="S54" s="17" t="s">
        <v>90</v>
      </c>
    </row>
    <row r="55" spans="1:19" x14ac:dyDescent="0.3">
      <c r="A55" s="5">
        <v>88</v>
      </c>
      <c r="B55" s="5">
        <v>89</v>
      </c>
      <c r="C55" s="5" t="s">
        <v>118</v>
      </c>
      <c r="D55" s="5" t="s">
        <v>119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1" t="s">
        <v>319</v>
      </c>
      <c r="R55" s="17" t="s">
        <v>399</v>
      </c>
      <c r="S55" s="17" t="s">
        <v>69</v>
      </c>
    </row>
    <row r="56" spans="1:19" x14ac:dyDescent="0.3">
      <c r="A56" s="5" t="s">
        <v>121</v>
      </c>
      <c r="B56" s="5" t="s">
        <v>122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1" t="s">
        <v>319</v>
      </c>
      <c r="R56" s="17" t="s">
        <v>407</v>
      </c>
      <c r="S56" s="17" t="s">
        <v>69</v>
      </c>
    </row>
    <row r="57" spans="1:19" x14ac:dyDescent="0.3">
      <c r="A57" s="5" t="s">
        <v>124</v>
      </c>
      <c r="B57" s="5"/>
      <c r="C57" s="5"/>
      <c r="D57" s="5"/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1" t="s">
        <v>320</v>
      </c>
      <c r="R57" s="17" t="s">
        <v>406</v>
      </c>
      <c r="S57" s="20">
        <v>33</v>
      </c>
    </row>
    <row r="58" spans="1:19" x14ac:dyDescent="0.3">
      <c r="A58" s="5" t="s">
        <v>126</v>
      </c>
      <c r="B58" s="5"/>
      <c r="C58" s="5"/>
      <c r="D58" s="5"/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1" t="s">
        <v>286</v>
      </c>
      <c r="R58" s="17" t="s">
        <v>406</v>
      </c>
      <c r="S58" s="20">
        <v>42</v>
      </c>
    </row>
    <row r="59" spans="1:19" x14ac:dyDescent="0.3">
      <c r="A59" s="5">
        <v>90</v>
      </c>
      <c r="B59" s="5">
        <v>91</v>
      </c>
      <c r="C59" s="5">
        <v>92</v>
      </c>
      <c r="D59" s="5">
        <v>93</v>
      </c>
      <c r="E59" s="5">
        <v>94</v>
      </c>
      <c r="F59" s="5">
        <v>95</v>
      </c>
      <c r="G59" s="5">
        <v>96</v>
      </c>
      <c r="H59" s="5">
        <v>97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1" t="s">
        <v>318</v>
      </c>
      <c r="R59" s="17" t="s">
        <v>401</v>
      </c>
      <c r="S59" s="17" t="s">
        <v>90</v>
      </c>
    </row>
    <row r="60" spans="1:19" x14ac:dyDescent="0.3">
      <c r="A60" s="5">
        <v>90</v>
      </c>
      <c r="B60" s="5"/>
      <c r="C60" s="5"/>
      <c r="D60" s="5"/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1" t="s">
        <v>321</v>
      </c>
      <c r="R60" s="17" t="s">
        <v>406</v>
      </c>
      <c r="S60" s="17" t="s">
        <v>55</v>
      </c>
    </row>
    <row r="61" spans="1:19" x14ac:dyDescent="0.3">
      <c r="A61" s="5">
        <v>98</v>
      </c>
      <c r="B61" s="5"/>
      <c r="C61" s="5"/>
      <c r="D61" s="5"/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1" t="s">
        <v>322</v>
      </c>
      <c r="R61" s="17" t="s">
        <v>406</v>
      </c>
      <c r="S61" s="20">
        <v>9</v>
      </c>
    </row>
    <row r="62" spans="1:19" x14ac:dyDescent="0.3">
      <c r="A62" s="5">
        <v>99</v>
      </c>
      <c r="B62" s="5"/>
      <c r="C62" s="5"/>
      <c r="D62" s="5"/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1" t="s">
        <v>323</v>
      </c>
      <c r="R62" s="17" t="s">
        <v>406</v>
      </c>
      <c r="S62" s="20">
        <v>10</v>
      </c>
    </row>
    <row r="63" spans="1:19" x14ac:dyDescent="0.3">
      <c r="A63" s="5" t="s">
        <v>132</v>
      </c>
      <c r="B63" s="5"/>
      <c r="C63" s="5"/>
      <c r="D63" s="5"/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1" t="s">
        <v>324</v>
      </c>
      <c r="R63" s="17" t="s">
        <v>406</v>
      </c>
      <c r="S63" s="20">
        <v>8</v>
      </c>
    </row>
    <row r="64" spans="1:19" x14ac:dyDescent="0.3">
      <c r="A64" s="5" t="s">
        <v>134</v>
      </c>
      <c r="B64" s="5"/>
      <c r="C64" s="5"/>
      <c r="D64" s="5"/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1" t="s">
        <v>325</v>
      </c>
      <c r="R64" s="17" t="s">
        <v>406</v>
      </c>
      <c r="S64" s="17" t="s">
        <v>89</v>
      </c>
    </row>
    <row r="65" spans="1:19" x14ac:dyDescent="0.3">
      <c r="A65" s="5" t="s">
        <v>136</v>
      </c>
      <c r="B65" s="5"/>
      <c r="C65" s="5"/>
      <c r="D65" s="5"/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1" t="s">
        <v>326</v>
      </c>
      <c r="R65" s="17" t="s">
        <v>406</v>
      </c>
      <c r="S65" s="20">
        <v>45</v>
      </c>
    </row>
    <row r="66" spans="1:19" x14ac:dyDescent="0.3">
      <c r="A66" s="5" t="s">
        <v>138</v>
      </c>
      <c r="B66" s="5"/>
      <c r="C66" s="5"/>
      <c r="D66" s="5"/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1" t="s">
        <v>327</v>
      </c>
      <c r="R66" s="17" t="s">
        <v>406</v>
      </c>
      <c r="S66" s="20">
        <v>43</v>
      </c>
    </row>
    <row r="67" spans="1:19" x14ac:dyDescent="0.3">
      <c r="A67" s="5" t="s">
        <v>140</v>
      </c>
      <c r="B67" s="5"/>
      <c r="C67" s="5"/>
      <c r="D67" s="5"/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1" t="s">
        <v>328</v>
      </c>
      <c r="R67" s="17" t="s">
        <v>406</v>
      </c>
      <c r="S67" s="20">
        <v>50</v>
      </c>
    </row>
    <row r="68" spans="1:19" x14ac:dyDescent="0.3">
      <c r="A68" s="5" t="s">
        <v>142</v>
      </c>
      <c r="B68" s="5"/>
      <c r="C68" s="5"/>
      <c r="D68" s="5"/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1" t="s">
        <v>329</v>
      </c>
      <c r="R68" s="17" t="s">
        <v>406</v>
      </c>
      <c r="S68" s="20">
        <v>31</v>
      </c>
    </row>
    <row r="69" spans="1:19" x14ac:dyDescent="0.3">
      <c r="A69" s="5" t="s">
        <v>144</v>
      </c>
      <c r="B69" s="5" t="s">
        <v>145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1" t="s">
        <v>319</v>
      </c>
      <c r="R69" s="17" t="s">
        <v>400</v>
      </c>
      <c r="S69" s="17" t="s">
        <v>69</v>
      </c>
    </row>
    <row r="70" spans="1:19" x14ac:dyDescent="0.3">
      <c r="A70" s="5" t="s">
        <v>147</v>
      </c>
      <c r="B70" s="5" t="s">
        <v>148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1" t="s">
        <v>319</v>
      </c>
      <c r="R70" s="17" t="s">
        <v>400</v>
      </c>
      <c r="S70" s="17" t="s">
        <v>69</v>
      </c>
    </row>
    <row r="71" spans="1:19" x14ac:dyDescent="0.3">
      <c r="A71" s="5" t="s">
        <v>150</v>
      </c>
      <c r="B71" s="5" t="s">
        <v>151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1" t="s">
        <v>330</v>
      </c>
      <c r="R71" s="17" t="s">
        <v>400</v>
      </c>
      <c r="S71" s="17" t="s">
        <v>70</v>
      </c>
    </row>
    <row r="72" spans="1:19" x14ac:dyDescent="0.3">
      <c r="A72" s="5" t="s">
        <v>153</v>
      </c>
      <c r="B72" s="5" t="s">
        <v>154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1" t="s">
        <v>331</v>
      </c>
      <c r="R72" s="17" t="s">
        <v>400</v>
      </c>
      <c r="S72" s="17" t="s">
        <v>27</v>
      </c>
    </row>
    <row r="73" spans="1:19" x14ac:dyDescent="0.3">
      <c r="A73" s="5" t="s">
        <v>156</v>
      </c>
      <c r="B73" s="5" t="s">
        <v>157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1" t="s">
        <v>317</v>
      </c>
      <c r="R73" s="17" t="s">
        <v>400</v>
      </c>
      <c r="S73" s="17" t="s">
        <v>88</v>
      </c>
    </row>
    <row r="74" spans="1:19" x14ac:dyDescent="0.3">
      <c r="A74" s="5" t="s">
        <v>159</v>
      </c>
      <c r="B74" s="5" t="s">
        <v>160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1" t="s">
        <v>332</v>
      </c>
      <c r="R74" s="17" t="s">
        <v>400</v>
      </c>
      <c r="S74" s="17" t="s">
        <v>86</v>
      </c>
    </row>
    <row r="75" spans="1:19" x14ac:dyDescent="0.3">
      <c r="A75" s="5" t="s">
        <v>162</v>
      </c>
      <c r="B75" s="5" t="s">
        <v>163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1" t="s">
        <v>333</v>
      </c>
      <c r="R75" s="17" t="s">
        <v>400</v>
      </c>
      <c r="S75" s="20">
        <v>36</v>
      </c>
    </row>
    <row r="76" spans="1:19" x14ac:dyDescent="0.3">
      <c r="A76" s="5" t="s">
        <v>165</v>
      </c>
      <c r="B76" s="5" t="s">
        <v>166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1" t="s">
        <v>334</v>
      </c>
      <c r="R76" s="17" t="s">
        <v>400</v>
      </c>
      <c r="S76" s="20">
        <v>53</v>
      </c>
    </row>
    <row r="77" spans="1:19" x14ac:dyDescent="0.3">
      <c r="A77" s="5" t="s">
        <v>168</v>
      </c>
      <c r="B77" s="5" t="s">
        <v>169</v>
      </c>
      <c r="C77" s="5" t="s">
        <v>170</v>
      </c>
      <c r="D77" s="5" t="s">
        <v>171</v>
      </c>
      <c r="E77" s="5" t="s">
        <v>172</v>
      </c>
      <c r="F77" s="5" t="s">
        <v>173</v>
      </c>
      <c r="G77" s="5" t="s">
        <v>174</v>
      </c>
      <c r="H77" s="5" t="s">
        <v>175</v>
      </c>
      <c r="I77" s="5" t="s">
        <v>176</v>
      </c>
      <c r="J77" s="5" t="s">
        <v>177</v>
      </c>
      <c r="K77" s="5" t="s">
        <v>178</v>
      </c>
      <c r="L77" s="5" t="s">
        <v>179</v>
      </c>
      <c r="M77" s="5" t="s">
        <v>180</v>
      </c>
      <c r="N77" s="5" t="s">
        <v>181</v>
      </c>
      <c r="O77" s="5" t="s">
        <v>182</v>
      </c>
      <c r="P77" s="5" t="s">
        <v>183</v>
      </c>
      <c r="Q77" s="1" t="s">
        <v>319</v>
      </c>
      <c r="R77" s="17" t="s">
        <v>387</v>
      </c>
      <c r="S77" s="17" t="s">
        <v>69</v>
      </c>
    </row>
    <row r="78" spans="1:19" x14ac:dyDescent="0.3">
      <c r="A78" s="5" t="s">
        <v>185</v>
      </c>
      <c r="B78" s="5"/>
      <c r="C78" s="5"/>
      <c r="D78" s="5"/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1" t="s">
        <v>335</v>
      </c>
      <c r="R78" s="17" t="s">
        <v>406</v>
      </c>
      <c r="S78" s="17" t="s">
        <v>78</v>
      </c>
    </row>
    <row r="79" spans="1:19" x14ac:dyDescent="0.3">
      <c r="A79" s="5" t="s">
        <v>187</v>
      </c>
      <c r="B79" s="5"/>
      <c r="C79" s="5"/>
      <c r="D79" s="5"/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1" t="s">
        <v>336</v>
      </c>
      <c r="R79" s="17" t="s">
        <v>406</v>
      </c>
      <c r="S79" s="17" t="s">
        <v>79</v>
      </c>
    </row>
    <row r="80" spans="1:19" x14ac:dyDescent="0.3">
      <c r="A80" s="5" t="s">
        <v>189</v>
      </c>
      <c r="B80" s="5"/>
      <c r="C80" s="5"/>
      <c r="D80" s="5"/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1" t="s">
        <v>337</v>
      </c>
      <c r="R80" s="17" t="s">
        <v>406</v>
      </c>
      <c r="S80" s="20">
        <v>34</v>
      </c>
    </row>
    <row r="81" spans="1:19" x14ac:dyDescent="0.3">
      <c r="A81" s="5" t="s">
        <v>191</v>
      </c>
      <c r="B81" s="5"/>
      <c r="C81" s="5"/>
      <c r="D81" s="5"/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1" t="s">
        <v>338</v>
      </c>
      <c r="R81" s="17" t="s">
        <v>406</v>
      </c>
      <c r="S81" s="20">
        <v>32</v>
      </c>
    </row>
    <row r="82" spans="1:19" x14ac:dyDescent="0.3">
      <c r="A82" s="5" t="s">
        <v>193</v>
      </c>
      <c r="B82" s="5" t="s">
        <v>194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1" t="s">
        <v>319</v>
      </c>
      <c r="R82" s="17" t="s">
        <v>400</v>
      </c>
      <c r="S82" s="17" t="s">
        <v>69</v>
      </c>
    </row>
    <row r="83" spans="1:19" x14ac:dyDescent="0.3">
      <c r="A83" s="5" t="s">
        <v>196</v>
      </c>
      <c r="B83" s="5"/>
      <c r="C83" s="5"/>
      <c r="D83" s="5"/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1" t="s">
        <v>339</v>
      </c>
      <c r="R83" s="17" t="s">
        <v>406</v>
      </c>
      <c r="S83" s="17" t="s">
        <v>81</v>
      </c>
    </row>
    <row r="84" spans="1:19" x14ac:dyDescent="0.3">
      <c r="A84" s="5" t="s">
        <v>198</v>
      </c>
      <c r="B84" s="5"/>
      <c r="C84" s="5"/>
      <c r="D84" s="5"/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1" t="s">
        <v>340</v>
      </c>
      <c r="R84" s="17" t="s">
        <v>406</v>
      </c>
      <c r="S84" s="17" t="s">
        <v>80</v>
      </c>
    </row>
    <row r="85" spans="1:19" x14ac:dyDescent="0.3">
      <c r="A85" s="5" t="s">
        <v>200</v>
      </c>
      <c r="B85" s="5"/>
      <c r="C85" s="5"/>
      <c r="D85" s="5"/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1" t="s">
        <v>341</v>
      </c>
      <c r="R85" s="17" t="s">
        <v>406</v>
      </c>
      <c r="S85" s="17" t="s">
        <v>47</v>
      </c>
    </row>
    <row r="86" spans="1:19" x14ac:dyDescent="0.3">
      <c r="A86" s="5" t="s">
        <v>202</v>
      </c>
      <c r="B86" s="5"/>
      <c r="C86" s="5"/>
      <c r="D86" s="5"/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1" t="s">
        <v>342</v>
      </c>
      <c r="R86" s="17" t="s">
        <v>406</v>
      </c>
      <c r="S86" s="17" t="s">
        <v>44</v>
      </c>
    </row>
    <row r="87" spans="1:19" x14ac:dyDescent="0.3">
      <c r="A87" s="5" t="s">
        <v>204</v>
      </c>
      <c r="B87" s="5"/>
      <c r="C87" s="5"/>
      <c r="D87" s="5"/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1" t="s">
        <v>343</v>
      </c>
      <c r="R87" s="17" t="s">
        <v>406</v>
      </c>
      <c r="S87" s="17" t="s">
        <v>48</v>
      </c>
    </row>
    <row r="88" spans="1:19" x14ac:dyDescent="0.3">
      <c r="A88" s="5" t="s">
        <v>206</v>
      </c>
      <c r="B88" s="5"/>
      <c r="C88" s="5"/>
      <c r="D88" s="5"/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1" t="s">
        <v>344</v>
      </c>
      <c r="R88" s="17" t="s">
        <v>406</v>
      </c>
      <c r="S88" s="17" t="s">
        <v>24</v>
      </c>
    </row>
    <row r="89" spans="1:19" x14ac:dyDescent="0.3">
      <c r="A89" s="5" t="s">
        <v>208</v>
      </c>
      <c r="B89" s="5" t="s">
        <v>209</v>
      </c>
      <c r="C89" s="5" t="s">
        <v>210</v>
      </c>
      <c r="D89" s="5" t="s">
        <v>211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1" t="s">
        <v>347</v>
      </c>
      <c r="R89" s="17" t="s">
        <v>403</v>
      </c>
      <c r="S89" s="20">
        <v>46</v>
      </c>
    </row>
    <row r="90" spans="1:19" x14ac:dyDescent="0.3">
      <c r="A90" s="5" t="s">
        <v>208</v>
      </c>
      <c r="B90" s="5" t="s">
        <v>209</v>
      </c>
      <c r="C90" s="5" t="s">
        <v>210</v>
      </c>
      <c r="D90" s="5" t="s">
        <v>211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1" t="s">
        <v>348</v>
      </c>
      <c r="R90" s="17" t="s">
        <v>403</v>
      </c>
      <c r="S90" s="20">
        <v>47</v>
      </c>
    </row>
    <row r="91" spans="1:19" x14ac:dyDescent="0.3">
      <c r="A91" s="5" t="s">
        <v>208</v>
      </c>
      <c r="B91" s="5" t="s">
        <v>209</v>
      </c>
      <c r="C91" s="5" t="s">
        <v>210</v>
      </c>
      <c r="D91" s="5" t="s">
        <v>211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1" t="s">
        <v>345</v>
      </c>
      <c r="R91" s="17" t="s">
        <v>403</v>
      </c>
      <c r="S91" s="17" t="s">
        <v>82</v>
      </c>
    </row>
    <row r="92" spans="1:19" x14ac:dyDescent="0.3">
      <c r="A92" s="5" t="s">
        <v>208</v>
      </c>
      <c r="B92" s="5" t="s">
        <v>209</v>
      </c>
      <c r="C92" s="5" t="s">
        <v>210</v>
      </c>
      <c r="D92" s="5" t="s">
        <v>211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1" t="s">
        <v>346</v>
      </c>
      <c r="R92" s="17" t="s">
        <v>403</v>
      </c>
      <c r="S92" s="17" t="s">
        <v>83</v>
      </c>
    </row>
    <row r="93" spans="1:19" x14ac:dyDescent="0.3">
      <c r="A93" s="5" t="s">
        <v>208</v>
      </c>
      <c r="B93" s="5" t="s">
        <v>209</v>
      </c>
      <c r="C93" s="5" t="s">
        <v>210</v>
      </c>
      <c r="D93" s="5" t="s">
        <v>211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1" t="s">
        <v>351</v>
      </c>
      <c r="R93" s="17" t="s">
        <v>403</v>
      </c>
      <c r="S93" s="20">
        <v>51</v>
      </c>
    </row>
    <row r="94" spans="1:19" x14ac:dyDescent="0.3">
      <c r="A94" s="5" t="s">
        <v>208</v>
      </c>
      <c r="B94" s="5" t="s">
        <v>209</v>
      </c>
      <c r="C94" s="5" t="s">
        <v>210</v>
      </c>
      <c r="D94" s="5" t="s">
        <v>211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1" t="s">
        <v>349</v>
      </c>
      <c r="R94" s="17" t="s">
        <v>403</v>
      </c>
      <c r="S94" s="20">
        <v>55</v>
      </c>
    </row>
    <row r="95" spans="1:19" x14ac:dyDescent="0.3">
      <c r="A95" s="5" t="s">
        <v>208</v>
      </c>
      <c r="B95" s="5" t="s">
        <v>209</v>
      </c>
      <c r="C95" s="5" t="s">
        <v>210</v>
      </c>
      <c r="D95" s="5" t="s">
        <v>211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1" t="s">
        <v>350</v>
      </c>
      <c r="R95" s="17" t="s">
        <v>403</v>
      </c>
      <c r="S95" s="20">
        <v>56</v>
      </c>
    </row>
    <row r="96" spans="1:19" x14ac:dyDescent="0.3">
      <c r="A96" s="5" t="s">
        <v>213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1" t="s">
        <v>352</v>
      </c>
      <c r="R96" s="17" t="s">
        <v>406</v>
      </c>
      <c r="S96" s="20">
        <v>3</v>
      </c>
    </row>
    <row r="97" spans="1:19" x14ac:dyDescent="0.3">
      <c r="A97" s="5" t="s">
        <v>215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1" t="s">
        <v>353</v>
      </c>
      <c r="R97" s="17" t="s">
        <v>406</v>
      </c>
      <c r="S97" s="20">
        <v>2</v>
      </c>
    </row>
    <row r="98" spans="1:19" x14ac:dyDescent="0.3">
      <c r="A98" s="5" t="s">
        <v>217</v>
      </c>
      <c r="B98" s="5"/>
      <c r="C98" s="5"/>
      <c r="D98" s="5"/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1" t="s">
        <v>354</v>
      </c>
      <c r="R98" s="17" t="s">
        <v>406</v>
      </c>
      <c r="S98" s="17" t="s">
        <v>91</v>
      </c>
    </row>
    <row r="99" spans="1:19" x14ac:dyDescent="0.3">
      <c r="A99" s="5" t="s">
        <v>219</v>
      </c>
      <c r="B99" s="5" t="s">
        <v>220</v>
      </c>
      <c r="C99" s="5" t="s">
        <v>221</v>
      </c>
      <c r="D99" s="5" t="s">
        <v>222</v>
      </c>
      <c r="E99" s="5" t="s">
        <v>223</v>
      </c>
      <c r="F99" s="5" t="s">
        <v>224</v>
      </c>
      <c r="G99" s="5" t="s">
        <v>225</v>
      </c>
      <c r="H99" s="5" t="s">
        <v>226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1" t="s">
        <v>355</v>
      </c>
      <c r="R99" s="17" t="s">
        <v>404</v>
      </c>
      <c r="S99" s="20">
        <v>15</v>
      </c>
    </row>
    <row r="100" spans="1:19" x14ac:dyDescent="0.3">
      <c r="A100" s="5" t="s">
        <v>228</v>
      </c>
      <c r="B100" s="5"/>
      <c r="C100" s="5"/>
      <c r="D100" s="5"/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1" t="s">
        <v>356</v>
      </c>
      <c r="R100" s="17" t="s">
        <v>406</v>
      </c>
      <c r="S100" s="20">
        <v>39</v>
      </c>
    </row>
    <row r="101" spans="1:19" x14ac:dyDescent="0.3">
      <c r="A101" s="5" t="s">
        <v>230</v>
      </c>
      <c r="B101" s="5"/>
      <c r="C101" s="5"/>
      <c r="D101" s="5"/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1" t="s">
        <v>357</v>
      </c>
      <c r="R101" s="17" t="s">
        <v>406</v>
      </c>
      <c r="S101" s="20">
        <v>38</v>
      </c>
    </row>
    <row r="102" spans="1:19" x14ac:dyDescent="0.3">
      <c r="A102" s="5" t="s">
        <v>232</v>
      </c>
      <c r="B102" s="5"/>
      <c r="C102" s="5"/>
      <c r="D102" s="5"/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1" t="s">
        <v>358</v>
      </c>
      <c r="R102" s="17" t="s">
        <v>406</v>
      </c>
      <c r="S102" s="20">
        <v>37</v>
      </c>
    </row>
    <row r="103" spans="1:19" x14ac:dyDescent="0.3">
      <c r="A103" s="5" t="s">
        <v>234</v>
      </c>
      <c r="B103" s="5"/>
      <c r="C103" s="5"/>
      <c r="D103" s="5"/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1" t="s">
        <v>359</v>
      </c>
      <c r="R103" s="17" t="s">
        <v>406</v>
      </c>
      <c r="S103" s="20">
        <v>22</v>
      </c>
    </row>
    <row r="104" spans="1:19" x14ac:dyDescent="0.3">
      <c r="A104" s="5" t="s">
        <v>236</v>
      </c>
      <c r="B104" s="5" t="s">
        <v>237</v>
      </c>
      <c r="C104" s="5"/>
      <c r="D104" s="5"/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1" t="s">
        <v>360</v>
      </c>
      <c r="R104" s="17" t="s">
        <v>400</v>
      </c>
      <c r="S104" s="20">
        <v>19</v>
      </c>
    </row>
    <row r="105" spans="1:19" x14ac:dyDescent="0.3">
      <c r="A105" s="5" t="s">
        <v>239</v>
      </c>
      <c r="B105" s="5" t="s">
        <v>240</v>
      </c>
      <c r="C105" s="5"/>
      <c r="D105" s="5"/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1" t="s">
        <v>361</v>
      </c>
      <c r="R105" s="17" t="s">
        <v>400</v>
      </c>
      <c r="S105" s="20">
        <v>41</v>
      </c>
    </row>
    <row r="106" spans="1:19" x14ac:dyDescent="0.3">
      <c r="A106" s="5" t="s">
        <v>242</v>
      </c>
      <c r="B106" s="5"/>
      <c r="C106" s="5"/>
      <c r="D106" s="5"/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1" t="s">
        <v>324</v>
      </c>
      <c r="R106" s="17" t="s">
        <v>406</v>
      </c>
      <c r="S106" s="20">
        <v>8</v>
      </c>
    </row>
    <row r="107" spans="1:19" x14ac:dyDescent="0.3">
      <c r="A107" s="5" t="s">
        <v>244</v>
      </c>
      <c r="B107" s="5"/>
      <c r="C107" s="5"/>
      <c r="D107" s="5"/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1" t="s">
        <v>362</v>
      </c>
      <c r="R107" s="17" t="s">
        <v>406</v>
      </c>
      <c r="S107" s="20">
        <v>28</v>
      </c>
    </row>
    <row r="108" spans="1:19" x14ac:dyDescent="0.3">
      <c r="A108" s="5" t="s">
        <v>246</v>
      </c>
      <c r="B108" s="5"/>
      <c r="C108" s="5"/>
      <c r="D108" s="5"/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1" t="s">
        <v>362</v>
      </c>
      <c r="R108" s="17" t="s">
        <v>406</v>
      </c>
      <c r="S108" s="20">
        <v>28</v>
      </c>
    </row>
    <row r="109" spans="1:19" x14ac:dyDescent="0.3">
      <c r="A109" s="5" t="s">
        <v>248</v>
      </c>
      <c r="B109" s="5"/>
      <c r="C109" s="5"/>
      <c r="D109" s="5"/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1" t="s">
        <v>362</v>
      </c>
      <c r="R109" s="17" t="s">
        <v>406</v>
      </c>
      <c r="S109" s="20">
        <v>28</v>
      </c>
    </row>
    <row r="110" spans="1:19" x14ac:dyDescent="0.3">
      <c r="A110" s="5" t="s">
        <v>250</v>
      </c>
      <c r="B110" s="5" t="s">
        <v>251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1" t="s">
        <v>360</v>
      </c>
      <c r="R110" s="17" t="s">
        <v>400</v>
      </c>
      <c r="S110" s="20">
        <v>19</v>
      </c>
    </row>
    <row r="111" spans="1:19" x14ac:dyDescent="0.3">
      <c r="A111" s="5" t="s">
        <v>253</v>
      </c>
      <c r="B111" s="5" t="s">
        <v>254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1" t="s">
        <v>361</v>
      </c>
      <c r="R111" s="17" t="s">
        <v>400</v>
      </c>
      <c r="S111" s="20">
        <v>41</v>
      </c>
    </row>
    <row r="112" spans="1:19" x14ac:dyDescent="0.3">
      <c r="A112" s="5" t="s">
        <v>256</v>
      </c>
      <c r="B112" s="5"/>
      <c r="C112" s="5"/>
      <c r="D112" s="5"/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1" t="s">
        <v>363</v>
      </c>
      <c r="R112" s="17" t="s">
        <v>406</v>
      </c>
      <c r="S112" s="20">
        <v>35</v>
      </c>
    </row>
    <row r="113" spans="1:19" x14ac:dyDescent="0.3">
      <c r="A113" s="5" t="s">
        <v>258</v>
      </c>
      <c r="B113" s="5"/>
      <c r="C113" s="5"/>
      <c r="D113" s="5"/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1" t="s">
        <v>364</v>
      </c>
      <c r="R113" s="17" t="s">
        <v>406</v>
      </c>
      <c r="S113" s="20">
        <v>49</v>
      </c>
    </row>
    <row r="114" spans="1:19" x14ac:dyDescent="0.3">
      <c r="A114" s="5" t="s">
        <v>260</v>
      </c>
      <c r="B114" s="5"/>
      <c r="C114" s="5"/>
      <c r="D114" s="5"/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1" t="s">
        <v>365</v>
      </c>
      <c r="R114" s="17" t="s">
        <v>406</v>
      </c>
      <c r="S114" s="20">
        <v>48</v>
      </c>
    </row>
    <row r="115" spans="1:19" x14ac:dyDescent="0.3">
      <c r="A115" s="5" t="s">
        <v>262</v>
      </c>
      <c r="B115" s="5"/>
      <c r="C115" s="5"/>
      <c r="D115" s="5"/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1" t="s">
        <v>366</v>
      </c>
      <c r="R115" s="17" t="s">
        <v>406</v>
      </c>
      <c r="S115" s="20">
        <v>16</v>
      </c>
    </row>
    <row r="116" spans="1:19" x14ac:dyDescent="0.3">
      <c r="A116" s="5" t="s">
        <v>264</v>
      </c>
      <c r="B116" s="5"/>
      <c r="C116" s="5"/>
      <c r="D116" s="5"/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1" t="s">
        <v>367</v>
      </c>
      <c r="R116" s="17" t="s">
        <v>406</v>
      </c>
      <c r="S116" s="17" t="s">
        <v>36</v>
      </c>
    </row>
    <row r="117" spans="1:19" x14ac:dyDescent="0.3">
      <c r="A117" s="5" t="s">
        <v>266</v>
      </c>
      <c r="B117" s="5" t="s">
        <v>267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1" t="s">
        <v>372</v>
      </c>
      <c r="R117" s="17" t="s">
        <v>400</v>
      </c>
      <c r="S117" s="20">
        <v>14</v>
      </c>
    </row>
    <row r="118" spans="1:19" x14ac:dyDescent="0.3">
      <c r="A118" s="5" t="s">
        <v>266</v>
      </c>
      <c r="B118" s="5" t="s">
        <v>267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1" t="s">
        <v>373</v>
      </c>
      <c r="R118" s="17" t="s">
        <v>400</v>
      </c>
      <c r="S118" s="20">
        <v>17</v>
      </c>
    </row>
    <row r="119" spans="1:19" x14ac:dyDescent="0.3">
      <c r="A119" s="5" t="s">
        <v>266</v>
      </c>
      <c r="B119" s="5" t="s">
        <v>267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1" t="s">
        <v>371</v>
      </c>
      <c r="R119" s="17" t="s">
        <v>400</v>
      </c>
      <c r="S119" s="20">
        <v>18</v>
      </c>
    </row>
    <row r="120" spans="1:19" x14ac:dyDescent="0.3">
      <c r="A120" s="5" t="s">
        <v>266</v>
      </c>
      <c r="B120" s="5" t="s">
        <v>267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1" t="s">
        <v>370</v>
      </c>
      <c r="R120" s="17" t="s">
        <v>400</v>
      </c>
      <c r="S120" s="17" t="s">
        <v>72</v>
      </c>
    </row>
    <row r="121" spans="1:19" x14ac:dyDescent="0.3">
      <c r="A121" s="5" t="s">
        <v>266</v>
      </c>
      <c r="B121" s="5" t="s">
        <v>267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1" t="s">
        <v>369</v>
      </c>
      <c r="R121" s="17" t="s">
        <v>400</v>
      </c>
      <c r="S121" s="17" t="s">
        <v>73</v>
      </c>
    </row>
    <row r="122" spans="1:19" x14ac:dyDescent="0.3">
      <c r="A122" s="5" t="s">
        <v>266</v>
      </c>
      <c r="B122" s="5" t="s">
        <v>267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1" t="s">
        <v>368</v>
      </c>
      <c r="R122" s="17" t="s">
        <v>400</v>
      </c>
      <c r="S122" s="17" t="s">
        <v>75</v>
      </c>
    </row>
    <row r="123" spans="1:19" x14ac:dyDescent="0.3">
      <c r="A123" s="5" t="s">
        <v>266</v>
      </c>
      <c r="B123" s="5" t="s">
        <v>267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1" t="s">
        <v>317</v>
      </c>
      <c r="R123" s="17" t="s">
        <v>400</v>
      </c>
      <c r="S123" s="17" t="s">
        <v>88</v>
      </c>
    </row>
    <row r="124" spans="1:19" x14ac:dyDescent="0.3">
      <c r="A124" s="5" t="s">
        <v>269</v>
      </c>
      <c r="B124" s="5"/>
      <c r="C124" s="5"/>
      <c r="D124" s="5"/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1" t="s">
        <v>374</v>
      </c>
      <c r="R124" s="17" t="s">
        <v>406</v>
      </c>
      <c r="S124" s="17" t="s">
        <v>31</v>
      </c>
    </row>
    <row r="125" spans="1:19" x14ac:dyDescent="0.3">
      <c r="A125" s="5" t="s">
        <v>271</v>
      </c>
      <c r="B125" s="5"/>
      <c r="C125" s="5"/>
      <c r="D125" s="5"/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1" t="s">
        <v>375</v>
      </c>
      <c r="R125" s="17" t="s">
        <v>406</v>
      </c>
      <c r="S125" s="20">
        <v>57</v>
      </c>
    </row>
    <row r="126" spans="1:19" x14ac:dyDescent="0.3">
      <c r="A126" s="5" t="s">
        <v>273</v>
      </c>
      <c r="B126" s="5"/>
      <c r="C126" s="5"/>
      <c r="D126" s="5"/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1" t="s">
        <v>376</v>
      </c>
      <c r="R126" s="17" t="s">
        <v>406</v>
      </c>
      <c r="S126" s="17" t="s">
        <v>35</v>
      </c>
    </row>
    <row r="127" spans="1:19" x14ac:dyDescent="0.3">
      <c r="A127" s="5" t="s">
        <v>275</v>
      </c>
      <c r="B127" s="5"/>
      <c r="C127" s="5"/>
      <c r="D127" s="5"/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1" t="s">
        <v>377</v>
      </c>
      <c r="R127" s="17" t="s">
        <v>406</v>
      </c>
      <c r="S127" s="20">
        <v>59</v>
      </c>
    </row>
    <row r="128" spans="1:19" x14ac:dyDescent="0.3">
      <c r="A128" s="5" t="s">
        <v>277</v>
      </c>
      <c r="B128" s="5"/>
      <c r="C128" s="5"/>
      <c r="D128" s="5"/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1" t="s">
        <v>378</v>
      </c>
      <c r="R128" s="17" t="s">
        <v>406</v>
      </c>
      <c r="S128" s="17" t="s">
        <v>32</v>
      </c>
    </row>
    <row r="129" spans="1:19" x14ac:dyDescent="0.3">
      <c r="A129" s="5" t="s">
        <v>279</v>
      </c>
      <c r="B129" s="5"/>
      <c r="C129" s="5"/>
      <c r="D129" s="5"/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1" t="s">
        <v>379</v>
      </c>
      <c r="R129" s="17" t="s">
        <v>406</v>
      </c>
      <c r="S129" s="20">
        <v>58</v>
      </c>
    </row>
    <row r="130" spans="1:19" x14ac:dyDescent="0.3">
      <c r="A130" s="5" t="s">
        <v>281</v>
      </c>
      <c r="B130" s="5" t="s">
        <v>282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1" t="s">
        <v>300</v>
      </c>
      <c r="R130" s="17" t="s">
        <v>400</v>
      </c>
      <c r="S130" s="20">
        <v>13</v>
      </c>
    </row>
    <row r="131" spans="1:19" x14ac:dyDescent="0.3">
      <c r="A131" s="5" t="s">
        <v>281</v>
      </c>
      <c r="B131" s="5" t="s">
        <v>282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1" t="s">
        <v>299</v>
      </c>
      <c r="R131" s="17" t="s">
        <v>400</v>
      </c>
      <c r="S131" s="17" t="s">
        <v>43</v>
      </c>
    </row>
    <row r="132" spans="1:19" x14ac:dyDescent="0.3">
      <c r="A132" s="5" t="s">
        <v>282</v>
      </c>
      <c r="B132" s="5"/>
      <c r="C132" s="5"/>
      <c r="D132" s="5"/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1" t="s">
        <v>324</v>
      </c>
      <c r="R132" s="17" t="s">
        <v>406</v>
      </c>
      <c r="S132" s="20">
        <v>8</v>
      </c>
    </row>
    <row r="133" spans="1:19" x14ac:dyDescent="0.3">
      <c r="A133" s="5" t="s">
        <v>282</v>
      </c>
      <c r="B133" s="5"/>
      <c r="C133" s="5"/>
      <c r="D133" s="5"/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1" t="s">
        <v>324</v>
      </c>
      <c r="R133" s="17" t="s">
        <v>406</v>
      </c>
      <c r="S133" s="20">
        <v>8</v>
      </c>
    </row>
    <row r="134" spans="1:19" x14ac:dyDescent="0.3">
      <c r="A134" s="5" t="s">
        <v>282</v>
      </c>
      <c r="B134" s="5"/>
      <c r="C134" s="5"/>
      <c r="D134" s="5"/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1" t="s">
        <v>362</v>
      </c>
      <c r="R134" s="17" t="s">
        <v>406</v>
      </c>
      <c r="S134" s="20">
        <v>28</v>
      </c>
    </row>
    <row r="135" spans="1:19" x14ac:dyDescent="0.3">
      <c r="A135" s="5" t="s">
        <v>282</v>
      </c>
      <c r="B135" s="5"/>
      <c r="C135" s="5"/>
      <c r="D135" s="5"/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1" t="s">
        <v>362</v>
      </c>
      <c r="R135" s="17" t="s">
        <v>406</v>
      </c>
      <c r="S135" s="20">
        <v>28</v>
      </c>
    </row>
    <row r="136" spans="1:19" x14ac:dyDescent="0.3">
      <c r="A136" s="5" t="s">
        <v>282</v>
      </c>
      <c r="B136" s="5"/>
      <c r="C136" s="5"/>
      <c r="D136" s="5"/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1" t="s">
        <v>285</v>
      </c>
      <c r="R136" s="17" t="s">
        <v>406</v>
      </c>
      <c r="S136" s="20">
        <v>44</v>
      </c>
    </row>
  </sheetData>
  <mergeCells count="1">
    <mergeCell ref="A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6"/>
  <sheetViews>
    <sheetView workbookViewId="0">
      <selection activeCell="B90" sqref="B90"/>
    </sheetView>
  </sheetViews>
  <sheetFormatPr defaultRowHeight="14.4" x14ac:dyDescent="0.3"/>
  <cols>
    <col min="1" max="1" width="33.5546875" customWidth="1"/>
    <col min="2" max="2" width="11.21875" customWidth="1"/>
    <col min="3" max="3" width="13.88671875" customWidth="1"/>
    <col min="4" max="4" width="0" hidden="1" customWidth="1"/>
    <col min="5" max="5" width="16.33203125" hidden="1" customWidth="1"/>
    <col min="6" max="6" width="14.109375" hidden="1" customWidth="1"/>
    <col min="7" max="7" width="0" hidden="1" customWidth="1"/>
    <col min="9" max="9" width="39.5546875" customWidth="1"/>
  </cols>
  <sheetData>
    <row r="2" spans="1:9" s="18" customFormat="1" x14ac:dyDescent="0.3">
      <c r="A2" s="18" t="s">
        <v>9</v>
      </c>
      <c r="B2" s="18" t="s">
        <v>284</v>
      </c>
      <c r="C2" s="18" t="s">
        <v>18</v>
      </c>
      <c r="D2" s="18" t="s">
        <v>399</v>
      </c>
      <c r="E2" t="str">
        <f>LEFT(C2, 6)</f>
        <v>0000 0</v>
      </c>
      <c r="F2" t="str">
        <f>SUBSTITUTE(E2, " ", "", 1)</f>
        <v>00000</v>
      </c>
      <c r="G2" s="18">
        <v>0</v>
      </c>
      <c r="I2" s="18" t="s">
        <v>421</v>
      </c>
    </row>
    <row r="3" spans="1:9" x14ac:dyDescent="0.3">
      <c r="A3" t="s">
        <v>3</v>
      </c>
      <c r="B3" t="s">
        <v>284</v>
      </c>
      <c r="C3" t="s">
        <v>20</v>
      </c>
      <c r="D3" t="s">
        <v>400</v>
      </c>
      <c r="E3" t="str">
        <f t="shared" ref="E3:E66" si="0">LEFT(C3, 6)</f>
        <v>0000 0</v>
      </c>
      <c r="F3" t="str">
        <f t="shared" ref="F3:F66" si="1">SUBSTITUTE(E3, " ", "", 1)</f>
        <v>00000</v>
      </c>
      <c r="G3">
        <f>BIN2HEX(F3,3)*2</f>
        <v>0</v>
      </c>
      <c r="I3" t="s">
        <v>422</v>
      </c>
    </row>
    <row r="4" spans="1:9" x14ac:dyDescent="0.3">
      <c r="A4" t="s">
        <v>0</v>
      </c>
      <c r="B4" t="s">
        <v>285</v>
      </c>
      <c r="C4" t="s">
        <v>22</v>
      </c>
      <c r="D4" t="s">
        <v>405</v>
      </c>
      <c r="E4" t="str">
        <f t="shared" si="0"/>
        <v xml:space="preserve">000sr </v>
      </c>
      <c r="F4" t="str">
        <f t="shared" si="1"/>
        <v>000sr</v>
      </c>
      <c r="G4" t="e">
        <f>BIN2DEC(F4)</f>
        <v>#NUM!</v>
      </c>
      <c r="I4" t="s">
        <v>423</v>
      </c>
    </row>
    <row r="5" spans="1:9" x14ac:dyDescent="0.3">
      <c r="A5" t="s">
        <v>0</v>
      </c>
      <c r="B5" t="s">
        <v>286</v>
      </c>
      <c r="C5" t="s">
        <v>26</v>
      </c>
      <c r="D5" t="s">
        <v>405</v>
      </c>
      <c r="E5" t="str">
        <f t="shared" si="0"/>
        <v xml:space="preserve">000sr </v>
      </c>
      <c r="F5" t="str">
        <f t="shared" si="1"/>
        <v>000sr</v>
      </c>
      <c r="G5" t="e">
        <f t="shared" ref="G5:G66" si="2">BIN2HEX(F5,3)*2</f>
        <v>#NUM!</v>
      </c>
      <c r="I5" t="s">
        <v>424</v>
      </c>
    </row>
    <row r="6" spans="1:9" s="18" customFormat="1" x14ac:dyDescent="0.3">
      <c r="A6" s="18" t="s">
        <v>9</v>
      </c>
      <c r="B6" s="18" t="s">
        <v>287</v>
      </c>
      <c r="C6" s="18" t="s">
        <v>30</v>
      </c>
      <c r="D6" s="18" t="s">
        <v>399</v>
      </c>
      <c r="E6" t="str">
        <f t="shared" si="0"/>
        <v>0000 1</v>
      </c>
      <c r="F6" t="str">
        <f t="shared" si="1"/>
        <v>00001</v>
      </c>
      <c r="G6" s="18">
        <v>8</v>
      </c>
      <c r="I6" s="18" t="s">
        <v>425</v>
      </c>
    </row>
    <row r="7" spans="1:9" x14ac:dyDescent="0.3">
      <c r="A7" t="s">
        <v>3</v>
      </c>
      <c r="B7" t="s">
        <v>287</v>
      </c>
      <c r="C7" t="s">
        <v>34</v>
      </c>
      <c r="D7" t="s">
        <v>400</v>
      </c>
      <c r="E7" t="str">
        <f t="shared" si="0"/>
        <v>0000 1</v>
      </c>
      <c r="F7" t="str">
        <f t="shared" si="1"/>
        <v>00001</v>
      </c>
      <c r="G7">
        <f t="shared" si="2"/>
        <v>2</v>
      </c>
      <c r="I7" t="s">
        <v>426</v>
      </c>
    </row>
    <row r="8" spans="1:9" s="18" customFormat="1" x14ac:dyDescent="0.3">
      <c r="A8" s="18" t="s">
        <v>9</v>
      </c>
      <c r="B8" s="18" t="s">
        <v>288</v>
      </c>
      <c r="C8" s="18" t="s">
        <v>38</v>
      </c>
      <c r="D8" s="18" t="s">
        <v>399</v>
      </c>
      <c r="E8" t="str">
        <f t="shared" si="0"/>
        <v>0001 0</v>
      </c>
      <c r="F8" t="str">
        <f t="shared" si="1"/>
        <v>00010</v>
      </c>
      <c r="G8" s="18">
        <v>10</v>
      </c>
      <c r="I8" s="18" t="s">
        <v>427</v>
      </c>
    </row>
    <row r="9" spans="1:9" x14ac:dyDescent="0.3">
      <c r="A9" t="s">
        <v>3</v>
      </c>
      <c r="B9" t="s">
        <v>288</v>
      </c>
      <c r="C9" t="s">
        <v>40</v>
      </c>
      <c r="D9" t="s">
        <v>400</v>
      </c>
      <c r="E9" t="str">
        <f t="shared" si="0"/>
        <v>0001 0</v>
      </c>
      <c r="F9" t="str">
        <f t="shared" si="1"/>
        <v>00010</v>
      </c>
      <c r="G9">
        <f t="shared" si="2"/>
        <v>4</v>
      </c>
      <c r="I9" t="s">
        <v>428</v>
      </c>
    </row>
    <row r="10" spans="1:9" s="18" customFormat="1" x14ac:dyDescent="0.3">
      <c r="A10" s="18" t="s">
        <v>9</v>
      </c>
      <c r="B10" s="18" t="s">
        <v>289</v>
      </c>
      <c r="C10" s="18" t="s">
        <v>42</v>
      </c>
      <c r="D10" s="18" t="s">
        <v>399</v>
      </c>
      <c r="E10" t="str">
        <f t="shared" si="0"/>
        <v>0001 1</v>
      </c>
      <c r="F10" t="str">
        <f t="shared" si="1"/>
        <v>00011</v>
      </c>
      <c r="G10" s="18">
        <v>20</v>
      </c>
      <c r="I10" s="18" t="s">
        <v>429</v>
      </c>
    </row>
    <row r="11" spans="1:9" x14ac:dyDescent="0.3">
      <c r="A11" t="s">
        <v>3</v>
      </c>
      <c r="B11" t="s">
        <v>289</v>
      </c>
      <c r="C11" t="s">
        <v>46</v>
      </c>
      <c r="D11" t="s">
        <v>400</v>
      </c>
      <c r="E11" t="str">
        <f t="shared" si="0"/>
        <v>0001 1</v>
      </c>
      <c r="F11" t="str">
        <f t="shared" si="1"/>
        <v>00011</v>
      </c>
      <c r="G11">
        <f t="shared" si="2"/>
        <v>6</v>
      </c>
      <c r="I11" t="s">
        <v>430</v>
      </c>
    </row>
    <row r="12" spans="1:9" s="18" customFormat="1" x14ac:dyDescent="0.3">
      <c r="A12" s="19" t="s">
        <v>9</v>
      </c>
      <c r="B12" s="19" t="s">
        <v>290</v>
      </c>
      <c r="C12" s="19" t="s">
        <v>50</v>
      </c>
      <c r="D12" s="19" t="s">
        <v>399</v>
      </c>
      <c r="E12" t="str">
        <f t="shared" si="0"/>
        <v>0010 0</v>
      </c>
      <c r="F12" t="str">
        <f t="shared" si="1"/>
        <v>00100</v>
      </c>
      <c r="G12" s="19">
        <v>32</v>
      </c>
      <c r="H12" s="19"/>
      <c r="I12" s="18" t="s">
        <v>431</v>
      </c>
    </row>
    <row r="13" spans="1:9" x14ac:dyDescent="0.3">
      <c r="A13" t="s">
        <v>3</v>
      </c>
      <c r="B13" t="s">
        <v>290</v>
      </c>
      <c r="C13" t="s">
        <v>52</v>
      </c>
      <c r="D13" t="s">
        <v>400</v>
      </c>
      <c r="E13" t="str">
        <f t="shared" si="0"/>
        <v>0010 0</v>
      </c>
      <c r="F13" t="str">
        <f t="shared" si="1"/>
        <v>00100</v>
      </c>
      <c r="G13">
        <f t="shared" si="2"/>
        <v>8</v>
      </c>
      <c r="I13" t="s">
        <v>432</v>
      </c>
    </row>
    <row r="14" spans="1:9" x14ac:dyDescent="0.3">
      <c r="A14" t="s">
        <v>0</v>
      </c>
      <c r="B14" t="s">
        <v>291</v>
      </c>
      <c r="C14" t="s">
        <v>53</v>
      </c>
      <c r="D14" t="s">
        <v>405</v>
      </c>
      <c r="E14" t="str">
        <f t="shared" si="0"/>
        <v xml:space="preserve">001sr </v>
      </c>
      <c r="F14" t="str">
        <f t="shared" si="1"/>
        <v>001sr</v>
      </c>
      <c r="G14" t="e">
        <f t="shared" si="2"/>
        <v>#NUM!</v>
      </c>
      <c r="I14" t="s">
        <v>433</v>
      </c>
    </row>
    <row r="15" spans="1:9" x14ac:dyDescent="0.3">
      <c r="A15" t="s">
        <v>0</v>
      </c>
      <c r="B15" t="s">
        <v>292</v>
      </c>
      <c r="C15" t="s">
        <v>56</v>
      </c>
      <c r="D15" t="s">
        <v>406</v>
      </c>
      <c r="E15" t="str">
        <f t="shared" si="0"/>
        <v>0010 0</v>
      </c>
      <c r="F15" t="str">
        <f t="shared" si="1"/>
        <v>00100</v>
      </c>
      <c r="G15">
        <f t="shared" si="2"/>
        <v>8</v>
      </c>
      <c r="I15" t="s">
        <v>434</v>
      </c>
    </row>
    <row r="16" spans="1:9" s="18" customFormat="1" x14ac:dyDescent="0.3">
      <c r="A16" s="18" t="s">
        <v>9</v>
      </c>
      <c r="B16" s="18" t="s">
        <v>293</v>
      </c>
      <c r="C16" s="18" t="s">
        <v>57</v>
      </c>
      <c r="D16" s="18" t="s">
        <v>399</v>
      </c>
      <c r="E16" t="str">
        <f t="shared" si="0"/>
        <v>0010 1</v>
      </c>
      <c r="F16" t="str">
        <f t="shared" si="1"/>
        <v>00101</v>
      </c>
      <c r="G16" s="18">
        <v>40</v>
      </c>
      <c r="I16" s="18" t="s">
        <v>435</v>
      </c>
    </row>
    <row r="17" spans="1:9" x14ac:dyDescent="0.3">
      <c r="A17" t="s">
        <v>3</v>
      </c>
      <c r="B17" t="s">
        <v>293</v>
      </c>
      <c r="C17" t="s">
        <v>60</v>
      </c>
      <c r="D17" t="s">
        <v>400</v>
      </c>
      <c r="E17" t="str">
        <f t="shared" si="0"/>
        <v>0010 1</v>
      </c>
      <c r="F17" t="str">
        <f t="shared" si="1"/>
        <v>00101</v>
      </c>
      <c r="G17">
        <f t="shared" si="2"/>
        <v>10</v>
      </c>
      <c r="I17" t="s">
        <v>436</v>
      </c>
    </row>
    <row r="18" spans="1:9" x14ac:dyDescent="0.3">
      <c r="A18" t="s">
        <v>0</v>
      </c>
      <c r="B18" t="s">
        <v>294</v>
      </c>
      <c r="C18" t="s">
        <v>63</v>
      </c>
      <c r="D18" t="s">
        <v>406</v>
      </c>
      <c r="E18" t="str">
        <f t="shared" si="0"/>
        <v>0010 1</v>
      </c>
      <c r="F18" t="str">
        <f t="shared" si="1"/>
        <v>00101</v>
      </c>
      <c r="G18">
        <f t="shared" si="2"/>
        <v>10</v>
      </c>
      <c r="I18" t="s">
        <v>437</v>
      </c>
    </row>
    <row r="19" spans="1:9" s="18" customFormat="1" x14ac:dyDescent="0.3">
      <c r="A19" s="18" t="s">
        <v>9</v>
      </c>
      <c r="B19" s="18" t="s">
        <v>295</v>
      </c>
      <c r="C19" s="18" t="s">
        <v>65</v>
      </c>
      <c r="D19" s="18" t="s">
        <v>399</v>
      </c>
      <c r="E19" t="str">
        <f t="shared" si="0"/>
        <v>0011 0</v>
      </c>
      <c r="F19" t="str">
        <f t="shared" si="1"/>
        <v>00110</v>
      </c>
      <c r="G19" s="18">
        <v>48</v>
      </c>
      <c r="I19" s="18" t="s">
        <v>438</v>
      </c>
    </row>
    <row r="20" spans="1:9" x14ac:dyDescent="0.3">
      <c r="A20" t="s">
        <v>3</v>
      </c>
      <c r="B20" t="s">
        <v>295</v>
      </c>
      <c r="C20" t="s">
        <v>66</v>
      </c>
      <c r="D20" t="s">
        <v>400</v>
      </c>
      <c r="E20" t="str">
        <f t="shared" si="0"/>
        <v>0011 0</v>
      </c>
      <c r="F20" t="str">
        <f t="shared" si="1"/>
        <v>00110</v>
      </c>
      <c r="G20">
        <f t="shared" si="2"/>
        <v>12</v>
      </c>
      <c r="I20" t="s">
        <v>439</v>
      </c>
    </row>
    <row r="21" spans="1:9" x14ac:dyDescent="0.3">
      <c r="A21" t="s">
        <v>0</v>
      </c>
      <c r="B21" t="s">
        <v>296</v>
      </c>
      <c r="C21" t="s">
        <v>67</v>
      </c>
      <c r="D21" t="s">
        <v>406</v>
      </c>
      <c r="E21" t="str">
        <f t="shared" si="0"/>
        <v>0011 0</v>
      </c>
      <c r="F21" t="str">
        <f t="shared" si="1"/>
        <v>00110</v>
      </c>
      <c r="G21">
        <f t="shared" si="2"/>
        <v>12</v>
      </c>
      <c r="I21" t="s">
        <v>440</v>
      </c>
    </row>
    <row r="22" spans="1:9" s="18" customFormat="1" x14ac:dyDescent="0.3">
      <c r="A22" s="18" t="s">
        <v>9</v>
      </c>
      <c r="B22" s="18" t="s">
        <v>297</v>
      </c>
      <c r="C22" s="18" t="s">
        <v>68</v>
      </c>
      <c r="D22" s="18" t="s">
        <v>399</v>
      </c>
      <c r="E22" t="str">
        <f t="shared" si="0"/>
        <v>0011 1</v>
      </c>
      <c r="F22" t="str">
        <f t="shared" si="1"/>
        <v>00111</v>
      </c>
      <c r="G22" s="18">
        <v>56</v>
      </c>
      <c r="I22" s="18" t="s">
        <v>441</v>
      </c>
    </row>
    <row r="23" spans="1:9" x14ac:dyDescent="0.3">
      <c r="A23" t="s">
        <v>3</v>
      </c>
      <c r="B23" t="s">
        <v>297</v>
      </c>
      <c r="C23" t="s">
        <v>71</v>
      </c>
      <c r="D23" t="s">
        <v>400</v>
      </c>
      <c r="E23" t="str">
        <f t="shared" si="0"/>
        <v>0011 1</v>
      </c>
      <c r="F23" t="str">
        <f t="shared" si="1"/>
        <v>00111</v>
      </c>
      <c r="G23">
        <f t="shared" si="2"/>
        <v>14</v>
      </c>
      <c r="I23" t="s">
        <v>442</v>
      </c>
    </row>
    <row r="24" spans="1:9" x14ac:dyDescent="0.3">
      <c r="A24" t="s">
        <v>0</v>
      </c>
      <c r="B24" t="s">
        <v>298</v>
      </c>
      <c r="C24" t="s">
        <v>74</v>
      </c>
      <c r="D24" t="s">
        <v>406</v>
      </c>
      <c r="E24" t="str">
        <f t="shared" si="0"/>
        <v>0011 1</v>
      </c>
      <c r="F24" t="str">
        <f t="shared" si="1"/>
        <v>00111</v>
      </c>
      <c r="G24">
        <f t="shared" si="2"/>
        <v>14</v>
      </c>
      <c r="I24" t="s">
        <v>443</v>
      </c>
    </row>
    <row r="25" spans="1:9" x14ac:dyDescent="0.3">
      <c r="A25" t="s">
        <v>0</v>
      </c>
      <c r="B25" t="s">
        <v>299</v>
      </c>
      <c r="C25" t="s">
        <v>76</v>
      </c>
      <c r="D25" t="s">
        <v>401</v>
      </c>
      <c r="E25" t="str">
        <f t="shared" si="0"/>
        <v>0100 0</v>
      </c>
      <c r="F25" t="str">
        <f t="shared" si="1"/>
        <v>01000</v>
      </c>
      <c r="G25">
        <f t="shared" si="2"/>
        <v>16</v>
      </c>
      <c r="I25" t="s">
        <v>444</v>
      </c>
    </row>
    <row r="26" spans="1:9" x14ac:dyDescent="0.3">
      <c r="A26" t="s">
        <v>0</v>
      </c>
      <c r="B26" t="s">
        <v>300</v>
      </c>
      <c r="C26" t="s">
        <v>77</v>
      </c>
      <c r="D26" t="s">
        <v>401</v>
      </c>
      <c r="E26" t="str">
        <f t="shared" si="0"/>
        <v>0100 1</v>
      </c>
      <c r="F26" t="str">
        <f t="shared" si="1"/>
        <v>01001</v>
      </c>
      <c r="G26">
        <f t="shared" si="2"/>
        <v>18</v>
      </c>
      <c r="I26" t="s">
        <v>445</v>
      </c>
    </row>
    <row r="27" spans="1:9" x14ac:dyDescent="0.3">
      <c r="A27" t="s">
        <v>0</v>
      </c>
      <c r="B27" t="s">
        <v>285</v>
      </c>
      <c r="C27" t="s">
        <v>84</v>
      </c>
      <c r="D27" t="s">
        <v>401</v>
      </c>
      <c r="E27" t="str">
        <f t="shared" si="0"/>
        <v>0101 0</v>
      </c>
      <c r="F27" t="str">
        <f t="shared" si="1"/>
        <v>01010</v>
      </c>
      <c r="G27" t="e">
        <f t="shared" si="2"/>
        <v>#VALUE!</v>
      </c>
      <c r="I27" t="s">
        <v>446</v>
      </c>
    </row>
    <row r="28" spans="1:9" x14ac:dyDescent="0.3">
      <c r="A28" t="s">
        <v>0</v>
      </c>
      <c r="B28" t="s">
        <v>286</v>
      </c>
      <c r="C28" t="s">
        <v>85</v>
      </c>
      <c r="D28" t="s">
        <v>401</v>
      </c>
      <c r="E28" t="str">
        <f t="shared" si="0"/>
        <v>0101 1</v>
      </c>
      <c r="F28" t="str">
        <f t="shared" si="1"/>
        <v>01011</v>
      </c>
      <c r="G28" t="e">
        <f t="shared" si="2"/>
        <v>#VALUE!</v>
      </c>
      <c r="I28" t="s">
        <v>447</v>
      </c>
    </row>
    <row r="29" spans="1:9" x14ac:dyDescent="0.3">
      <c r="A29" t="s">
        <v>14</v>
      </c>
      <c r="B29" t="s">
        <v>301</v>
      </c>
      <c r="C29" t="s">
        <v>92</v>
      </c>
      <c r="D29" t="s">
        <v>406</v>
      </c>
      <c r="E29" t="str">
        <f t="shared" si="0"/>
        <v>0111 0</v>
      </c>
      <c r="F29" t="str">
        <f t="shared" si="1"/>
        <v>01110</v>
      </c>
      <c r="G29" t="e">
        <f t="shared" si="2"/>
        <v>#VALUE!</v>
      </c>
      <c r="I29" t="s">
        <v>448</v>
      </c>
    </row>
    <row r="30" spans="1:9" x14ac:dyDescent="0.3">
      <c r="A30" t="s">
        <v>14</v>
      </c>
      <c r="B30" t="s">
        <v>302</v>
      </c>
      <c r="C30" t="s">
        <v>93</v>
      </c>
      <c r="D30" t="s">
        <v>406</v>
      </c>
      <c r="E30" t="str">
        <f t="shared" si="0"/>
        <v>0111 0</v>
      </c>
      <c r="F30" t="str">
        <f t="shared" si="1"/>
        <v>01110</v>
      </c>
      <c r="G30" t="e">
        <f t="shared" si="2"/>
        <v>#VALUE!</v>
      </c>
      <c r="I30" t="s">
        <v>449</v>
      </c>
    </row>
    <row r="31" spans="1:9" x14ac:dyDescent="0.3">
      <c r="A31" t="s">
        <v>14</v>
      </c>
      <c r="B31" t="s">
        <v>303</v>
      </c>
      <c r="C31" t="s">
        <v>94</v>
      </c>
      <c r="D31" t="s">
        <v>406</v>
      </c>
      <c r="E31" t="str">
        <f t="shared" si="0"/>
        <v>0111 0</v>
      </c>
      <c r="F31" t="str">
        <f t="shared" si="1"/>
        <v>01110</v>
      </c>
      <c r="G31" t="e">
        <f t="shared" si="2"/>
        <v>#VALUE!</v>
      </c>
      <c r="I31" t="s">
        <v>450</v>
      </c>
    </row>
    <row r="32" spans="1:9" x14ac:dyDescent="0.3">
      <c r="A32" t="s">
        <v>14</v>
      </c>
      <c r="B32" t="s">
        <v>304</v>
      </c>
      <c r="C32" t="s">
        <v>95</v>
      </c>
      <c r="D32" t="s">
        <v>406</v>
      </c>
      <c r="E32" t="str">
        <f t="shared" si="0"/>
        <v>0111 0</v>
      </c>
      <c r="F32" t="str">
        <f t="shared" si="1"/>
        <v>01110</v>
      </c>
      <c r="G32" t="e">
        <f t="shared" si="2"/>
        <v>#VALUE!</v>
      </c>
      <c r="I32" t="s">
        <v>451</v>
      </c>
    </row>
    <row r="33" spans="1:9" x14ac:dyDescent="0.3">
      <c r="A33" t="s">
        <v>14</v>
      </c>
      <c r="B33" t="s">
        <v>305</v>
      </c>
      <c r="C33" t="s">
        <v>96</v>
      </c>
      <c r="D33" t="s">
        <v>406</v>
      </c>
      <c r="E33" t="str">
        <f t="shared" si="0"/>
        <v>0111 0</v>
      </c>
      <c r="F33" t="str">
        <f t="shared" si="1"/>
        <v>01110</v>
      </c>
      <c r="G33" t="e">
        <f t="shared" si="2"/>
        <v>#VALUE!</v>
      </c>
      <c r="I33" t="s">
        <v>452</v>
      </c>
    </row>
    <row r="34" spans="1:9" x14ac:dyDescent="0.3">
      <c r="A34" t="s">
        <v>14</v>
      </c>
      <c r="B34" t="s">
        <v>306</v>
      </c>
      <c r="C34" t="s">
        <v>97</v>
      </c>
      <c r="D34" t="s">
        <v>406</v>
      </c>
      <c r="E34" t="str">
        <f t="shared" si="0"/>
        <v>0111 0</v>
      </c>
      <c r="F34" t="str">
        <f t="shared" si="1"/>
        <v>01110</v>
      </c>
      <c r="G34" t="e">
        <f t="shared" si="2"/>
        <v>#VALUE!</v>
      </c>
      <c r="I34" t="s">
        <v>453</v>
      </c>
    </row>
    <row r="35" spans="1:9" x14ac:dyDescent="0.3">
      <c r="A35" t="s">
        <v>14</v>
      </c>
      <c r="B35" t="s">
        <v>307</v>
      </c>
      <c r="C35" t="s">
        <v>98</v>
      </c>
      <c r="D35" t="s">
        <v>406</v>
      </c>
      <c r="E35" t="str">
        <f t="shared" si="0"/>
        <v>0111 0</v>
      </c>
      <c r="F35" t="str">
        <f t="shared" si="1"/>
        <v>01110</v>
      </c>
      <c r="G35" t="e">
        <f t="shared" si="2"/>
        <v>#VALUE!</v>
      </c>
      <c r="I35" t="s">
        <v>454</v>
      </c>
    </row>
    <row r="36" spans="1:9" x14ac:dyDescent="0.3">
      <c r="A36" t="s">
        <v>14</v>
      </c>
      <c r="B36" t="s">
        <v>308</v>
      </c>
      <c r="C36" s="6" t="s">
        <v>99</v>
      </c>
      <c r="D36" t="s">
        <v>406</v>
      </c>
      <c r="E36" t="str">
        <f t="shared" si="0"/>
        <v>0111 0</v>
      </c>
      <c r="F36" t="str">
        <f t="shared" si="1"/>
        <v>01110</v>
      </c>
      <c r="G36" t="e">
        <f t="shared" si="2"/>
        <v>#VALUE!</v>
      </c>
      <c r="I36" t="s">
        <v>455</v>
      </c>
    </row>
    <row r="37" spans="1:9" x14ac:dyDescent="0.3">
      <c r="A37" t="s">
        <v>14</v>
      </c>
      <c r="B37" t="s">
        <v>309</v>
      </c>
      <c r="C37" t="s">
        <v>100</v>
      </c>
      <c r="D37" t="s">
        <v>406</v>
      </c>
      <c r="E37" t="str">
        <f t="shared" si="0"/>
        <v>0111 1</v>
      </c>
      <c r="F37" t="str">
        <f t="shared" si="1"/>
        <v>01111</v>
      </c>
      <c r="G37" t="e">
        <f t="shared" si="2"/>
        <v>#VALUE!</v>
      </c>
      <c r="I37" t="s">
        <v>456</v>
      </c>
    </row>
    <row r="38" spans="1:9" x14ac:dyDescent="0.3">
      <c r="A38" t="s">
        <v>14</v>
      </c>
      <c r="B38" t="s">
        <v>310</v>
      </c>
      <c r="C38" t="s">
        <v>101</v>
      </c>
      <c r="D38" t="s">
        <v>406</v>
      </c>
      <c r="E38" t="str">
        <f t="shared" si="0"/>
        <v>0111 1</v>
      </c>
      <c r="F38" t="str">
        <f t="shared" si="1"/>
        <v>01111</v>
      </c>
      <c r="G38" t="e">
        <f t="shared" si="2"/>
        <v>#VALUE!</v>
      </c>
      <c r="I38" t="s">
        <v>457</v>
      </c>
    </row>
    <row r="39" spans="1:9" x14ac:dyDescent="0.3">
      <c r="A39" t="s">
        <v>14</v>
      </c>
      <c r="B39" t="s">
        <v>311</v>
      </c>
      <c r="C39" t="s">
        <v>102</v>
      </c>
      <c r="D39" t="s">
        <v>406</v>
      </c>
      <c r="E39" t="str">
        <f t="shared" si="0"/>
        <v>0111 1</v>
      </c>
      <c r="F39" t="str">
        <f t="shared" si="1"/>
        <v>01111</v>
      </c>
      <c r="G39" t="e">
        <f t="shared" si="2"/>
        <v>#VALUE!</v>
      </c>
      <c r="I39" t="s">
        <v>458</v>
      </c>
    </row>
    <row r="40" spans="1:9" x14ac:dyDescent="0.3">
      <c r="A40" t="s">
        <v>14</v>
      </c>
      <c r="B40" t="s">
        <v>312</v>
      </c>
      <c r="C40" t="s">
        <v>104</v>
      </c>
      <c r="D40" t="s">
        <v>406</v>
      </c>
      <c r="E40" t="str">
        <f t="shared" si="0"/>
        <v>0111 1</v>
      </c>
      <c r="F40" t="str">
        <f t="shared" si="1"/>
        <v>01111</v>
      </c>
      <c r="G40" t="e">
        <f t="shared" si="2"/>
        <v>#VALUE!</v>
      </c>
      <c r="I40" t="s">
        <v>459</v>
      </c>
    </row>
    <row r="41" spans="1:9" x14ac:dyDescent="0.3">
      <c r="A41" t="s">
        <v>14</v>
      </c>
      <c r="B41" t="s">
        <v>313</v>
      </c>
      <c r="C41" t="s">
        <v>106</v>
      </c>
      <c r="D41" t="s">
        <v>406</v>
      </c>
      <c r="E41" t="str">
        <f t="shared" si="0"/>
        <v>0111 1</v>
      </c>
      <c r="F41" t="str">
        <f t="shared" si="1"/>
        <v>01111</v>
      </c>
      <c r="G41" t="e">
        <f t="shared" si="2"/>
        <v>#VALUE!</v>
      </c>
      <c r="I41" t="s">
        <v>460</v>
      </c>
    </row>
    <row r="42" spans="1:9" x14ac:dyDescent="0.3">
      <c r="A42" t="s">
        <v>14</v>
      </c>
      <c r="B42" t="s">
        <v>314</v>
      </c>
      <c r="C42" t="s">
        <v>108</v>
      </c>
      <c r="D42" t="s">
        <v>406</v>
      </c>
      <c r="E42" t="str">
        <f t="shared" si="0"/>
        <v>0111 1</v>
      </c>
      <c r="F42" t="str">
        <f t="shared" si="1"/>
        <v>01111</v>
      </c>
      <c r="G42" t="e">
        <f t="shared" si="2"/>
        <v>#VALUE!</v>
      </c>
      <c r="I42" t="s">
        <v>461</v>
      </c>
    </row>
    <row r="43" spans="1:9" x14ac:dyDescent="0.3">
      <c r="A43" t="s">
        <v>14</v>
      </c>
      <c r="B43" t="s">
        <v>315</v>
      </c>
      <c r="C43" t="s">
        <v>110</v>
      </c>
      <c r="D43" t="s">
        <v>406</v>
      </c>
      <c r="E43" t="str">
        <f t="shared" si="0"/>
        <v>0111 1</v>
      </c>
      <c r="F43" t="str">
        <f t="shared" si="1"/>
        <v>01111</v>
      </c>
      <c r="G43" t="e">
        <f t="shared" si="2"/>
        <v>#VALUE!</v>
      </c>
      <c r="I43" t="s">
        <v>462</v>
      </c>
    </row>
    <row r="44" spans="1:9" x14ac:dyDescent="0.3">
      <c r="A44" t="s">
        <v>14</v>
      </c>
      <c r="B44" t="s">
        <v>316</v>
      </c>
      <c r="C44" t="s">
        <v>112</v>
      </c>
      <c r="D44" t="s">
        <v>406</v>
      </c>
      <c r="E44" t="str">
        <f t="shared" si="0"/>
        <v>0111 1</v>
      </c>
      <c r="F44" t="str">
        <f t="shared" si="1"/>
        <v>01111</v>
      </c>
      <c r="G44" t="e">
        <f t="shared" si="2"/>
        <v>#VALUE!</v>
      </c>
      <c r="I44" t="s">
        <v>463</v>
      </c>
    </row>
    <row r="45" spans="1:9" x14ac:dyDescent="0.3">
      <c r="A45" t="s">
        <v>6</v>
      </c>
      <c r="B45" t="s">
        <v>284</v>
      </c>
      <c r="C45" t="s">
        <v>114</v>
      </c>
      <c r="D45" t="s">
        <v>402</v>
      </c>
      <c r="E45" t="str">
        <f t="shared" si="0"/>
        <v>1000 0</v>
      </c>
      <c r="F45" t="str">
        <f t="shared" si="1"/>
        <v>10000</v>
      </c>
      <c r="G45">
        <f t="shared" si="2"/>
        <v>20</v>
      </c>
      <c r="I45" t="s">
        <v>464</v>
      </c>
    </row>
    <row r="46" spans="1:9" x14ac:dyDescent="0.3">
      <c r="A46" t="s">
        <v>408</v>
      </c>
      <c r="B46" t="s">
        <v>287</v>
      </c>
      <c r="C46" t="s">
        <v>114</v>
      </c>
      <c r="D46" t="s">
        <v>402</v>
      </c>
      <c r="E46" t="str">
        <f t="shared" si="0"/>
        <v>1000 0</v>
      </c>
      <c r="F46" t="str">
        <f t="shared" si="1"/>
        <v>10000</v>
      </c>
      <c r="G46">
        <f t="shared" si="2"/>
        <v>20</v>
      </c>
      <c r="I46" t="s">
        <v>465</v>
      </c>
    </row>
    <row r="47" spans="1:9" x14ac:dyDescent="0.3">
      <c r="A47" t="s">
        <v>409</v>
      </c>
      <c r="B47" t="s">
        <v>288</v>
      </c>
      <c r="C47" t="s">
        <v>114</v>
      </c>
      <c r="D47" t="s">
        <v>402</v>
      </c>
      <c r="E47" t="str">
        <f t="shared" si="0"/>
        <v>1000 0</v>
      </c>
      <c r="F47" t="str">
        <f t="shared" si="1"/>
        <v>10000</v>
      </c>
      <c r="G47">
        <f t="shared" si="2"/>
        <v>20</v>
      </c>
      <c r="I47" t="s">
        <v>466</v>
      </c>
    </row>
    <row r="48" spans="1:9" x14ac:dyDescent="0.3">
      <c r="A48" t="s">
        <v>410</v>
      </c>
      <c r="B48" t="s">
        <v>289</v>
      </c>
      <c r="C48" t="s">
        <v>114</v>
      </c>
      <c r="D48" t="s">
        <v>402</v>
      </c>
      <c r="E48" t="str">
        <f t="shared" si="0"/>
        <v>1000 0</v>
      </c>
      <c r="F48" t="str">
        <f t="shared" si="1"/>
        <v>10000</v>
      </c>
      <c r="G48">
        <f t="shared" si="2"/>
        <v>20</v>
      </c>
      <c r="I48" t="s">
        <v>467</v>
      </c>
    </row>
    <row r="49" spans="1:9" x14ac:dyDescent="0.3">
      <c r="A49" t="s">
        <v>411</v>
      </c>
      <c r="B49" t="s">
        <v>290</v>
      </c>
      <c r="C49" t="s">
        <v>114</v>
      </c>
      <c r="D49" t="s">
        <v>402</v>
      </c>
      <c r="E49" t="str">
        <f t="shared" si="0"/>
        <v>1000 0</v>
      </c>
      <c r="F49" t="str">
        <f t="shared" si="1"/>
        <v>10000</v>
      </c>
      <c r="G49">
        <f t="shared" si="2"/>
        <v>20</v>
      </c>
      <c r="I49" t="s">
        <v>468</v>
      </c>
    </row>
    <row r="50" spans="1:9" x14ac:dyDescent="0.3">
      <c r="A50" t="s">
        <v>412</v>
      </c>
      <c r="B50" t="s">
        <v>293</v>
      </c>
      <c r="C50" t="s">
        <v>114</v>
      </c>
      <c r="D50" t="s">
        <v>402</v>
      </c>
      <c r="E50" t="str">
        <f t="shared" si="0"/>
        <v>1000 0</v>
      </c>
      <c r="F50" t="str">
        <f t="shared" si="1"/>
        <v>10000</v>
      </c>
      <c r="G50">
        <f t="shared" si="2"/>
        <v>20</v>
      </c>
      <c r="I50" t="s">
        <v>469</v>
      </c>
    </row>
    <row r="51" spans="1:9" x14ac:dyDescent="0.3">
      <c r="A51" t="s">
        <v>413</v>
      </c>
      <c r="B51" t="s">
        <v>295</v>
      </c>
      <c r="C51" t="s">
        <v>114</v>
      </c>
      <c r="D51" t="s">
        <v>402</v>
      </c>
      <c r="E51" t="str">
        <f t="shared" si="0"/>
        <v>1000 0</v>
      </c>
      <c r="F51" t="str">
        <f t="shared" si="1"/>
        <v>10000</v>
      </c>
      <c r="G51">
        <f t="shared" si="2"/>
        <v>20</v>
      </c>
      <c r="I51" t="s">
        <v>470</v>
      </c>
    </row>
    <row r="52" spans="1:9" x14ac:dyDescent="0.3">
      <c r="A52" t="s">
        <v>414</v>
      </c>
      <c r="B52" t="s">
        <v>297</v>
      </c>
      <c r="C52" t="s">
        <v>114</v>
      </c>
      <c r="D52" t="s">
        <v>402</v>
      </c>
      <c r="E52" t="str">
        <f t="shared" si="0"/>
        <v>1000 0</v>
      </c>
      <c r="F52" t="str">
        <f t="shared" si="1"/>
        <v>10000</v>
      </c>
      <c r="G52">
        <f t="shared" si="2"/>
        <v>20</v>
      </c>
      <c r="I52" t="s">
        <v>471</v>
      </c>
    </row>
    <row r="53" spans="1:9" x14ac:dyDescent="0.3">
      <c r="A53" t="s">
        <v>9</v>
      </c>
      <c r="B53" t="s">
        <v>317</v>
      </c>
      <c r="C53" t="s">
        <v>115</v>
      </c>
      <c r="D53" t="s">
        <v>400</v>
      </c>
      <c r="E53" t="str">
        <f t="shared" si="0"/>
        <v>1000 0</v>
      </c>
      <c r="F53" t="str">
        <f t="shared" si="1"/>
        <v>10000</v>
      </c>
      <c r="G53">
        <f t="shared" si="2"/>
        <v>20</v>
      </c>
      <c r="I53" t="s">
        <v>472</v>
      </c>
    </row>
    <row r="54" spans="1:9" x14ac:dyDescent="0.3">
      <c r="A54" t="s">
        <v>9</v>
      </c>
      <c r="B54" t="s">
        <v>318</v>
      </c>
      <c r="C54" t="s">
        <v>116</v>
      </c>
      <c r="D54" t="s">
        <v>400</v>
      </c>
      <c r="E54" t="str">
        <f t="shared" si="0"/>
        <v>1000 0</v>
      </c>
      <c r="F54" t="str">
        <f t="shared" si="1"/>
        <v>10000</v>
      </c>
      <c r="G54">
        <f t="shared" si="2"/>
        <v>20</v>
      </c>
      <c r="I54" t="s">
        <v>473</v>
      </c>
    </row>
    <row r="55" spans="1:9" s="18" customFormat="1" x14ac:dyDescent="0.3">
      <c r="A55" s="18" t="s">
        <v>9</v>
      </c>
      <c r="B55" s="18" t="s">
        <v>319</v>
      </c>
      <c r="C55" s="18" t="s">
        <v>117</v>
      </c>
      <c r="D55" s="18" t="s">
        <v>399</v>
      </c>
      <c r="E55" t="str">
        <f t="shared" si="0"/>
        <v>1000 1</v>
      </c>
      <c r="F55" t="str">
        <f t="shared" si="1"/>
        <v>10001</v>
      </c>
      <c r="G55" s="18">
        <v>88</v>
      </c>
      <c r="I55" s="18" t="s">
        <v>474</v>
      </c>
    </row>
    <row r="56" spans="1:9" x14ac:dyDescent="0.3">
      <c r="A56" t="s">
        <v>8</v>
      </c>
      <c r="B56" t="s">
        <v>319</v>
      </c>
      <c r="C56" t="s">
        <v>120</v>
      </c>
      <c r="D56" t="s">
        <v>407</v>
      </c>
      <c r="E56" t="str">
        <f t="shared" si="0"/>
        <v>1000 1</v>
      </c>
      <c r="F56" t="str">
        <f t="shared" si="1"/>
        <v>10001</v>
      </c>
      <c r="G56">
        <f t="shared" si="2"/>
        <v>22</v>
      </c>
      <c r="I56" t="s">
        <v>475</v>
      </c>
    </row>
    <row r="57" spans="1:9" x14ac:dyDescent="0.3">
      <c r="A57" t="s">
        <v>9</v>
      </c>
      <c r="B57" t="s">
        <v>320</v>
      </c>
      <c r="C57" t="s">
        <v>123</v>
      </c>
      <c r="D57" t="s">
        <v>406</v>
      </c>
      <c r="E57" t="str">
        <f t="shared" si="0"/>
        <v>1000 1</v>
      </c>
      <c r="F57" t="str">
        <f t="shared" si="1"/>
        <v>10001</v>
      </c>
      <c r="G57">
        <f t="shared" si="2"/>
        <v>22</v>
      </c>
      <c r="I57" t="s">
        <v>476</v>
      </c>
    </row>
    <row r="58" spans="1:9" x14ac:dyDescent="0.3">
      <c r="A58" t="s">
        <v>5</v>
      </c>
      <c r="B58" t="s">
        <v>286</v>
      </c>
      <c r="C58" t="s">
        <v>125</v>
      </c>
      <c r="D58" t="s">
        <v>406</v>
      </c>
      <c r="E58" t="str">
        <f t="shared" si="0"/>
        <v>1000 1</v>
      </c>
      <c r="F58" t="str">
        <f t="shared" si="1"/>
        <v>10001</v>
      </c>
      <c r="G58">
        <f t="shared" si="2"/>
        <v>22</v>
      </c>
      <c r="I58" t="s">
        <v>477</v>
      </c>
    </row>
    <row r="59" spans="1:9" x14ac:dyDescent="0.3">
      <c r="A59" t="s">
        <v>0</v>
      </c>
      <c r="B59" t="s">
        <v>321</v>
      </c>
      <c r="C59" t="s">
        <v>127</v>
      </c>
      <c r="D59" t="s">
        <v>406</v>
      </c>
      <c r="E59" t="str">
        <f t="shared" si="0"/>
        <v>1001 0</v>
      </c>
      <c r="F59" t="str">
        <f t="shared" si="1"/>
        <v>10010</v>
      </c>
      <c r="G59">
        <f t="shared" si="2"/>
        <v>24</v>
      </c>
      <c r="I59" t="s">
        <v>478</v>
      </c>
    </row>
    <row r="60" spans="1:9" x14ac:dyDescent="0.3">
      <c r="A60" t="s">
        <v>0</v>
      </c>
      <c r="B60" t="s">
        <v>318</v>
      </c>
      <c r="C60" t="s">
        <v>128</v>
      </c>
      <c r="D60" t="s">
        <v>401</v>
      </c>
      <c r="E60" t="str">
        <f t="shared" si="0"/>
        <v>1001 0</v>
      </c>
      <c r="F60" t="str">
        <f t="shared" si="1"/>
        <v>10010</v>
      </c>
      <c r="G60">
        <f t="shared" si="2"/>
        <v>24</v>
      </c>
      <c r="I60" t="s">
        <v>479</v>
      </c>
    </row>
    <row r="61" spans="1:9" x14ac:dyDescent="0.3">
      <c r="A61" t="s">
        <v>0</v>
      </c>
      <c r="B61" t="s">
        <v>322</v>
      </c>
      <c r="C61" t="s">
        <v>129</v>
      </c>
      <c r="D61" t="s">
        <v>406</v>
      </c>
      <c r="E61" t="str">
        <f t="shared" si="0"/>
        <v>1001 1</v>
      </c>
      <c r="F61" t="str">
        <f t="shared" si="1"/>
        <v>10011</v>
      </c>
      <c r="G61">
        <f t="shared" si="2"/>
        <v>26</v>
      </c>
      <c r="I61" t="s">
        <v>480</v>
      </c>
    </row>
    <row r="62" spans="1:9" x14ac:dyDescent="0.3">
      <c r="A62" t="s">
        <v>0</v>
      </c>
      <c r="B62" t="s">
        <v>323</v>
      </c>
      <c r="C62" t="s">
        <v>130</v>
      </c>
      <c r="D62" t="s">
        <v>406</v>
      </c>
      <c r="E62" t="str">
        <f t="shared" si="0"/>
        <v>1001 1</v>
      </c>
      <c r="F62" t="str">
        <f t="shared" si="1"/>
        <v>10011</v>
      </c>
      <c r="G62">
        <f t="shared" si="2"/>
        <v>26</v>
      </c>
      <c r="I62" t="s">
        <v>481</v>
      </c>
    </row>
    <row r="63" spans="1:9" x14ac:dyDescent="0.3">
      <c r="A63" t="s">
        <v>2</v>
      </c>
      <c r="B63" t="s">
        <v>324</v>
      </c>
      <c r="C63" t="s">
        <v>131</v>
      </c>
      <c r="D63" t="s">
        <v>406</v>
      </c>
      <c r="E63" t="str">
        <f t="shared" si="0"/>
        <v>1001 1</v>
      </c>
      <c r="F63" t="str">
        <f t="shared" si="1"/>
        <v>10011</v>
      </c>
      <c r="G63">
        <f t="shared" si="2"/>
        <v>26</v>
      </c>
      <c r="I63" t="s">
        <v>482</v>
      </c>
    </row>
    <row r="64" spans="1:9" x14ac:dyDescent="0.3">
      <c r="A64" t="s">
        <v>0</v>
      </c>
      <c r="B64" t="s">
        <v>325</v>
      </c>
      <c r="C64" t="s">
        <v>133</v>
      </c>
      <c r="D64" t="s">
        <v>406</v>
      </c>
      <c r="E64" t="str">
        <f t="shared" si="0"/>
        <v>1001 1</v>
      </c>
      <c r="F64" t="str">
        <f t="shared" si="1"/>
        <v>10011</v>
      </c>
      <c r="G64">
        <f t="shared" si="2"/>
        <v>26</v>
      </c>
      <c r="I64" t="s">
        <v>483</v>
      </c>
    </row>
    <row r="65" spans="1:9" x14ac:dyDescent="0.3">
      <c r="A65" t="s">
        <v>0</v>
      </c>
      <c r="B65" t="s">
        <v>326</v>
      </c>
      <c r="C65" t="s">
        <v>135</v>
      </c>
      <c r="D65" t="s">
        <v>406</v>
      </c>
      <c r="E65" t="str">
        <f t="shared" si="0"/>
        <v>1001 1</v>
      </c>
      <c r="F65" t="str">
        <f t="shared" si="1"/>
        <v>10011</v>
      </c>
      <c r="G65">
        <f t="shared" si="2"/>
        <v>26</v>
      </c>
      <c r="I65" t="s">
        <v>484</v>
      </c>
    </row>
    <row r="66" spans="1:9" x14ac:dyDescent="0.3">
      <c r="A66" t="s">
        <v>0</v>
      </c>
      <c r="B66" t="s">
        <v>327</v>
      </c>
      <c r="C66" t="s">
        <v>137</v>
      </c>
      <c r="D66" t="s">
        <v>406</v>
      </c>
      <c r="E66" t="str">
        <f t="shared" si="0"/>
        <v>1001 1</v>
      </c>
      <c r="F66" t="str">
        <f t="shared" si="1"/>
        <v>10011</v>
      </c>
      <c r="G66">
        <f t="shared" si="2"/>
        <v>26</v>
      </c>
      <c r="I66" t="s">
        <v>485</v>
      </c>
    </row>
    <row r="67" spans="1:9" x14ac:dyDescent="0.3">
      <c r="A67" t="s">
        <v>0</v>
      </c>
      <c r="B67" t="s">
        <v>328</v>
      </c>
      <c r="C67" t="s">
        <v>139</v>
      </c>
      <c r="D67" t="s">
        <v>406</v>
      </c>
      <c r="E67" t="str">
        <f t="shared" ref="E67:E130" si="3">LEFT(C67, 6)</f>
        <v>1001 1</v>
      </c>
      <c r="F67" t="str">
        <f t="shared" ref="F67:F130" si="4">SUBSTITUTE(E67, " ", "", 1)</f>
        <v>10011</v>
      </c>
      <c r="G67">
        <f t="shared" ref="G67:G130" si="5">BIN2HEX(F67,3)*2</f>
        <v>26</v>
      </c>
      <c r="I67" t="s">
        <v>486</v>
      </c>
    </row>
    <row r="68" spans="1:9" x14ac:dyDescent="0.3">
      <c r="A68" t="s">
        <v>0</v>
      </c>
      <c r="B68" t="s">
        <v>329</v>
      </c>
      <c r="C68" t="s">
        <v>141</v>
      </c>
      <c r="D68" t="s">
        <v>406</v>
      </c>
      <c r="E68" t="str">
        <f t="shared" si="3"/>
        <v>1001 1</v>
      </c>
      <c r="F68" t="str">
        <f t="shared" si="4"/>
        <v>10011</v>
      </c>
      <c r="G68">
        <f t="shared" si="5"/>
        <v>26</v>
      </c>
      <c r="I68" t="s">
        <v>487</v>
      </c>
    </row>
    <row r="69" spans="1:9" x14ac:dyDescent="0.3">
      <c r="A69" t="s">
        <v>1</v>
      </c>
      <c r="B69" t="s">
        <v>319</v>
      </c>
      <c r="C69" t="s">
        <v>143</v>
      </c>
      <c r="D69" t="s">
        <v>400</v>
      </c>
      <c r="E69" t="str">
        <f t="shared" si="3"/>
        <v>1010 0</v>
      </c>
      <c r="F69" t="str">
        <f t="shared" si="4"/>
        <v>10100</v>
      </c>
      <c r="G69">
        <f t="shared" si="5"/>
        <v>28</v>
      </c>
      <c r="I69" t="s">
        <v>488</v>
      </c>
    </row>
    <row r="70" spans="1:9" x14ac:dyDescent="0.3">
      <c r="A70" t="s">
        <v>1</v>
      </c>
      <c r="B70" t="s">
        <v>319</v>
      </c>
      <c r="C70" t="s">
        <v>146</v>
      </c>
      <c r="D70" t="s">
        <v>400</v>
      </c>
      <c r="E70" t="str">
        <f t="shared" si="3"/>
        <v>1010 0</v>
      </c>
      <c r="F70" t="str">
        <f t="shared" si="4"/>
        <v>10100</v>
      </c>
      <c r="G70">
        <f t="shared" si="5"/>
        <v>28</v>
      </c>
      <c r="I70" t="s">
        <v>489</v>
      </c>
    </row>
    <row r="71" spans="1:9" x14ac:dyDescent="0.3">
      <c r="A71" t="s">
        <v>0</v>
      </c>
      <c r="B71" t="s">
        <v>330</v>
      </c>
      <c r="C71" t="s">
        <v>149</v>
      </c>
      <c r="D71" t="s">
        <v>400</v>
      </c>
      <c r="E71" t="str">
        <f t="shared" si="3"/>
        <v>1010 0</v>
      </c>
      <c r="F71" t="str">
        <f t="shared" si="4"/>
        <v>10100</v>
      </c>
      <c r="G71">
        <f t="shared" si="5"/>
        <v>28</v>
      </c>
      <c r="I71" t="s">
        <v>490</v>
      </c>
    </row>
    <row r="72" spans="1:9" x14ac:dyDescent="0.3">
      <c r="A72" t="s">
        <v>0</v>
      </c>
      <c r="B72" t="s">
        <v>331</v>
      </c>
      <c r="C72" t="s">
        <v>152</v>
      </c>
      <c r="D72" t="s">
        <v>400</v>
      </c>
      <c r="E72" t="str">
        <f t="shared" si="3"/>
        <v>1010 0</v>
      </c>
      <c r="F72" t="str">
        <f t="shared" si="4"/>
        <v>10100</v>
      </c>
      <c r="G72">
        <f t="shared" si="5"/>
        <v>28</v>
      </c>
      <c r="I72" t="s">
        <v>491</v>
      </c>
    </row>
    <row r="73" spans="1:9" x14ac:dyDescent="0.3">
      <c r="A73" t="s">
        <v>3</v>
      </c>
      <c r="B73" t="s">
        <v>317</v>
      </c>
      <c r="C73" t="s">
        <v>155</v>
      </c>
      <c r="D73" t="s">
        <v>400</v>
      </c>
      <c r="E73" t="str">
        <f t="shared" si="3"/>
        <v>1010 1</v>
      </c>
      <c r="F73" t="str">
        <f t="shared" si="4"/>
        <v>10101</v>
      </c>
      <c r="G73">
        <f t="shared" si="5"/>
        <v>30</v>
      </c>
      <c r="I73" t="s">
        <v>492</v>
      </c>
    </row>
    <row r="74" spans="1:9" x14ac:dyDescent="0.3">
      <c r="A74" t="s">
        <v>0</v>
      </c>
      <c r="B74" t="s">
        <v>332</v>
      </c>
      <c r="C74" t="s">
        <v>158</v>
      </c>
      <c r="D74" t="s">
        <v>400</v>
      </c>
      <c r="E74" t="str">
        <f t="shared" si="3"/>
        <v>1010 1</v>
      </c>
      <c r="F74" t="str">
        <f t="shared" si="4"/>
        <v>10101</v>
      </c>
      <c r="G74">
        <f t="shared" si="5"/>
        <v>30</v>
      </c>
      <c r="I74" t="s">
        <v>493</v>
      </c>
    </row>
    <row r="75" spans="1:9" x14ac:dyDescent="0.3">
      <c r="A75" t="s">
        <v>0</v>
      </c>
      <c r="B75" t="s">
        <v>333</v>
      </c>
      <c r="C75" t="s">
        <v>161</v>
      </c>
      <c r="D75" t="s">
        <v>400</v>
      </c>
      <c r="E75" t="str">
        <f t="shared" si="3"/>
        <v>1010 1</v>
      </c>
      <c r="F75" t="str">
        <f t="shared" si="4"/>
        <v>10101</v>
      </c>
      <c r="G75">
        <f t="shared" si="5"/>
        <v>30</v>
      </c>
      <c r="I75" t="s">
        <v>494</v>
      </c>
    </row>
    <row r="76" spans="1:9" x14ac:dyDescent="0.3">
      <c r="A76" t="s">
        <v>0</v>
      </c>
      <c r="B76" t="s">
        <v>334</v>
      </c>
      <c r="C76" t="s">
        <v>164</v>
      </c>
      <c r="D76" t="s">
        <v>400</v>
      </c>
      <c r="E76" t="str">
        <f t="shared" si="3"/>
        <v>1010 1</v>
      </c>
      <c r="F76" t="str">
        <f t="shared" si="4"/>
        <v>10101</v>
      </c>
      <c r="G76">
        <f t="shared" si="5"/>
        <v>30</v>
      </c>
      <c r="I76" t="s">
        <v>495</v>
      </c>
    </row>
    <row r="77" spans="1:9" x14ac:dyDescent="0.3">
      <c r="A77" t="s">
        <v>3</v>
      </c>
      <c r="B77" t="s">
        <v>319</v>
      </c>
      <c r="C77" t="s">
        <v>167</v>
      </c>
      <c r="D77" t="s">
        <v>387</v>
      </c>
      <c r="E77" t="str">
        <f t="shared" si="3"/>
        <v>1011 w</v>
      </c>
      <c r="F77" t="str">
        <f t="shared" si="4"/>
        <v>1011w</v>
      </c>
      <c r="G77" t="e">
        <f t="shared" si="5"/>
        <v>#NUM!</v>
      </c>
      <c r="I77" t="s">
        <v>496</v>
      </c>
    </row>
    <row r="78" spans="1:9" x14ac:dyDescent="0.3">
      <c r="A78" t="s">
        <v>4</v>
      </c>
      <c r="B78" t="s">
        <v>335</v>
      </c>
      <c r="C78" t="s">
        <v>184</v>
      </c>
      <c r="D78" t="s">
        <v>406</v>
      </c>
      <c r="E78" t="str">
        <f t="shared" si="3"/>
        <v>1100 0</v>
      </c>
      <c r="F78" t="str">
        <f t="shared" si="4"/>
        <v>11000</v>
      </c>
      <c r="G78">
        <f t="shared" si="5"/>
        <v>36</v>
      </c>
      <c r="I78" t="s">
        <v>497</v>
      </c>
    </row>
    <row r="79" spans="1:9" x14ac:dyDescent="0.3">
      <c r="A79" t="s">
        <v>0</v>
      </c>
      <c r="B79" t="s">
        <v>336</v>
      </c>
      <c r="C79" t="s">
        <v>186</v>
      </c>
      <c r="D79" t="s">
        <v>406</v>
      </c>
      <c r="E79" t="str">
        <f t="shared" si="3"/>
        <v>1100 0</v>
      </c>
      <c r="F79" t="str">
        <f t="shared" si="4"/>
        <v>11000</v>
      </c>
      <c r="G79">
        <f t="shared" si="5"/>
        <v>36</v>
      </c>
      <c r="I79" t="s">
        <v>498</v>
      </c>
    </row>
    <row r="80" spans="1:9" x14ac:dyDescent="0.3">
      <c r="A80" t="s">
        <v>9</v>
      </c>
      <c r="B80" t="s">
        <v>337</v>
      </c>
      <c r="C80" t="s">
        <v>188</v>
      </c>
      <c r="D80" t="s">
        <v>406</v>
      </c>
      <c r="E80" t="str">
        <f t="shared" si="3"/>
        <v>1100 0</v>
      </c>
      <c r="F80" t="str">
        <f t="shared" si="4"/>
        <v>11000</v>
      </c>
      <c r="G80">
        <f t="shared" si="5"/>
        <v>36</v>
      </c>
      <c r="I80" t="s">
        <v>499</v>
      </c>
    </row>
    <row r="81" spans="1:9" x14ac:dyDescent="0.3">
      <c r="A81" t="s">
        <v>9</v>
      </c>
      <c r="B81" t="s">
        <v>338</v>
      </c>
      <c r="C81" t="s">
        <v>190</v>
      </c>
      <c r="D81" t="s">
        <v>406</v>
      </c>
      <c r="E81" t="str">
        <f t="shared" si="3"/>
        <v>1100 0</v>
      </c>
      <c r="F81" t="str">
        <f t="shared" si="4"/>
        <v>11000</v>
      </c>
      <c r="G81">
        <f t="shared" si="5"/>
        <v>36</v>
      </c>
      <c r="I81" t="s">
        <v>500</v>
      </c>
    </row>
    <row r="82" spans="1:9" x14ac:dyDescent="0.3">
      <c r="A82" t="s">
        <v>6</v>
      </c>
      <c r="B82" t="s">
        <v>319</v>
      </c>
      <c r="C82" t="s">
        <v>192</v>
      </c>
      <c r="D82" t="s">
        <v>400</v>
      </c>
      <c r="E82" t="str">
        <f t="shared" si="3"/>
        <v>1100 0</v>
      </c>
      <c r="F82" t="str">
        <f t="shared" si="4"/>
        <v>11000</v>
      </c>
      <c r="G82">
        <f t="shared" si="5"/>
        <v>36</v>
      </c>
      <c r="I82" t="s">
        <v>501</v>
      </c>
    </row>
    <row r="83" spans="1:9" x14ac:dyDescent="0.3">
      <c r="A83" t="s">
        <v>4</v>
      </c>
      <c r="B83" t="s">
        <v>339</v>
      </c>
      <c r="C83" t="s">
        <v>195</v>
      </c>
      <c r="D83" t="s">
        <v>406</v>
      </c>
      <c r="E83" t="str">
        <f t="shared" si="3"/>
        <v>1100 1</v>
      </c>
      <c r="F83" t="str">
        <f t="shared" si="4"/>
        <v>11001</v>
      </c>
      <c r="G83">
        <f t="shared" si="5"/>
        <v>38</v>
      </c>
      <c r="I83" t="s">
        <v>502</v>
      </c>
    </row>
    <row r="84" spans="1:9" x14ac:dyDescent="0.3">
      <c r="A84" t="s">
        <v>0</v>
      </c>
      <c r="B84" t="s">
        <v>340</v>
      </c>
      <c r="C84" t="s">
        <v>197</v>
      </c>
      <c r="D84" t="s">
        <v>406</v>
      </c>
      <c r="E84" t="str">
        <f t="shared" si="3"/>
        <v>1100 1</v>
      </c>
      <c r="F84" t="str">
        <f t="shared" si="4"/>
        <v>11001</v>
      </c>
      <c r="G84">
        <f t="shared" si="5"/>
        <v>38</v>
      </c>
      <c r="I84" t="s">
        <v>503</v>
      </c>
    </row>
    <row r="85" spans="1:9" x14ac:dyDescent="0.3">
      <c r="A85" t="s">
        <v>0</v>
      </c>
      <c r="B85" t="s">
        <v>341</v>
      </c>
      <c r="C85" t="s">
        <v>199</v>
      </c>
      <c r="D85" t="s">
        <v>406</v>
      </c>
      <c r="E85" t="str">
        <f t="shared" si="3"/>
        <v>1100 1</v>
      </c>
      <c r="F85" t="str">
        <f t="shared" si="4"/>
        <v>11001</v>
      </c>
      <c r="G85">
        <f t="shared" si="5"/>
        <v>38</v>
      </c>
      <c r="I85" t="s">
        <v>504</v>
      </c>
    </row>
    <row r="86" spans="1:9" x14ac:dyDescent="0.3">
      <c r="A86" t="s">
        <v>11</v>
      </c>
      <c r="B86" t="s">
        <v>342</v>
      </c>
      <c r="C86" t="s">
        <v>201</v>
      </c>
      <c r="D86" t="s">
        <v>406</v>
      </c>
      <c r="E86" t="str">
        <f t="shared" si="3"/>
        <v>1100 1</v>
      </c>
      <c r="F86" t="str">
        <f t="shared" si="4"/>
        <v>11001</v>
      </c>
      <c r="G86">
        <f t="shared" si="5"/>
        <v>38</v>
      </c>
      <c r="I86" t="s">
        <v>505</v>
      </c>
    </row>
    <row r="87" spans="1:9" x14ac:dyDescent="0.3">
      <c r="A87" t="s">
        <v>0</v>
      </c>
      <c r="B87" t="s">
        <v>343</v>
      </c>
      <c r="C87" t="s">
        <v>203</v>
      </c>
      <c r="D87" t="s">
        <v>406</v>
      </c>
      <c r="E87" t="str">
        <f t="shared" si="3"/>
        <v>1100 1</v>
      </c>
      <c r="F87" t="str">
        <f t="shared" si="4"/>
        <v>11001</v>
      </c>
      <c r="G87">
        <f t="shared" si="5"/>
        <v>38</v>
      </c>
      <c r="I87" t="s">
        <v>506</v>
      </c>
    </row>
    <row r="88" spans="1:9" x14ac:dyDescent="0.3">
      <c r="A88" t="s">
        <v>0</v>
      </c>
      <c r="B88" t="s">
        <v>344</v>
      </c>
      <c r="C88" t="s">
        <v>205</v>
      </c>
      <c r="D88" t="s">
        <v>406</v>
      </c>
      <c r="E88" t="str">
        <f t="shared" si="3"/>
        <v>1100 1</v>
      </c>
      <c r="F88" t="str">
        <f t="shared" si="4"/>
        <v>11001</v>
      </c>
      <c r="G88">
        <f t="shared" si="5"/>
        <v>38</v>
      </c>
      <c r="I88" t="s">
        <v>507</v>
      </c>
    </row>
    <row r="89" spans="1:9" x14ac:dyDescent="0.3">
      <c r="A89" t="s">
        <v>5</v>
      </c>
      <c r="B89" t="s">
        <v>345</v>
      </c>
      <c r="C89" t="s">
        <v>207</v>
      </c>
      <c r="D89" t="s">
        <v>403</v>
      </c>
      <c r="E89" t="str">
        <f t="shared" si="3"/>
        <v>1101 0</v>
      </c>
      <c r="F89" t="str">
        <f t="shared" si="4"/>
        <v>11010</v>
      </c>
      <c r="G89" t="e">
        <f t="shared" si="5"/>
        <v>#VALUE!</v>
      </c>
      <c r="I89" t="s">
        <v>508</v>
      </c>
    </row>
    <row r="90" spans="1:9" x14ac:dyDescent="0.3">
      <c r="A90" t="s">
        <v>415</v>
      </c>
      <c r="B90" t="s">
        <v>346</v>
      </c>
      <c r="C90" t="s">
        <v>207</v>
      </c>
      <c r="D90" t="s">
        <v>403</v>
      </c>
      <c r="E90" t="str">
        <f t="shared" si="3"/>
        <v>1101 0</v>
      </c>
      <c r="F90" t="str">
        <f t="shared" si="4"/>
        <v>11010</v>
      </c>
      <c r="G90" t="e">
        <f t="shared" si="5"/>
        <v>#VALUE!</v>
      </c>
      <c r="I90" t="s">
        <v>509</v>
      </c>
    </row>
    <row r="91" spans="1:9" x14ac:dyDescent="0.3">
      <c r="A91" t="s">
        <v>7</v>
      </c>
      <c r="B91" t="s">
        <v>347</v>
      </c>
      <c r="C91" t="s">
        <v>207</v>
      </c>
      <c r="D91" t="s">
        <v>403</v>
      </c>
      <c r="E91" t="str">
        <f t="shared" si="3"/>
        <v>1101 0</v>
      </c>
      <c r="F91" t="str">
        <f t="shared" si="4"/>
        <v>11010</v>
      </c>
      <c r="G91" t="e">
        <f t="shared" si="5"/>
        <v>#VALUE!</v>
      </c>
      <c r="I91" t="s">
        <v>510</v>
      </c>
    </row>
    <row r="92" spans="1:9" x14ac:dyDescent="0.3">
      <c r="A92" t="s">
        <v>416</v>
      </c>
      <c r="B92" t="s">
        <v>348</v>
      </c>
      <c r="C92" t="s">
        <v>207</v>
      </c>
      <c r="D92" t="s">
        <v>403</v>
      </c>
      <c r="E92" t="str">
        <f t="shared" si="3"/>
        <v>1101 0</v>
      </c>
      <c r="F92" t="str">
        <f t="shared" si="4"/>
        <v>11010</v>
      </c>
      <c r="G92" t="e">
        <f t="shared" si="5"/>
        <v>#VALUE!</v>
      </c>
      <c r="I92" t="s">
        <v>511</v>
      </c>
    </row>
    <row r="93" spans="1:9" x14ac:dyDescent="0.3">
      <c r="A93" t="s">
        <v>417</v>
      </c>
      <c r="B93" t="s">
        <v>349</v>
      </c>
      <c r="C93" t="s">
        <v>207</v>
      </c>
      <c r="D93" t="s">
        <v>403</v>
      </c>
      <c r="E93" t="str">
        <f t="shared" si="3"/>
        <v>1101 0</v>
      </c>
      <c r="F93" t="str">
        <f t="shared" si="4"/>
        <v>11010</v>
      </c>
      <c r="G93" t="e">
        <f t="shared" si="5"/>
        <v>#VALUE!</v>
      </c>
      <c r="I93" t="s">
        <v>512</v>
      </c>
    </row>
    <row r="94" spans="1:9" x14ac:dyDescent="0.3">
      <c r="A94" t="s">
        <v>418</v>
      </c>
      <c r="B94" t="s">
        <v>350</v>
      </c>
      <c r="C94" t="s">
        <v>207</v>
      </c>
      <c r="D94" t="s">
        <v>403</v>
      </c>
      <c r="E94" t="str">
        <f t="shared" si="3"/>
        <v>1101 0</v>
      </c>
      <c r="F94" t="str">
        <f t="shared" si="4"/>
        <v>11010</v>
      </c>
      <c r="G94" t="e">
        <f t="shared" si="5"/>
        <v>#VALUE!</v>
      </c>
      <c r="I94" t="s">
        <v>513</v>
      </c>
    </row>
    <row r="95" spans="1:9" x14ac:dyDescent="0.3">
      <c r="A95" t="s">
        <v>419</v>
      </c>
      <c r="B95" t="s">
        <v>351</v>
      </c>
      <c r="C95" t="s">
        <v>207</v>
      </c>
      <c r="D95" t="s">
        <v>403</v>
      </c>
      <c r="E95" t="str">
        <f t="shared" si="3"/>
        <v>1101 0</v>
      </c>
      <c r="F95" t="str">
        <f t="shared" si="4"/>
        <v>11010</v>
      </c>
      <c r="G95" t="e">
        <f t="shared" si="5"/>
        <v>#VALUE!</v>
      </c>
      <c r="I95" t="s">
        <v>514</v>
      </c>
    </row>
    <row r="96" spans="1:9" x14ac:dyDescent="0.3">
      <c r="B96" t="s">
        <v>352</v>
      </c>
      <c r="C96" t="s">
        <v>212</v>
      </c>
      <c r="D96" t="s">
        <v>406</v>
      </c>
      <c r="E96" t="str">
        <f t="shared" si="3"/>
        <v>1101 0</v>
      </c>
      <c r="F96" t="str">
        <f t="shared" si="4"/>
        <v>11010</v>
      </c>
      <c r="G96" t="e">
        <f t="shared" si="5"/>
        <v>#VALUE!</v>
      </c>
      <c r="I96" t="s">
        <v>515</v>
      </c>
    </row>
    <row r="97" spans="1:9" x14ac:dyDescent="0.3">
      <c r="B97" t="s">
        <v>353</v>
      </c>
      <c r="C97" t="s">
        <v>214</v>
      </c>
      <c r="D97" t="s">
        <v>406</v>
      </c>
      <c r="E97" t="str">
        <f t="shared" si="3"/>
        <v>1101 0</v>
      </c>
      <c r="F97" t="str">
        <f t="shared" si="4"/>
        <v>11010</v>
      </c>
      <c r="G97" t="e">
        <f t="shared" si="5"/>
        <v>#VALUE!</v>
      </c>
      <c r="I97" t="s">
        <v>516</v>
      </c>
    </row>
    <row r="98" spans="1:9" x14ac:dyDescent="0.3">
      <c r="A98" t="s">
        <v>0</v>
      </c>
      <c r="B98" t="s">
        <v>354</v>
      </c>
      <c r="C98" t="s">
        <v>216</v>
      </c>
      <c r="D98" t="s">
        <v>406</v>
      </c>
      <c r="E98" t="str">
        <f t="shared" si="3"/>
        <v>1101 0</v>
      </c>
      <c r="F98" t="str">
        <f t="shared" si="4"/>
        <v>11010</v>
      </c>
      <c r="G98" t="e">
        <f t="shared" si="5"/>
        <v>#VALUE!</v>
      </c>
      <c r="I98" t="s">
        <v>517</v>
      </c>
    </row>
    <row r="99" spans="1:9" x14ac:dyDescent="0.3">
      <c r="A99" t="s">
        <v>10</v>
      </c>
      <c r="B99" t="s">
        <v>355</v>
      </c>
      <c r="C99" t="s">
        <v>218</v>
      </c>
      <c r="D99" t="s">
        <v>404</v>
      </c>
      <c r="E99" t="str">
        <f t="shared" si="3"/>
        <v>1101 1</v>
      </c>
      <c r="F99" t="str">
        <f t="shared" si="4"/>
        <v>11011</v>
      </c>
      <c r="G99" t="e">
        <f t="shared" si="5"/>
        <v>#VALUE!</v>
      </c>
      <c r="I99" t="s">
        <v>518</v>
      </c>
    </row>
    <row r="100" spans="1:9" x14ac:dyDescent="0.3">
      <c r="A100" t="s">
        <v>14</v>
      </c>
      <c r="B100" t="s">
        <v>356</v>
      </c>
      <c r="C100" t="s">
        <v>227</v>
      </c>
      <c r="D100" t="s">
        <v>406</v>
      </c>
      <c r="E100" t="str">
        <f t="shared" si="3"/>
        <v>1110 0</v>
      </c>
      <c r="F100" t="str">
        <f t="shared" si="4"/>
        <v>11100</v>
      </c>
      <c r="G100" t="e">
        <f t="shared" si="5"/>
        <v>#VALUE!</v>
      </c>
      <c r="I100" t="s">
        <v>519</v>
      </c>
    </row>
    <row r="101" spans="1:9" x14ac:dyDescent="0.3">
      <c r="A101" t="s">
        <v>14</v>
      </c>
      <c r="B101" t="s">
        <v>357</v>
      </c>
      <c r="C101" t="s">
        <v>229</v>
      </c>
      <c r="D101" t="s">
        <v>406</v>
      </c>
      <c r="E101" t="str">
        <f t="shared" si="3"/>
        <v>1110 0</v>
      </c>
      <c r="F101" t="str">
        <f t="shared" si="4"/>
        <v>11100</v>
      </c>
      <c r="G101" t="e">
        <f t="shared" si="5"/>
        <v>#VALUE!</v>
      </c>
      <c r="I101" t="s">
        <v>520</v>
      </c>
    </row>
    <row r="102" spans="1:9" x14ac:dyDescent="0.3">
      <c r="A102" t="s">
        <v>14</v>
      </c>
      <c r="B102" t="s">
        <v>358</v>
      </c>
      <c r="C102" t="s">
        <v>231</v>
      </c>
      <c r="D102" t="s">
        <v>406</v>
      </c>
      <c r="E102" t="str">
        <f t="shared" si="3"/>
        <v>1110 0</v>
      </c>
      <c r="F102" t="str">
        <f t="shared" si="4"/>
        <v>11100</v>
      </c>
      <c r="G102" t="e">
        <f t="shared" si="5"/>
        <v>#VALUE!</v>
      </c>
      <c r="I102" t="s">
        <v>521</v>
      </c>
    </row>
    <row r="103" spans="1:9" x14ac:dyDescent="0.3">
      <c r="A103" t="s">
        <v>14</v>
      </c>
      <c r="B103" t="s">
        <v>359</v>
      </c>
      <c r="C103" t="s">
        <v>233</v>
      </c>
      <c r="D103" t="s">
        <v>406</v>
      </c>
      <c r="E103" t="str">
        <f t="shared" si="3"/>
        <v>1110 0</v>
      </c>
      <c r="F103" t="str">
        <f t="shared" si="4"/>
        <v>11100</v>
      </c>
      <c r="G103" t="e">
        <f t="shared" si="5"/>
        <v>#VALUE!</v>
      </c>
      <c r="I103" t="s">
        <v>522</v>
      </c>
    </row>
    <row r="104" spans="1:9" x14ac:dyDescent="0.3">
      <c r="A104" t="s">
        <v>13</v>
      </c>
      <c r="B104" t="s">
        <v>360</v>
      </c>
      <c r="C104" t="s">
        <v>235</v>
      </c>
      <c r="D104" t="s">
        <v>400</v>
      </c>
      <c r="E104" t="str">
        <f t="shared" si="3"/>
        <v>1110 0</v>
      </c>
      <c r="F104" t="str">
        <f t="shared" si="4"/>
        <v>11100</v>
      </c>
      <c r="G104" t="e">
        <f t="shared" si="5"/>
        <v>#VALUE!</v>
      </c>
      <c r="I104" t="s">
        <v>523</v>
      </c>
    </row>
    <row r="105" spans="1:9" x14ac:dyDescent="0.3">
      <c r="A105" t="s">
        <v>13</v>
      </c>
      <c r="B105" t="s">
        <v>361</v>
      </c>
      <c r="C105" t="s">
        <v>238</v>
      </c>
      <c r="D105" t="s">
        <v>400</v>
      </c>
      <c r="E105" t="str">
        <f t="shared" si="3"/>
        <v>1110 0</v>
      </c>
      <c r="F105" t="str">
        <f t="shared" si="4"/>
        <v>11100</v>
      </c>
      <c r="G105" t="e">
        <f t="shared" si="5"/>
        <v>#VALUE!</v>
      </c>
      <c r="I105" t="s">
        <v>524</v>
      </c>
    </row>
    <row r="106" spans="1:9" x14ac:dyDescent="0.3">
      <c r="A106" t="s">
        <v>12</v>
      </c>
      <c r="B106" t="s">
        <v>324</v>
      </c>
      <c r="C106" t="s">
        <v>241</v>
      </c>
      <c r="D106" t="s">
        <v>406</v>
      </c>
      <c r="E106" t="str">
        <f t="shared" si="3"/>
        <v>1110 1</v>
      </c>
      <c r="F106" t="str">
        <f t="shared" si="4"/>
        <v>11101</v>
      </c>
      <c r="G106" t="e">
        <f t="shared" si="5"/>
        <v>#VALUE!</v>
      </c>
      <c r="I106" t="s">
        <v>525</v>
      </c>
    </row>
    <row r="107" spans="1:9" x14ac:dyDescent="0.3">
      <c r="A107" t="s">
        <v>12</v>
      </c>
      <c r="B107" t="s">
        <v>362</v>
      </c>
      <c r="C107" t="s">
        <v>243</v>
      </c>
      <c r="D107" t="s">
        <v>406</v>
      </c>
      <c r="E107" t="str">
        <f t="shared" si="3"/>
        <v>1110 1</v>
      </c>
      <c r="F107" t="str">
        <f t="shared" si="4"/>
        <v>11101</v>
      </c>
      <c r="G107" t="e">
        <f t="shared" si="5"/>
        <v>#VALUE!</v>
      </c>
      <c r="I107" t="s">
        <v>526</v>
      </c>
    </row>
    <row r="108" spans="1:9" x14ac:dyDescent="0.3">
      <c r="A108" t="s">
        <v>2</v>
      </c>
      <c r="B108" t="s">
        <v>362</v>
      </c>
      <c r="C108" t="s">
        <v>245</v>
      </c>
      <c r="D108" t="s">
        <v>406</v>
      </c>
      <c r="E108" t="str">
        <f t="shared" si="3"/>
        <v>1110 1</v>
      </c>
      <c r="F108" t="str">
        <f t="shared" si="4"/>
        <v>11101</v>
      </c>
      <c r="G108" t="e">
        <f t="shared" si="5"/>
        <v>#VALUE!</v>
      </c>
      <c r="I108" t="s">
        <v>527</v>
      </c>
    </row>
    <row r="109" spans="1:9" x14ac:dyDescent="0.3">
      <c r="A109" t="s">
        <v>14</v>
      </c>
      <c r="B109" t="s">
        <v>362</v>
      </c>
      <c r="C109" t="s">
        <v>247</v>
      </c>
      <c r="D109" t="s">
        <v>406</v>
      </c>
      <c r="E109" t="str">
        <f t="shared" si="3"/>
        <v>1110 1</v>
      </c>
      <c r="F109" t="str">
        <f t="shared" si="4"/>
        <v>11101</v>
      </c>
      <c r="G109" t="e">
        <f t="shared" si="5"/>
        <v>#VALUE!</v>
      </c>
      <c r="I109" t="s">
        <v>528</v>
      </c>
    </row>
    <row r="110" spans="1:9" x14ac:dyDescent="0.3">
      <c r="A110" t="s">
        <v>0</v>
      </c>
      <c r="B110" t="s">
        <v>360</v>
      </c>
      <c r="C110" t="s">
        <v>249</v>
      </c>
      <c r="D110" t="s">
        <v>400</v>
      </c>
      <c r="E110" t="str">
        <f t="shared" si="3"/>
        <v>1110 1</v>
      </c>
      <c r="F110" t="str">
        <f t="shared" si="4"/>
        <v>11101</v>
      </c>
      <c r="G110" t="e">
        <f t="shared" si="5"/>
        <v>#VALUE!</v>
      </c>
      <c r="I110" t="s">
        <v>529</v>
      </c>
    </row>
    <row r="111" spans="1:9" x14ac:dyDescent="0.3">
      <c r="A111" t="s">
        <v>0</v>
      </c>
      <c r="B111" t="s">
        <v>361</v>
      </c>
      <c r="C111" t="s">
        <v>252</v>
      </c>
      <c r="D111" t="s">
        <v>400</v>
      </c>
      <c r="E111" t="str">
        <f t="shared" si="3"/>
        <v>1110 1</v>
      </c>
      <c r="F111" t="str">
        <f t="shared" si="4"/>
        <v>11101</v>
      </c>
      <c r="G111" t="e">
        <f t="shared" si="5"/>
        <v>#VALUE!</v>
      </c>
      <c r="I111" t="s">
        <v>530</v>
      </c>
    </row>
    <row r="112" spans="1:9" x14ac:dyDescent="0.3">
      <c r="A112" t="s">
        <v>0</v>
      </c>
      <c r="B112" t="s">
        <v>363</v>
      </c>
      <c r="C112" t="s">
        <v>255</v>
      </c>
      <c r="D112" t="s">
        <v>406</v>
      </c>
      <c r="E112" t="str">
        <f t="shared" si="3"/>
        <v>1111 0</v>
      </c>
      <c r="F112" t="str">
        <f t="shared" si="4"/>
        <v>11110</v>
      </c>
      <c r="G112" t="e">
        <f t="shared" si="5"/>
        <v>#VALUE!</v>
      </c>
      <c r="I112" t="s">
        <v>531</v>
      </c>
    </row>
    <row r="113" spans="1:9" x14ac:dyDescent="0.3">
      <c r="A113" t="s">
        <v>0</v>
      </c>
      <c r="B113" t="s">
        <v>364</v>
      </c>
      <c r="C113" t="s">
        <v>257</v>
      </c>
      <c r="D113" t="s">
        <v>406</v>
      </c>
      <c r="E113" t="str">
        <f t="shared" si="3"/>
        <v>1111 0</v>
      </c>
      <c r="F113" t="str">
        <f t="shared" si="4"/>
        <v>11110</v>
      </c>
      <c r="G113" t="e">
        <f t="shared" si="5"/>
        <v>#VALUE!</v>
      </c>
      <c r="I113" t="s">
        <v>532</v>
      </c>
    </row>
    <row r="114" spans="1:9" x14ac:dyDescent="0.3">
      <c r="A114" t="s">
        <v>0</v>
      </c>
      <c r="B114" t="s">
        <v>365</v>
      </c>
      <c r="C114" t="s">
        <v>259</v>
      </c>
      <c r="D114" t="s">
        <v>406</v>
      </c>
      <c r="E114" t="str">
        <f t="shared" si="3"/>
        <v>1111 0</v>
      </c>
      <c r="F114" t="str">
        <f t="shared" si="4"/>
        <v>11110</v>
      </c>
      <c r="G114" t="e">
        <f t="shared" si="5"/>
        <v>#VALUE!</v>
      </c>
      <c r="I114" t="s">
        <v>533</v>
      </c>
    </row>
    <row r="115" spans="1:9" x14ac:dyDescent="0.3">
      <c r="A115" t="s">
        <v>0</v>
      </c>
      <c r="B115" t="s">
        <v>366</v>
      </c>
      <c r="C115" t="s">
        <v>261</v>
      </c>
      <c r="D115" t="s">
        <v>406</v>
      </c>
      <c r="E115" t="str">
        <f t="shared" si="3"/>
        <v>1111 0</v>
      </c>
      <c r="F115" t="str">
        <f t="shared" si="4"/>
        <v>11110</v>
      </c>
      <c r="G115" t="e">
        <f t="shared" si="5"/>
        <v>#VALUE!</v>
      </c>
      <c r="I115" t="s">
        <v>534</v>
      </c>
    </row>
    <row r="116" spans="1:9" x14ac:dyDescent="0.3">
      <c r="A116" t="s">
        <v>0</v>
      </c>
      <c r="B116" t="s">
        <v>367</v>
      </c>
      <c r="C116" t="s">
        <v>263</v>
      </c>
      <c r="D116" t="s">
        <v>406</v>
      </c>
      <c r="E116" t="str">
        <f t="shared" si="3"/>
        <v>1111 0</v>
      </c>
      <c r="F116" t="str">
        <f t="shared" si="4"/>
        <v>11110</v>
      </c>
      <c r="G116" t="e">
        <f t="shared" si="5"/>
        <v>#VALUE!</v>
      </c>
      <c r="I116" t="s">
        <v>535</v>
      </c>
    </row>
    <row r="117" spans="1:9" x14ac:dyDescent="0.3">
      <c r="A117" t="s">
        <v>6</v>
      </c>
      <c r="B117" t="s">
        <v>317</v>
      </c>
      <c r="C117" t="s">
        <v>265</v>
      </c>
      <c r="D117" t="s">
        <v>400</v>
      </c>
      <c r="E117" t="str">
        <f t="shared" si="3"/>
        <v>1111 0</v>
      </c>
      <c r="F117" t="str">
        <f t="shared" si="4"/>
        <v>11110</v>
      </c>
      <c r="G117" t="e">
        <f t="shared" si="5"/>
        <v>#VALUE!</v>
      </c>
      <c r="I117" t="s">
        <v>536</v>
      </c>
    </row>
    <row r="118" spans="1:9" x14ac:dyDescent="0.3">
      <c r="A118" t="s">
        <v>7</v>
      </c>
      <c r="B118" t="s">
        <v>368</v>
      </c>
      <c r="C118" t="s">
        <v>265</v>
      </c>
      <c r="D118" t="s">
        <v>400</v>
      </c>
      <c r="E118" t="str">
        <f t="shared" si="3"/>
        <v>1111 0</v>
      </c>
      <c r="F118" t="str">
        <f t="shared" si="4"/>
        <v>11110</v>
      </c>
      <c r="G118" t="e">
        <f t="shared" si="5"/>
        <v>#VALUE!</v>
      </c>
      <c r="I118" t="s">
        <v>537</v>
      </c>
    </row>
    <row r="119" spans="1:9" x14ac:dyDescent="0.3">
      <c r="A119" t="s">
        <v>416</v>
      </c>
      <c r="B119" t="s">
        <v>369</v>
      </c>
      <c r="C119" t="s">
        <v>265</v>
      </c>
      <c r="D119" t="s">
        <v>400</v>
      </c>
      <c r="E119" t="str">
        <f t="shared" si="3"/>
        <v>1111 0</v>
      </c>
      <c r="F119" t="str">
        <f t="shared" si="4"/>
        <v>11110</v>
      </c>
      <c r="G119" t="e">
        <f t="shared" si="5"/>
        <v>#VALUE!</v>
      </c>
      <c r="I119" t="s">
        <v>538</v>
      </c>
    </row>
    <row r="120" spans="1:9" x14ac:dyDescent="0.3">
      <c r="A120" t="s">
        <v>417</v>
      </c>
      <c r="B120" t="s">
        <v>370</v>
      </c>
      <c r="C120" t="s">
        <v>265</v>
      </c>
      <c r="D120" t="s">
        <v>400</v>
      </c>
      <c r="E120" t="str">
        <f t="shared" si="3"/>
        <v>1111 0</v>
      </c>
      <c r="F120" t="str">
        <f t="shared" si="4"/>
        <v>11110</v>
      </c>
      <c r="G120" t="e">
        <f t="shared" si="5"/>
        <v>#VALUE!</v>
      </c>
      <c r="I120" t="s">
        <v>539</v>
      </c>
    </row>
    <row r="121" spans="1:9" x14ac:dyDescent="0.3">
      <c r="A121" t="s">
        <v>418</v>
      </c>
      <c r="B121" t="s">
        <v>371</v>
      </c>
      <c r="C121" t="s">
        <v>265</v>
      </c>
      <c r="D121" t="s">
        <v>400</v>
      </c>
      <c r="E121" t="str">
        <f t="shared" si="3"/>
        <v>1111 0</v>
      </c>
      <c r="F121" t="str">
        <f t="shared" si="4"/>
        <v>11110</v>
      </c>
      <c r="G121" t="e">
        <f t="shared" si="5"/>
        <v>#VALUE!</v>
      </c>
      <c r="I121" t="s">
        <v>540</v>
      </c>
    </row>
    <row r="122" spans="1:9" x14ac:dyDescent="0.3">
      <c r="A122" t="s">
        <v>420</v>
      </c>
      <c r="B122" t="s">
        <v>372</v>
      </c>
      <c r="C122" t="s">
        <v>265</v>
      </c>
      <c r="D122" t="s">
        <v>400</v>
      </c>
      <c r="E122" t="str">
        <f t="shared" si="3"/>
        <v>1111 0</v>
      </c>
      <c r="F122" t="str">
        <f t="shared" si="4"/>
        <v>11110</v>
      </c>
      <c r="G122" t="e">
        <f t="shared" si="5"/>
        <v>#VALUE!</v>
      </c>
      <c r="I122" t="s">
        <v>541</v>
      </c>
    </row>
    <row r="123" spans="1:9" x14ac:dyDescent="0.3">
      <c r="A123" t="s">
        <v>419</v>
      </c>
      <c r="B123" t="s">
        <v>373</v>
      </c>
      <c r="C123" t="s">
        <v>265</v>
      </c>
      <c r="D123" t="s">
        <v>400</v>
      </c>
      <c r="E123" t="str">
        <f t="shared" si="3"/>
        <v>1111 0</v>
      </c>
      <c r="F123" t="str">
        <f t="shared" si="4"/>
        <v>11110</v>
      </c>
      <c r="G123" t="e">
        <f t="shared" si="5"/>
        <v>#VALUE!</v>
      </c>
      <c r="I123" t="s">
        <v>542</v>
      </c>
    </row>
    <row r="124" spans="1:9" x14ac:dyDescent="0.3">
      <c r="A124" t="s">
        <v>0</v>
      </c>
      <c r="B124" t="s">
        <v>374</v>
      </c>
      <c r="C124" t="s">
        <v>268</v>
      </c>
      <c r="D124" t="s">
        <v>406</v>
      </c>
      <c r="E124" t="str">
        <f t="shared" si="3"/>
        <v>1111 1</v>
      </c>
      <c r="F124" t="str">
        <f t="shared" si="4"/>
        <v>11111</v>
      </c>
      <c r="G124" t="e">
        <f t="shared" si="5"/>
        <v>#VALUE!</v>
      </c>
      <c r="I124" t="s">
        <v>543</v>
      </c>
    </row>
    <row r="125" spans="1:9" x14ac:dyDescent="0.3">
      <c r="A125" t="s">
        <v>0</v>
      </c>
      <c r="B125" t="s">
        <v>375</v>
      </c>
      <c r="C125" t="s">
        <v>270</v>
      </c>
      <c r="D125" t="s">
        <v>406</v>
      </c>
      <c r="E125" t="str">
        <f t="shared" si="3"/>
        <v>1111 1</v>
      </c>
      <c r="F125" t="str">
        <f t="shared" si="4"/>
        <v>11111</v>
      </c>
      <c r="G125" t="e">
        <f t="shared" si="5"/>
        <v>#VALUE!</v>
      </c>
      <c r="I125" t="s">
        <v>544</v>
      </c>
    </row>
    <row r="126" spans="1:9" x14ac:dyDescent="0.3">
      <c r="A126" t="s">
        <v>0</v>
      </c>
      <c r="B126" t="s">
        <v>376</v>
      </c>
      <c r="C126" t="s">
        <v>272</v>
      </c>
      <c r="D126" t="s">
        <v>406</v>
      </c>
      <c r="E126" t="str">
        <f t="shared" si="3"/>
        <v>1111 1</v>
      </c>
      <c r="F126" t="str">
        <f t="shared" si="4"/>
        <v>11111</v>
      </c>
      <c r="G126" t="e">
        <f t="shared" si="5"/>
        <v>#VALUE!</v>
      </c>
      <c r="I126" t="s">
        <v>545</v>
      </c>
    </row>
    <row r="127" spans="1:9" x14ac:dyDescent="0.3">
      <c r="A127" t="s">
        <v>0</v>
      </c>
      <c r="B127" t="s">
        <v>377</v>
      </c>
      <c r="C127" t="s">
        <v>274</v>
      </c>
      <c r="D127" t="s">
        <v>406</v>
      </c>
      <c r="E127" t="str">
        <f t="shared" si="3"/>
        <v>1111 1</v>
      </c>
      <c r="F127" t="str">
        <f t="shared" si="4"/>
        <v>11111</v>
      </c>
      <c r="G127" t="e">
        <f t="shared" si="5"/>
        <v>#VALUE!</v>
      </c>
      <c r="I127" t="s">
        <v>546</v>
      </c>
    </row>
    <row r="128" spans="1:9" x14ac:dyDescent="0.3">
      <c r="A128" t="s">
        <v>0</v>
      </c>
      <c r="B128" t="s">
        <v>378</v>
      </c>
      <c r="C128" t="s">
        <v>276</v>
      </c>
      <c r="D128" t="s">
        <v>406</v>
      </c>
      <c r="E128" t="str">
        <f t="shared" si="3"/>
        <v>1111 1</v>
      </c>
      <c r="F128" t="str">
        <f t="shared" si="4"/>
        <v>11111</v>
      </c>
      <c r="G128" t="e">
        <f t="shared" si="5"/>
        <v>#VALUE!</v>
      </c>
      <c r="I128" t="s">
        <v>547</v>
      </c>
    </row>
    <row r="129" spans="1:9" x14ac:dyDescent="0.3">
      <c r="A129" t="s">
        <v>0</v>
      </c>
      <c r="B129" t="s">
        <v>379</v>
      </c>
      <c r="C129" t="s">
        <v>278</v>
      </c>
      <c r="D129" t="s">
        <v>406</v>
      </c>
      <c r="E129" t="str">
        <f t="shared" si="3"/>
        <v>1111 1</v>
      </c>
      <c r="F129" t="str">
        <f t="shared" si="4"/>
        <v>11111</v>
      </c>
      <c r="G129" t="e">
        <f t="shared" si="5"/>
        <v>#VALUE!</v>
      </c>
      <c r="I129" t="s">
        <v>548</v>
      </c>
    </row>
    <row r="130" spans="1:9" x14ac:dyDescent="0.3">
      <c r="A130" t="s">
        <v>5</v>
      </c>
      <c r="B130" t="s">
        <v>299</v>
      </c>
      <c r="C130" t="s">
        <v>280</v>
      </c>
      <c r="D130" t="s">
        <v>400</v>
      </c>
      <c r="E130" t="str">
        <f t="shared" si="3"/>
        <v>1111 1</v>
      </c>
      <c r="F130" t="str">
        <f t="shared" si="4"/>
        <v>11111</v>
      </c>
      <c r="G130" t="e">
        <f t="shared" si="5"/>
        <v>#VALUE!</v>
      </c>
      <c r="I130" t="s">
        <v>549</v>
      </c>
    </row>
    <row r="131" spans="1:9" x14ac:dyDescent="0.3">
      <c r="A131" t="s">
        <v>415</v>
      </c>
      <c r="B131" t="s">
        <v>300</v>
      </c>
      <c r="C131" t="s">
        <v>280</v>
      </c>
      <c r="D131" t="s">
        <v>400</v>
      </c>
      <c r="E131" t="str">
        <f t="shared" ref="E131:E136" si="6">LEFT(C131, 6)</f>
        <v>1111 1</v>
      </c>
      <c r="F131" t="str">
        <f t="shared" ref="F131:F136" si="7">SUBSTITUTE(E131, " ", "", 1)</f>
        <v>11111</v>
      </c>
      <c r="G131" t="e">
        <f t="shared" ref="G131:G136" si="8">BIN2HEX(F131,3)*2</f>
        <v>#VALUE!</v>
      </c>
      <c r="I131" t="s">
        <v>550</v>
      </c>
    </row>
    <row r="132" spans="1:9" x14ac:dyDescent="0.3">
      <c r="A132" t="s">
        <v>7</v>
      </c>
      <c r="B132" t="s">
        <v>324</v>
      </c>
      <c r="C132" t="s">
        <v>283</v>
      </c>
      <c r="D132" t="s">
        <v>406</v>
      </c>
      <c r="E132" t="str">
        <f t="shared" si="6"/>
        <v>1111 1</v>
      </c>
      <c r="F132" t="str">
        <f t="shared" si="7"/>
        <v>11111</v>
      </c>
      <c r="G132" t="e">
        <f t="shared" si="8"/>
        <v>#VALUE!</v>
      </c>
      <c r="I132" t="s">
        <v>551</v>
      </c>
    </row>
    <row r="133" spans="1:9" x14ac:dyDescent="0.3">
      <c r="A133" t="s">
        <v>416</v>
      </c>
      <c r="B133" t="s">
        <v>324</v>
      </c>
      <c r="C133" t="s">
        <v>283</v>
      </c>
      <c r="D133" t="s">
        <v>406</v>
      </c>
      <c r="E133" t="str">
        <f t="shared" si="6"/>
        <v>1111 1</v>
      </c>
      <c r="F133" t="str">
        <f t="shared" si="7"/>
        <v>11111</v>
      </c>
      <c r="G133" t="e">
        <f t="shared" si="8"/>
        <v>#VALUE!</v>
      </c>
      <c r="I133" t="s">
        <v>552</v>
      </c>
    </row>
    <row r="134" spans="1:9" x14ac:dyDescent="0.3">
      <c r="A134" t="s">
        <v>417</v>
      </c>
      <c r="B134" t="s">
        <v>362</v>
      </c>
      <c r="C134" t="s">
        <v>283</v>
      </c>
      <c r="D134" t="s">
        <v>406</v>
      </c>
      <c r="E134" t="str">
        <f t="shared" si="6"/>
        <v>1111 1</v>
      </c>
      <c r="F134" t="str">
        <f t="shared" si="7"/>
        <v>11111</v>
      </c>
      <c r="G134" t="e">
        <f t="shared" si="8"/>
        <v>#VALUE!</v>
      </c>
      <c r="I134" t="s">
        <v>553</v>
      </c>
    </row>
    <row r="135" spans="1:9" x14ac:dyDescent="0.3">
      <c r="A135" t="s">
        <v>418</v>
      </c>
      <c r="B135" t="s">
        <v>362</v>
      </c>
      <c r="C135" t="s">
        <v>283</v>
      </c>
      <c r="D135" t="s">
        <v>406</v>
      </c>
      <c r="E135" t="str">
        <f t="shared" si="6"/>
        <v>1111 1</v>
      </c>
      <c r="F135" t="str">
        <f t="shared" si="7"/>
        <v>11111</v>
      </c>
      <c r="G135" t="e">
        <f t="shared" si="8"/>
        <v>#VALUE!</v>
      </c>
      <c r="I135" t="s">
        <v>554</v>
      </c>
    </row>
    <row r="136" spans="1:9" x14ac:dyDescent="0.3">
      <c r="A136" t="s">
        <v>420</v>
      </c>
      <c r="B136" t="s">
        <v>285</v>
      </c>
      <c r="C136" t="s">
        <v>283</v>
      </c>
      <c r="D136" t="s">
        <v>406</v>
      </c>
      <c r="E136" t="str">
        <f t="shared" si="6"/>
        <v>1111 1</v>
      </c>
      <c r="F136" t="str">
        <f t="shared" si="7"/>
        <v>11111</v>
      </c>
      <c r="G136" t="e">
        <f t="shared" si="8"/>
        <v>#VALUE!</v>
      </c>
      <c r="I136" t="s">
        <v>555</v>
      </c>
    </row>
  </sheetData>
  <autoFilter ref="A1:G136"/>
  <conditionalFormatting sqref="C2:C44 C53:C88">
    <cfRule type="duplicateValues" dxfId="5" priority="5"/>
  </conditionalFormatting>
  <conditionalFormatting sqref="D15">
    <cfRule type="duplicateValues" dxfId="4" priority="4"/>
  </conditionalFormatting>
  <conditionalFormatting sqref="D18">
    <cfRule type="duplicateValues" dxfId="3" priority="3"/>
  </conditionalFormatting>
  <conditionalFormatting sqref="D21">
    <cfRule type="duplicateValues" dxfId="2" priority="2"/>
  </conditionalFormatting>
  <conditionalFormatting sqref="D24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opLeftCell="H1" workbookViewId="0">
      <selection activeCell="V1" sqref="V1:V3"/>
    </sheetView>
  </sheetViews>
  <sheetFormatPr defaultRowHeight="14.4" x14ac:dyDescent="0.3"/>
  <cols>
    <col min="1" max="1" width="10.77734375" customWidth="1"/>
    <col min="2" max="17" width="3.77734375" customWidth="1"/>
    <col min="18" max="18" width="4.44140625" customWidth="1"/>
    <col min="19" max="19" width="11.33203125" customWidth="1"/>
    <col min="20" max="20" width="3.6640625" customWidth="1"/>
    <col min="21" max="21" width="32.5546875" customWidth="1"/>
    <col min="24" max="24" width="32.44140625" customWidth="1"/>
  </cols>
  <sheetData>
    <row r="1" spans="1:21" x14ac:dyDescent="0.3">
      <c r="A1" s="8" t="s">
        <v>18</v>
      </c>
      <c r="B1" s="9">
        <v>0</v>
      </c>
      <c r="C1" s="10">
        <v>1</v>
      </c>
      <c r="D1" s="10">
        <v>2</v>
      </c>
      <c r="E1" s="10">
        <v>3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0">
        <v>0</v>
      </c>
      <c r="P1" s="10">
        <v>0</v>
      </c>
      <c r="Q1" s="10">
        <v>0</v>
      </c>
      <c r="R1" s="10" t="s">
        <v>384</v>
      </c>
      <c r="T1" s="13">
        <v>1</v>
      </c>
      <c r="U1" s="2" t="s">
        <v>9</v>
      </c>
    </row>
    <row r="2" spans="1:21" x14ac:dyDescent="0.3">
      <c r="A2" s="11" t="s">
        <v>20</v>
      </c>
      <c r="B2" s="12">
        <v>4</v>
      </c>
      <c r="C2" s="12">
        <v>5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 t="s">
        <v>393</v>
      </c>
      <c r="T2" s="13">
        <v>2</v>
      </c>
      <c r="U2" s="2" t="s">
        <v>8</v>
      </c>
    </row>
    <row r="3" spans="1:21" x14ac:dyDescent="0.3">
      <c r="A3" s="8" t="s">
        <v>22</v>
      </c>
      <c r="B3" s="10">
        <v>6</v>
      </c>
      <c r="C3" s="10" t="s">
        <v>23</v>
      </c>
      <c r="D3" s="10">
        <v>16</v>
      </c>
      <c r="E3" s="10" t="s">
        <v>24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 t="s">
        <v>397</v>
      </c>
      <c r="T3" s="13">
        <v>3</v>
      </c>
      <c r="U3" s="2" t="s">
        <v>381</v>
      </c>
    </row>
    <row r="4" spans="1:21" x14ac:dyDescent="0.3">
      <c r="A4" s="11" t="s">
        <v>26</v>
      </c>
      <c r="B4" s="12">
        <v>7</v>
      </c>
      <c r="C4" s="12" t="s">
        <v>27</v>
      </c>
      <c r="D4" s="12">
        <v>17</v>
      </c>
      <c r="E4" s="12" t="s">
        <v>28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 t="s">
        <v>397</v>
      </c>
      <c r="T4" s="13">
        <v>4</v>
      </c>
      <c r="U4" s="2" t="s">
        <v>10</v>
      </c>
    </row>
    <row r="5" spans="1:21" x14ac:dyDescent="0.3">
      <c r="A5" s="8" t="s">
        <v>30</v>
      </c>
      <c r="B5" s="10">
        <v>8</v>
      </c>
      <c r="C5" s="10">
        <v>9</v>
      </c>
      <c r="D5" s="10" t="s">
        <v>31</v>
      </c>
      <c r="E5" s="10" t="s">
        <v>32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 t="s">
        <v>384</v>
      </c>
      <c r="T5" s="13">
        <v>5</v>
      </c>
      <c r="U5" s="2" t="s">
        <v>382</v>
      </c>
    </row>
    <row r="6" spans="1:21" x14ac:dyDescent="0.3">
      <c r="A6" s="11" t="s">
        <v>34</v>
      </c>
      <c r="B6" s="12" t="s">
        <v>35</v>
      </c>
      <c r="C6" s="12" t="s">
        <v>36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 t="s">
        <v>393</v>
      </c>
      <c r="T6" s="13">
        <v>6</v>
      </c>
      <c r="U6" s="2" t="s">
        <v>11</v>
      </c>
    </row>
    <row r="7" spans="1:21" x14ac:dyDescent="0.3">
      <c r="A7" s="8" t="s">
        <v>38</v>
      </c>
      <c r="B7" s="10">
        <v>10</v>
      </c>
      <c r="C7" s="10">
        <v>11</v>
      </c>
      <c r="D7" s="10">
        <v>12</v>
      </c>
      <c r="E7" s="10">
        <v>13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 t="s">
        <v>384</v>
      </c>
      <c r="T7" s="13">
        <v>7</v>
      </c>
      <c r="U7" s="2" t="s">
        <v>2</v>
      </c>
    </row>
    <row r="8" spans="1:21" x14ac:dyDescent="0.3">
      <c r="A8" s="11" t="s">
        <v>40</v>
      </c>
      <c r="B8" s="12">
        <v>14</v>
      </c>
      <c r="C8" s="12">
        <v>15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 t="s">
        <v>393</v>
      </c>
      <c r="T8" s="13">
        <v>8</v>
      </c>
      <c r="U8" s="2" t="s">
        <v>1</v>
      </c>
    </row>
    <row r="9" spans="1:21" x14ac:dyDescent="0.3">
      <c r="A9" s="8" t="s">
        <v>42</v>
      </c>
      <c r="B9" s="10">
        <v>18</v>
      </c>
      <c r="C9" s="10">
        <v>19</v>
      </c>
      <c r="D9" s="10" t="s">
        <v>43</v>
      </c>
      <c r="E9" s="10" t="s">
        <v>44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 t="s">
        <v>384</v>
      </c>
      <c r="T9" s="13">
        <v>9</v>
      </c>
      <c r="U9" s="2" t="s">
        <v>3</v>
      </c>
    </row>
    <row r="10" spans="1:21" x14ac:dyDescent="0.3">
      <c r="A10" s="11" t="s">
        <v>46</v>
      </c>
      <c r="B10" s="12" t="s">
        <v>47</v>
      </c>
      <c r="C10" s="12" t="s">
        <v>48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 t="s">
        <v>393</v>
      </c>
      <c r="T10" s="13" t="s">
        <v>31</v>
      </c>
      <c r="U10" s="2" t="s">
        <v>4</v>
      </c>
    </row>
    <row r="11" spans="1:21" x14ac:dyDescent="0.3">
      <c r="A11" s="8" t="s">
        <v>50</v>
      </c>
      <c r="B11" s="10">
        <v>20</v>
      </c>
      <c r="C11" s="10">
        <v>21</v>
      </c>
      <c r="D11" s="10">
        <v>22</v>
      </c>
      <c r="E11" s="10">
        <v>23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 t="s">
        <v>384</v>
      </c>
      <c r="T11" s="13" t="s">
        <v>32</v>
      </c>
      <c r="U11" s="2" t="s">
        <v>14</v>
      </c>
    </row>
    <row r="12" spans="1:21" x14ac:dyDescent="0.3">
      <c r="A12" s="11" t="s">
        <v>52</v>
      </c>
      <c r="B12" s="12">
        <v>24</v>
      </c>
      <c r="C12" s="12">
        <v>25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 t="s">
        <v>393</v>
      </c>
      <c r="T12" s="13" t="s">
        <v>35</v>
      </c>
      <c r="U12" s="2" t="s">
        <v>13</v>
      </c>
    </row>
    <row r="13" spans="1:21" x14ac:dyDescent="0.3">
      <c r="A13" s="8" t="s">
        <v>53</v>
      </c>
      <c r="B13" s="10">
        <v>26</v>
      </c>
      <c r="C13" s="10" t="s">
        <v>54</v>
      </c>
      <c r="D13" s="10">
        <v>36</v>
      </c>
      <c r="E13" s="10" t="s">
        <v>55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 t="s">
        <v>397</v>
      </c>
      <c r="T13" s="13" t="s">
        <v>36</v>
      </c>
      <c r="U13" s="2" t="s">
        <v>12</v>
      </c>
    </row>
    <row r="14" spans="1:21" x14ac:dyDescent="0.3">
      <c r="A14" s="11" t="s">
        <v>56</v>
      </c>
      <c r="B14" s="12">
        <v>27</v>
      </c>
      <c r="C14" s="12"/>
      <c r="D14" s="12"/>
      <c r="E14" s="12"/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 t="s">
        <v>397</v>
      </c>
      <c r="T14" s="13" t="s">
        <v>23</v>
      </c>
      <c r="U14" s="2" t="s">
        <v>15</v>
      </c>
    </row>
    <row r="15" spans="1:21" x14ac:dyDescent="0.3">
      <c r="A15" s="8" t="s">
        <v>57</v>
      </c>
      <c r="B15" s="10">
        <v>28</v>
      </c>
      <c r="C15" s="10">
        <v>29</v>
      </c>
      <c r="D15" s="10" t="s">
        <v>58</v>
      </c>
      <c r="E15" s="10" t="s">
        <v>59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 t="s">
        <v>384</v>
      </c>
      <c r="T15" s="13" t="s">
        <v>27</v>
      </c>
      <c r="U15" s="3" t="s">
        <v>380</v>
      </c>
    </row>
    <row r="16" spans="1:21" x14ac:dyDescent="0.3">
      <c r="A16" s="11" t="s">
        <v>60</v>
      </c>
      <c r="B16" s="12" t="s">
        <v>61</v>
      </c>
      <c r="C16" s="12" t="s">
        <v>62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 t="s">
        <v>393</v>
      </c>
      <c r="T16" s="13">
        <v>10</v>
      </c>
      <c r="U16" s="2" t="s">
        <v>51</v>
      </c>
    </row>
    <row r="17" spans="1:21" x14ac:dyDescent="0.3">
      <c r="A17" s="8" t="s">
        <v>63</v>
      </c>
      <c r="B17" s="10" t="s">
        <v>64</v>
      </c>
      <c r="C17" s="10"/>
      <c r="D17" s="10"/>
      <c r="E17" s="10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 t="s">
        <v>397</v>
      </c>
      <c r="T17" s="13">
        <v>11</v>
      </c>
      <c r="U17" s="2" t="s">
        <v>6</v>
      </c>
    </row>
    <row r="18" spans="1:21" x14ac:dyDescent="0.3">
      <c r="A18" s="11" t="s">
        <v>65</v>
      </c>
      <c r="B18" s="12">
        <v>30</v>
      </c>
      <c r="C18" s="12">
        <v>31</v>
      </c>
      <c r="D18" s="12">
        <v>32</v>
      </c>
      <c r="E18" s="12">
        <v>33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 t="s">
        <v>384</v>
      </c>
    </row>
    <row r="19" spans="1:21" x14ac:dyDescent="0.3">
      <c r="A19" s="8" t="s">
        <v>66</v>
      </c>
      <c r="B19" s="10">
        <v>34</v>
      </c>
      <c r="C19" s="10">
        <v>35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 t="s">
        <v>393</v>
      </c>
      <c r="T19" s="13">
        <v>1</v>
      </c>
      <c r="U19" s="2" t="s">
        <v>561</v>
      </c>
    </row>
    <row r="20" spans="1:21" x14ac:dyDescent="0.3">
      <c r="A20" s="11" t="s">
        <v>67</v>
      </c>
      <c r="B20" s="12">
        <v>37</v>
      </c>
      <c r="C20" s="12"/>
      <c r="D20" s="12"/>
      <c r="E20" s="12"/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 t="s">
        <v>397</v>
      </c>
      <c r="T20" s="13">
        <v>2</v>
      </c>
      <c r="U20" s="2" t="s">
        <v>562</v>
      </c>
    </row>
    <row r="21" spans="1:21" x14ac:dyDescent="0.3">
      <c r="A21" s="8" t="s">
        <v>68</v>
      </c>
      <c r="B21" s="10">
        <v>38</v>
      </c>
      <c r="C21" s="10">
        <v>39</v>
      </c>
      <c r="D21" s="10" t="s">
        <v>69</v>
      </c>
      <c r="E21" s="10" t="s">
        <v>70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 t="s">
        <v>384</v>
      </c>
      <c r="T21" s="13">
        <v>3</v>
      </c>
      <c r="U21" s="2" t="s">
        <v>563</v>
      </c>
    </row>
    <row r="22" spans="1:21" x14ac:dyDescent="0.3">
      <c r="A22" s="11" t="s">
        <v>71</v>
      </c>
      <c r="B22" s="12" t="s">
        <v>72</v>
      </c>
      <c r="C22" s="12" t="s">
        <v>73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 t="s">
        <v>393</v>
      </c>
      <c r="T22" s="13">
        <v>4</v>
      </c>
      <c r="U22" s="2" t="s">
        <v>564</v>
      </c>
    </row>
    <row r="23" spans="1:21" x14ac:dyDescent="0.3">
      <c r="A23" s="8" t="s">
        <v>74</v>
      </c>
      <c r="B23" s="10" t="s">
        <v>75</v>
      </c>
      <c r="C23" s="10"/>
      <c r="D23" s="10"/>
      <c r="E23" s="10"/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 t="s">
        <v>397</v>
      </c>
      <c r="T23" s="13">
        <v>5</v>
      </c>
      <c r="U23" s="2" t="s">
        <v>565</v>
      </c>
    </row>
    <row r="24" spans="1:21" x14ac:dyDescent="0.3">
      <c r="A24" s="11" t="s">
        <v>76</v>
      </c>
      <c r="B24" s="12">
        <v>40</v>
      </c>
      <c r="C24" s="12">
        <v>41</v>
      </c>
      <c r="D24" s="12">
        <v>42</v>
      </c>
      <c r="E24" s="12">
        <v>43</v>
      </c>
      <c r="F24" s="12">
        <v>44</v>
      </c>
      <c r="G24" s="12">
        <v>45</v>
      </c>
      <c r="H24" s="12">
        <v>46</v>
      </c>
      <c r="I24" s="12">
        <v>47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 t="s">
        <v>397</v>
      </c>
      <c r="T24" s="13">
        <v>6</v>
      </c>
      <c r="U24" s="2" t="s">
        <v>558</v>
      </c>
    </row>
    <row r="25" spans="1:21" x14ac:dyDescent="0.3">
      <c r="A25" s="8" t="s">
        <v>77</v>
      </c>
      <c r="B25" s="10">
        <v>48</v>
      </c>
      <c r="C25" s="10">
        <v>49</v>
      </c>
      <c r="D25" s="10" t="s">
        <v>78</v>
      </c>
      <c r="E25" s="10" t="s">
        <v>79</v>
      </c>
      <c r="F25" s="10" t="s">
        <v>80</v>
      </c>
      <c r="G25" s="10" t="s">
        <v>81</v>
      </c>
      <c r="H25" s="10" t="s">
        <v>82</v>
      </c>
      <c r="I25" s="10" t="s">
        <v>83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 t="s">
        <v>397</v>
      </c>
      <c r="T25" s="13">
        <v>7</v>
      </c>
      <c r="U25" s="2" t="s">
        <v>566</v>
      </c>
    </row>
    <row r="26" spans="1:21" x14ac:dyDescent="0.3">
      <c r="A26" s="11" t="s">
        <v>84</v>
      </c>
      <c r="B26" s="12">
        <v>50</v>
      </c>
      <c r="C26" s="12">
        <v>51</v>
      </c>
      <c r="D26" s="12">
        <v>52</v>
      </c>
      <c r="E26" s="12">
        <v>53</v>
      </c>
      <c r="F26" s="12">
        <v>54</v>
      </c>
      <c r="G26" s="12">
        <v>55</v>
      </c>
      <c r="H26" s="12">
        <v>56</v>
      </c>
      <c r="I26" s="12">
        <v>57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 t="s">
        <v>397</v>
      </c>
      <c r="T26" s="13">
        <v>8</v>
      </c>
      <c r="U26" s="2" t="s">
        <v>2</v>
      </c>
    </row>
    <row r="27" spans="1:21" x14ac:dyDescent="0.3">
      <c r="A27" s="8" t="s">
        <v>85</v>
      </c>
      <c r="B27" s="10">
        <v>58</v>
      </c>
      <c r="C27" s="10">
        <v>59</v>
      </c>
      <c r="D27" s="10" t="s">
        <v>86</v>
      </c>
      <c r="E27" s="10" t="s">
        <v>87</v>
      </c>
      <c r="F27" s="10" t="s">
        <v>88</v>
      </c>
      <c r="G27" s="10" t="s">
        <v>89</v>
      </c>
      <c r="H27" s="10" t="s">
        <v>90</v>
      </c>
      <c r="I27" s="10" t="s">
        <v>91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 t="s">
        <v>397</v>
      </c>
      <c r="T27" s="13">
        <v>9</v>
      </c>
      <c r="U27" s="2" t="s">
        <v>559</v>
      </c>
    </row>
    <row r="28" spans="1:21" x14ac:dyDescent="0.3">
      <c r="A28" s="11" t="s">
        <v>92</v>
      </c>
      <c r="B28" s="12">
        <v>70</v>
      </c>
      <c r="C28" s="12"/>
      <c r="D28" s="12"/>
      <c r="E28" s="12"/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 t="s">
        <v>395</v>
      </c>
      <c r="T28" s="13" t="s">
        <v>31</v>
      </c>
      <c r="U28" s="2" t="s">
        <v>3</v>
      </c>
    </row>
    <row r="29" spans="1:21" x14ac:dyDescent="0.3">
      <c r="A29" s="8" t="s">
        <v>93</v>
      </c>
      <c r="B29" s="10">
        <v>71</v>
      </c>
      <c r="C29" s="10"/>
      <c r="D29" s="10"/>
      <c r="E29" s="10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 t="s">
        <v>395</v>
      </c>
      <c r="T29" s="13" t="s">
        <v>32</v>
      </c>
      <c r="U29" s="2" t="s">
        <v>560</v>
      </c>
    </row>
    <row r="30" spans="1:21" x14ac:dyDescent="0.3">
      <c r="A30" s="11" t="s">
        <v>94</v>
      </c>
      <c r="B30" s="12">
        <v>72</v>
      </c>
      <c r="C30" s="12"/>
      <c r="D30" s="12"/>
      <c r="E30" s="12"/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 t="s">
        <v>395</v>
      </c>
      <c r="T30" s="13" t="s">
        <v>35</v>
      </c>
      <c r="U30" s="3" t="s">
        <v>380</v>
      </c>
    </row>
    <row r="31" spans="1:21" x14ac:dyDescent="0.3">
      <c r="A31" s="8" t="s">
        <v>95</v>
      </c>
      <c r="B31" s="10">
        <v>73</v>
      </c>
      <c r="C31" s="10"/>
      <c r="D31" s="10"/>
      <c r="E31" s="10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 t="s">
        <v>395</v>
      </c>
      <c r="T31" s="13" t="s">
        <v>36</v>
      </c>
      <c r="U31" s="2" t="s">
        <v>51</v>
      </c>
    </row>
    <row r="32" spans="1:21" x14ac:dyDescent="0.3">
      <c r="A32" s="11" t="s">
        <v>96</v>
      </c>
      <c r="B32" s="12">
        <v>74</v>
      </c>
      <c r="C32" s="12"/>
      <c r="D32" s="12"/>
      <c r="E32" s="12"/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 t="s">
        <v>395</v>
      </c>
      <c r="T32" s="13"/>
    </row>
    <row r="33" spans="1:20" x14ac:dyDescent="0.3">
      <c r="A33" s="8" t="s">
        <v>97</v>
      </c>
      <c r="B33" s="10">
        <v>75</v>
      </c>
      <c r="C33" s="10"/>
      <c r="D33" s="10"/>
      <c r="E33" s="10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 t="s">
        <v>395</v>
      </c>
      <c r="T33" s="13"/>
    </row>
    <row r="34" spans="1:20" x14ac:dyDescent="0.3">
      <c r="A34" s="11" t="s">
        <v>98</v>
      </c>
      <c r="B34" s="12">
        <v>76</v>
      </c>
      <c r="C34" s="12"/>
      <c r="D34" s="12"/>
      <c r="E34" s="12"/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 t="s">
        <v>395</v>
      </c>
      <c r="T34" s="13"/>
    </row>
    <row r="35" spans="1:20" x14ac:dyDescent="0.3">
      <c r="A35" s="14" t="s">
        <v>99</v>
      </c>
      <c r="B35" s="10">
        <v>77</v>
      </c>
      <c r="C35" s="10"/>
      <c r="D35" s="10"/>
      <c r="E35" s="10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 t="s">
        <v>395</v>
      </c>
      <c r="T35" s="13"/>
    </row>
    <row r="36" spans="1:20" x14ac:dyDescent="0.3">
      <c r="A36" s="11" t="s">
        <v>100</v>
      </c>
      <c r="B36" s="12">
        <v>78</v>
      </c>
      <c r="C36" s="12"/>
      <c r="D36" s="12"/>
      <c r="E36" s="12"/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 t="s">
        <v>395</v>
      </c>
    </row>
    <row r="37" spans="1:20" x14ac:dyDescent="0.3">
      <c r="A37" s="8" t="s">
        <v>101</v>
      </c>
      <c r="B37" s="10">
        <v>79</v>
      </c>
      <c r="C37" s="10"/>
      <c r="D37" s="10"/>
      <c r="E37" s="10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 t="s">
        <v>395</v>
      </c>
    </row>
    <row r="38" spans="1:20" x14ac:dyDescent="0.3">
      <c r="A38" s="11" t="s">
        <v>102</v>
      </c>
      <c r="B38" s="12" t="s">
        <v>103</v>
      </c>
      <c r="C38" s="12"/>
      <c r="D38" s="12"/>
      <c r="E38" s="12"/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 t="s">
        <v>395</v>
      </c>
    </row>
    <row r="39" spans="1:20" x14ac:dyDescent="0.3">
      <c r="A39" s="8" t="s">
        <v>104</v>
      </c>
      <c r="B39" s="10" t="s">
        <v>105</v>
      </c>
      <c r="C39" s="10"/>
      <c r="D39" s="10"/>
      <c r="E39" s="10"/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 t="s">
        <v>395</v>
      </c>
    </row>
    <row r="40" spans="1:20" x14ac:dyDescent="0.3">
      <c r="A40" s="11" t="s">
        <v>106</v>
      </c>
      <c r="B40" s="12" t="s">
        <v>107</v>
      </c>
      <c r="C40" s="12"/>
      <c r="D40" s="12"/>
      <c r="E40" s="12"/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 t="s">
        <v>395</v>
      </c>
    </row>
    <row r="41" spans="1:20" x14ac:dyDescent="0.3">
      <c r="A41" s="8" t="s">
        <v>108</v>
      </c>
      <c r="B41" s="10" t="s">
        <v>109</v>
      </c>
      <c r="C41" s="10"/>
      <c r="D41" s="10"/>
      <c r="E41" s="10"/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 t="s">
        <v>395</v>
      </c>
    </row>
    <row r="42" spans="1:20" x14ac:dyDescent="0.3">
      <c r="A42" s="11" t="s">
        <v>110</v>
      </c>
      <c r="B42" s="12" t="s">
        <v>111</v>
      </c>
      <c r="C42" s="12"/>
      <c r="D42" s="12"/>
      <c r="E42" s="12"/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 t="s">
        <v>395</v>
      </c>
    </row>
    <row r="43" spans="1:20" x14ac:dyDescent="0.3">
      <c r="A43" s="8" t="s">
        <v>112</v>
      </c>
      <c r="B43" s="10" t="s">
        <v>113</v>
      </c>
      <c r="C43" s="10"/>
      <c r="D43" s="10"/>
      <c r="E43" s="10"/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 t="s">
        <v>395</v>
      </c>
    </row>
    <row r="44" spans="1:20" x14ac:dyDescent="0.3">
      <c r="A44" s="11" t="s">
        <v>114</v>
      </c>
      <c r="B44" s="12">
        <v>80</v>
      </c>
      <c r="C44" s="12">
        <v>81</v>
      </c>
      <c r="D44" s="12">
        <v>82</v>
      </c>
      <c r="E44" s="12">
        <v>83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 t="s">
        <v>392</v>
      </c>
    </row>
    <row r="45" spans="1:20" x14ac:dyDescent="0.3">
      <c r="A45" s="11" t="s">
        <v>115</v>
      </c>
      <c r="B45" s="12">
        <v>84</v>
      </c>
      <c r="C45" s="12">
        <v>85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 t="s">
        <v>384</v>
      </c>
    </row>
    <row r="46" spans="1:20" x14ac:dyDescent="0.3">
      <c r="A46" s="8" t="s">
        <v>116</v>
      </c>
      <c r="B46" s="10">
        <v>86</v>
      </c>
      <c r="C46" s="10">
        <v>87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 t="s">
        <v>384</v>
      </c>
    </row>
    <row r="47" spans="1:20" x14ac:dyDescent="0.3">
      <c r="A47" s="11" t="s">
        <v>117</v>
      </c>
      <c r="B47" s="12">
        <v>88</v>
      </c>
      <c r="C47" s="12">
        <v>89</v>
      </c>
      <c r="D47" s="12" t="s">
        <v>118</v>
      </c>
      <c r="E47" s="12" t="s">
        <v>119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 t="s">
        <v>384</v>
      </c>
    </row>
    <row r="48" spans="1:20" x14ac:dyDescent="0.3">
      <c r="A48" s="8" t="s">
        <v>120</v>
      </c>
      <c r="B48" s="10" t="s">
        <v>121</v>
      </c>
      <c r="C48" s="10" t="s">
        <v>122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 t="s">
        <v>385</v>
      </c>
    </row>
    <row r="49" spans="1:18" x14ac:dyDescent="0.3">
      <c r="A49" s="11" t="s">
        <v>123</v>
      </c>
      <c r="B49" s="12" t="s">
        <v>124</v>
      </c>
      <c r="C49" s="12"/>
      <c r="D49" s="12"/>
      <c r="E49" s="12"/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 t="s">
        <v>384</v>
      </c>
    </row>
    <row r="50" spans="1:18" x14ac:dyDescent="0.3">
      <c r="A50" s="8" t="s">
        <v>125</v>
      </c>
      <c r="B50" s="10" t="s">
        <v>126</v>
      </c>
      <c r="C50" s="10"/>
      <c r="D50" s="10"/>
      <c r="E50" s="10"/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 t="s">
        <v>398</v>
      </c>
    </row>
    <row r="51" spans="1:18" x14ac:dyDescent="0.3">
      <c r="A51" s="11" t="s">
        <v>127</v>
      </c>
      <c r="B51" s="12">
        <v>90</v>
      </c>
      <c r="C51" s="12"/>
      <c r="D51" s="12"/>
      <c r="E51" s="12"/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 t="s">
        <v>397</v>
      </c>
    </row>
    <row r="52" spans="1:18" x14ac:dyDescent="0.3">
      <c r="A52" s="8" t="s">
        <v>128</v>
      </c>
      <c r="B52" s="10">
        <v>90</v>
      </c>
      <c r="C52" s="10">
        <v>91</v>
      </c>
      <c r="D52" s="10">
        <v>92</v>
      </c>
      <c r="E52" s="10">
        <v>93</v>
      </c>
      <c r="F52" s="10">
        <v>94</v>
      </c>
      <c r="G52" s="10">
        <v>95</v>
      </c>
      <c r="H52" s="10">
        <v>96</v>
      </c>
      <c r="I52" s="10">
        <v>97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 t="s">
        <v>397</v>
      </c>
    </row>
    <row r="53" spans="1:18" x14ac:dyDescent="0.3">
      <c r="A53" s="11" t="s">
        <v>129</v>
      </c>
      <c r="B53" s="12">
        <v>98</v>
      </c>
      <c r="C53" s="12"/>
      <c r="D53" s="12"/>
      <c r="E53" s="12"/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 t="s">
        <v>397</v>
      </c>
    </row>
    <row r="54" spans="1:18" x14ac:dyDescent="0.3">
      <c r="A54" s="8" t="s">
        <v>130</v>
      </c>
      <c r="B54" s="10">
        <v>99</v>
      </c>
      <c r="C54" s="10"/>
      <c r="D54" s="10"/>
      <c r="E54" s="10"/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 t="s">
        <v>397</v>
      </c>
    </row>
    <row r="55" spans="1:18" x14ac:dyDescent="0.3">
      <c r="A55" s="11" t="s">
        <v>131</v>
      </c>
      <c r="B55" s="12" t="s">
        <v>132</v>
      </c>
      <c r="C55" s="12"/>
      <c r="D55" s="12"/>
      <c r="E55" s="12"/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 t="s">
        <v>388</v>
      </c>
    </row>
    <row r="56" spans="1:18" x14ac:dyDescent="0.3">
      <c r="A56" s="8" t="s">
        <v>133</v>
      </c>
      <c r="B56" s="10" t="s">
        <v>134</v>
      </c>
      <c r="C56" s="10"/>
      <c r="D56" s="10"/>
      <c r="E56" s="10"/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 t="s">
        <v>397</v>
      </c>
    </row>
    <row r="57" spans="1:18" x14ac:dyDescent="0.3">
      <c r="A57" s="11" t="s">
        <v>135</v>
      </c>
      <c r="B57" s="12" t="s">
        <v>136</v>
      </c>
      <c r="C57" s="12"/>
      <c r="D57" s="12"/>
      <c r="E57" s="12"/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 t="s">
        <v>397</v>
      </c>
    </row>
    <row r="58" spans="1:18" x14ac:dyDescent="0.3">
      <c r="A58" s="8" t="s">
        <v>137</v>
      </c>
      <c r="B58" s="10" t="s">
        <v>138</v>
      </c>
      <c r="C58" s="10"/>
      <c r="D58" s="10"/>
      <c r="E58" s="10"/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 t="s">
        <v>397</v>
      </c>
    </row>
    <row r="59" spans="1:18" x14ac:dyDescent="0.3">
      <c r="A59" s="11" t="s">
        <v>139</v>
      </c>
      <c r="B59" s="12" t="s">
        <v>140</v>
      </c>
      <c r="C59" s="12"/>
      <c r="D59" s="12"/>
      <c r="E59" s="12"/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 t="s">
        <v>397</v>
      </c>
    </row>
    <row r="60" spans="1:18" x14ac:dyDescent="0.3">
      <c r="A60" s="8" t="s">
        <v>141</v>
      </c>
      <c r="B60" s="10" t="s">
        <v>142</v>
      </c>
      <c r="C60" s="10"/>
      <c r="D60" s="10"/>
      <c r="E60" s="10"/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 t="s">
        <v>397</v>
      </c>
    </row>
    <row r="61" spans="1:18" x14ac:dyDescent="0.3">
      <c r="A61" s="11" t="s">
        <v>143</v>
      </c>
      <c r="B61" s="12" t="s">
        <v>144</v>
      </c>
      <c r="C61" s="12" t="s">
        <v>145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 t="s">
        <v>389</v>
      </c>
    </row>
    <row r="62" spans="1:18" x14ac:dyDescent="0.3">
      <c r="A62" s="8" t="s">
        <v>146</v>
      </c>
      <c r="B62" s="10" t="s">
        <v>147</v>
      </c>
      <c r="C62" s="10" t="s">
        <v>148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 t="s">
        <v>389</v>
      </c>
    </row>
    <row r="63" spans="1:18" x14ac:dyDescent="0.3">
      <c r="A63" s="11" t="s">
        <v>149</v>
      </c>
      <c r="B63" s="12" t="s">
        <v>150</v>
      </c>
      <c r="C63" s="12" t="s">
        <v>151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 t="s">
        <v>397</v>
      </c>
    </row>
    <row r="64" spans="1:18" x14ac:dyDescent="0.3">
      <c r="A64" s="8" t="s">
        <v>152</v>
      </c>
      <c r="B64" s="10" t="s">
        <v>153</v>
      </c>
      <c r="C64" s="10" t="s">
        <v>154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 t="s">
        <v>397</v>
      </c>
    </row>
    <row r="65" spans="1:18" x14ac:dyDescent="0.3">
      <c r="A65" s="11" t="s">
        <v>155</v>
      </c>
      <c r="B65" s="12" t="s">
        <v>156</v>
      </c>
      <c r="C65" s="12" t="s">
        <v>157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 t="s">
        <v>393</v>
      </c>
    </row>
    <row r="66" spans="1:18" x14ac:dyDescent="0.3">
      <c r="A66" s="8" t="s">
        <v>158</v>
      </c>
      <c r="B66" s="10" t="s">
        <v>159</v>
      </c>
      <c r="C66" s="10" t="s">
        <v>160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 t="s">
        <v>397</v>
      </c>
    </row>
    <row r="67" spans="1:18" x14ac:dyDescent="0.3">
      <c r="A67" s="11" t="s">
        <v>161</v>
      </c>
      <c r="B67" s="12" t="s">
        <v>162</v>
      </c>
      <c r="C67" s="12" t="s">
        <v>163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 t="s">
        <v>397</v>
      </c>
    </row>
    <row r="68" spans="1:18" x14ac:dyDescent="0.3">
      <c r="A68" s="8" t="s">
        <v>164</v>
      </c>
      <c r="B68" s="10" t="s">
        <v>165</v>
      </c>
      <c r="C68" s="10" t="s">
        <v>166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 t="s">
        <v>397</v>
      </c>
    </row>
    <row r="69" spans="1:18" x14ac:dyDescent="0.3">
      <c r="A69" s="11" t="s">
        <v>167</v>
      </c>
      <c r="B69" s="12" t="s">
        <v>168</v>
      </c>
      <c r="C69" s="12" t="s">
        <v>169</v>
      </c>
      <c r="D69" s="12" t="s">
        <v>170</v>
      </c>
      <c r="E69" s="12" t="s">
        <v>171</v>
      </c>
      <c r="F69" s="12" t="s">
        <v>172</v>
      </c>
      <c r="G69" s="12" t="s">
        <v>173</v>
      </c>
      <c r="H69" s="12" t="s">
        <v>174</v>
      </c>
      <c r="I69" s="12" t="s">
        <v>175</v>
      </c>
      <c r="J69" s="12" t="s">
        <v>176</v>
      </c>
      <c r="K69" s="12" t="s">
        <v>177</v>
      </c>
      <c r="L69" s="12" t="s">
        <v>178</v>
      </c>
      <c r="M69" s="12" t="s">
        <v>179</v>
      </c>
      <c r="N69" s="12" t="s">
        <v>180</v>
      </c>
      <c r="O69" s="12" t="s">
        <v>181</v>
      </c>
      <c r="P69" s="12" t="s">
        <v>182</v>
      </c>
      <c r="Q69" s="12" t="s">
        <v>183</v>
      </c>
      <c r="R69" s="12" t="s">
        <v>393</v>
      </c>
    </row>
    <row r="70" spans="1:18" x14ac:dyDescent="0.3">
      <c r="A70" s="8" t="s">
        <v>184</v>
      </c>
      <c r="B70" s="10" t="s">
        <v>185</v>
      </c>
      <c r="C70" s="10"/>
      <c r="D70" s="10"/>
      <c r="E70" s="10"/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 t="s">
        <v>394</v>
      </c>
    </row>
    <row r="71" spans="1:18" x14ac:dyDescent="0.3">
      <c r="A71" s="11" t="s">
        <v>186</v>
      </c>
      <c r="B71" s="12" t="s">
        <v>187</v>
      </c>
      <c r="C71" s="12"/>
      <c r="D71" s="12"/>
      <c r="E71" s="12"/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 t="s">
        <v>397</v>
      </c>
    </row>
    <row r="72" spans="1:18" x14ac:dyDescent="0.3">
      <c r="A72" s="8" t="s">
        <v>188</v>
      </c>
      <c r="B72" s="10" t="s">
        <v>189</v>
      </c>
      <c r="C72" s="10"/>
      <c r="D72" s="10"/>
      <c r="E72" s="10"/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 t="s">
        <v>384</v>
      </c>
    </row>
    <row r="73" spans="1:18" x14ac:dyDescent="0.3">
      <c r="A73" s="11" t="s">
        <v>190</v>
      </c>
      <c r="B73" s="12" t="s">
        <v>191</v>
      </c>
      <c r="C73" s="12"/>
      <c r="D73" s="12"/>
      <c r="E73" s="12"/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 t="s">
        <v>384</v>
      </c>
    </row>
    <row r="74" spans="1:18" x14ac:dyDescent="0.3">
      <c r="A74" s="8" t="s">
        <v>192</v>
      </c>
      <c r="B74" s="10" t="s">
        <v>193</v>
      </c>
      <c r="C74" s="10" t="s">
        <v>194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 t="s">
        <v>383</v>
      </c>
    </row>
    <row r="75" spans="1:18" x14ac:dyDescent="0.3">
      <c r="A75" s="11" t="s">
        <v>195</v>
      </c>
      <c r="B75" s="12" t="s">
        <v>196</v>
      </c>
      <c r="C75" s="12"/>
      <c r="D75" s="12"/>
      <c r="E75" s="12"/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 t="s">
        <v>394</v>
      </c>
    </row>
    <row r="76" spans="1:18" x14ac:dyDescent="0.3">
      <c r="A76" s="8" t="s">
        <v>197</v>
      </c>
      <c r="B76" s="10" t="s">
        <v>198</v>
      </c>
      <c r="C76" s="10"/>
      <c r="D76" s="10"/>
      <c r="E76" s="10"/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 t="s">
        <v>397</v>
      </c>
    </row>
    <row r="77" spans="1:18" x14ac:dyDescent="0.3">
      <c r="A77" s="11" t="s">
        <v>199</v>
      </c>
      <c r="B77" s="12" t="s">
        <v>200</v>
      </c>
      <c r="C77" s="12"/>
      <c r="D77" s="12"/>
      <c r="E77" s="12"/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 t="s">
        <v>397</v>
      </c>
    </row>
    <row r="78" spans="1:18" x14ac:dyDescent="0.3">
      <c r="A78" s="8" t="s">
        <v>201</v>
      </c>
      <c r="B78" s="10" t="s">
        <v>202</v>
      </c>
      <c r="C78" s="10"/>
      <c r="D78" s="10"/>
      <c r="E78" s="10"/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 t="s">
        <v>387</v>
      </c>
    </row>
    <row r="79" spans="1:18" x14ac:dyDescent="0.3">
      <c r="A79" s="11" t="s">
        <v>203</v>
      </c>
      <c r="B79" s="12" t="s">
        <v>204</v>
      </c>
      <c r="C79" s="12"/>
      <c r="D79" s="12"/>
      <c r="E79" s="12"/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 t="s">
        <v>397</v>
      </c>
    </row>
    <row r="80" spans="1:18" x14ac:dyDescent="0.3">
      <c r="A80" s="8" t="s">
        <v>205</v>
      </c>
      <c r="B80" s="10" t="s">
        <v>206</v>
      </c>
      <c r="C80" s="10"/>
      <c r="D80" s="10"/>
      <c r="E80" s="10"/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 t="s">
        <v>397</v>
      </c>
    </row>
    <row r="81" spans="1:18" x14ac:dyDescent="0.3">
      <c r="A81" s="11" t="s">
        <v>207</v>
      </c>
      <c r="B81" s="12" t="s">
        <v>208</v>
      </c>
      <c r="C81" s="12" t="s">
        <v>209</v>
      </c>
      <c r="D81" s="12" t="s">
        <v>210</v>
      </c>
      <c r="E81" s="12" t="s">
        <v>211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 t="s">
        <v>398</v>
      </c>
    </row>
    <row r="82" spans="1:18" x14ac:dyDescent="0.3">
      <c r="A82" s="8" t="s">
        <v>212</v>
      </c>
      <c r="B82" s="10" t="s">
        <v>213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 t="s">
        <v>396</v>
      </c>
    </row>
    <row r="83" spans="1:18" x14ac:dyDescent="0.3">
      <c r="A83" s="11" t="s">
        <v>214</v>
      </c>
      <c r="B83" s="12" t="s">
        <v>215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 t="s">
        <v>396</v>
      </c>
    </row>
    <row r="84" spans="1:18" x14ac:dyDescent="0.3">
      <c r="A84" s="8" t="s">
        <v>216</v>
      </c>
      <c r="B84" s="10" t="s">
        <v>217</v>
      </c>
      <c r="C84" s="10"/>
      <c r="D84" s="10"/>
      <c r="E84" s="10"/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 t="s">
        <v>397</v>
      </c>
    </row>
    <row r="85" spans="1:18" x14ac:dyDescent="0.3">
      <c r="A85" s="11" t="s">
        <v>218</v>
      </c>
      <c r="B85" s="12" t="s">
        <v>219</v>
      </c>
      <c r="C85" s="12" t="s">
        <v>220</v>
      </c>
      <c r="D85" s="12" t="s">
        <v>221</v>
      </c>
      <c r="E85" s="12" t="s">
        <v>222</v>
      </c>
      <c r="F85" s="12" t="s">
        <v>223</v>
      </c>
      <c r="G85" s="12" t="s">
        <v>224</v>
      </c>
      <c r="H85" s="12" t="s">
        <v>225</v>
      </c>
      <c r="I85" s="12" t="s">
        <v>226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 t="s">
        <v>386</v>
      </c>
    </row>
    <row r="86" spans="1:18" x14ac:dyDescent="0.3">
      <c r="A86" s="8" t="s">
        <v>227</v>
      </c>
      <c r="B86" s="10" t="s">
        <v>228</v>
      </c>
      <c r="C86" s="10"/>
      <c r="D86" s="10"/>
      <c r="E86" s="10"/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 t="s">
        <v>395</v>
      </c>
    </row>
    <row r="87" spans="1:18" x14ac:dyDescent="0.3">
      <c r="A87" s="11" t="s">
        <v>229</v>
      </c>
      <c r="B87" s="12" t="s">
        <v>230</v>
      </c>
      <c r="C87" s="12"/>
      <c r="D87" s="12"/>
      <c r="E87" s="12"/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 t="s">
        <v>395</v>
      </c>
    </row>
    <row r="88" spans="1:18" x14ac:dyDescent="0.3">
      <c r="A88" s="8" t="s">
        <v>231</v>
      </c>
      <c r="B88" s="10" t="s">
        <v>232</v>
      </c>
      <c r="C88" s="10"/>
      <c r="D88" s="10"/>
      <c r="E88" s="10"/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 t="s">
        <v>395</v>
      </c>
    </row>
    <row r="89" spans="1:18" x14ac:dyDescent="0.3">
      <c r="A89" s="11" t="s">
        <v>233</v>
      </c>
      <c r="B89" s="12" t="s">
        <v>234</v>
      </c>
      <c r="C89" s="12"/>
      <c r="D89" s="12"/>
      <c r="E89" s="12"/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 t="s">
        <v>395</v>
      </c>
    </row>
    <row r="90" spans="1:18" x14ac:dyDescent="0.3">
      <c r="A90" s="8" t="s">
        <v>235</v>
      </c>
      <c r="B90" s="10" t="s">
        <v>236</v>
      </c>
      <c r="C90" s="10" t="s">
        <v>237</v>
      </c>
      <c r="D90" s="10"/>
      <c r="E90" s="10"/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 t="s">
        <v>390</v>
      </c>
    </row>
    <row r="91" spans="1:18" x14ac:dyDescent="0.3">
      <c r="A91" s="11" t="s">
        <v>238</v>
      </c>
      <c r="B91" s="12" t="s">
        <v>239</v>
      </c>
      <c r="C91" s="12" t="s">
        <v>240</v>
      </c>
      <c r="D91" s="12"/>
      <c r="E91" s="12"/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 t="s">
        <v>390</v>
      </c>
    </row>
    <row r="92" spans="1:18" x14ac:dyDescent="0.3">
      <c r="A92" s="8" t="s">
        <v>241</v>
      </c>
      <c r="B92" s="10" t="s">
        <v>242</v>
      </c>
      <c r="C92" s="10"/>
      <c r="D92" s="10"/>
      <c r="E92" s="10"/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 t="s">
        <v>391</v>
      </c>
    </row>
    <row r="93" spans="1:18" x14ac:dyDescent="0.3">
      <c r="A93" s="11" t="s">
        <v>243</v>
      </c>
      <c r="B93" s="12" t="s">
        <v>244</v>
      </c>
      <c r="C93" s="12"/>
      <c r="D93" s="12"/>
      <c r="E93" s="12"/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 t="s">
        <v>391</v>
      </c>
    </row>
    <row r="94" spans="1:18" x14ac:dyDescent="0.3">
      <c r="A94" s="8" t="s">
        <v>245</v>
      </c>
      <c r="B94" s="10" t="s">
        <v>246</v>
      </c>
      <c r="C94" s="10"/>
      <c r="D94" s="10"/>
      <c r="E94" s="10"/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 t="s">
        <v>388</v>
      </c>
    </row>
    <row r="95" spans="1:18" x14ac:dyDescent="0.3">
      <c r="A95" s="11" t="s">
        <v>247</v>
      </c>
      <c r="B95" s="12" t="s">
        <v>248</v>
      </c>
      <c r="C95" s="12"/>
      <c r="D95" s="12"/>
      <c r="E95" s="12"/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 t="s">
        <v>395</v>
      </c>
    </row>
    <row r="96" spans="1:18" x14ac:dyDescent="0.3">
      <c r="A96" s="8" t="s">
        <v>249</v>
      </c>
      <c r="B96" s="10" t="s">
        <v>250</v>
      </c>
      <c r="C96" s="10" t="s">
        <v>251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 t="s">
        <v>397</v>
      </c>
    </row>
    <row r="97" spans="1:18" x14ac:dyDescent="0.3">
      <c r="A97" s="11" t="s">
        <v>252</v>
      </c>
      <c r="B97" s="12" t="s">
        <v>253</v>
      </c>
      <c r="C97" s="12" t="s">
        <v>254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 t="s">
        <v>397</v>
      </c>
    </row>
    <row r="98" spans="1:18" x14ac:dyDescent="0.3">
      <c r="A98" s="8" t="s">
        <v>255</v>
      </c>
      <c r="B98" s="10" t="s">
        <v>256</v>
      </c>
      <c r="C98" s="10"/>
      <c r="D98" s="10"/>
      <c r="E98" s="10"/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 t="s">
        <v>397</v>
      </c>
    </row>
    <row r="99" spans="1:18" x14ac:dyDescent="0.3">
      <c r="A99" s="11" t="s">
        <v>257</v>
      </c>
      <c r="B99" s="12" t="s">
        <v>258</v>
      </c>
      <c r="C99" s="12"/>
      <c r="D99" s="12"/>
      <c r="E99" s="12"/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 t="s">
        <v>397</v>
      </c>
    </row>
    <row r="100" spans="1:18" x14ac:dyDescent="0.3">
      <c r="A100" s="8" t="s">
        <v>259</v>
      </c>
      <c r="B100" s="10" t="s">
        <v>260</v>
      </c>
      <c r="C100" s="10"/>
      <c r="D100" s="10"/>
      <c r="E100" s="10"/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 t="s">
        <v>397</v>
      </c>
    </row>
    <row r="101" spans="1:18" x14ac:dyDescent="0.3">
      <c r="A101" s="11" t="s">
        <v>261</v>
      </c>
      <c r="B101" s="12" t="s">
        <v>262</v>
      </c>
      <c r="C101" s="12"/>
      <c r="D101" s="12"/>
      <c r="E101" s="12"/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 t="s">
        <v>397</v>
      </c>
    </row>
    <row r="102" spans="1:18" x14ac:dyDescent="0.3">
      <c r="A102" s="8" t="s">
        <v>263</v>
      </c>
      <c r="B102" s="10" t="s">
        <v>264</v>
      </c>
      <c r="C102" s="10"/>
      <c r="D102" s="10"/>
      <c r="E102" s="10"/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 t="s">
        <v>397</v>
      </c>
    </row>
    <row r="103" spans="1:18" x14ac:dyDescent="0.3">
      <c r="A103" s="11" t="s">
        <v>265</v>
      </c>
      <c r="B103" s="12" t="s">
        <v>266</v>
      </c>
      <c r="C103" s="12" t="s">
        <v>267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 t="s">
        <v>383</v>
      </c>
    </row>
    <row r="104" spans="1:18" x14ac:dyDescent="0.3">
      <c r="A104" s="8" t="s">
        <v>268</v>
      </c>
      <c r="B104" s="10" t="s">
        <v>269</v>
      </c>
      <c r="C104" s="10"/>
      <c r="D104" s="10"/>
      <c r="E104" s="10"/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 t="s">
        <v>397</v>
      </c>
    </row>
    <row r="105" spans="1:18" x14ac:dyDescent="0.3">
      <c r="A105" s="11" t="s">
        <v>270</v>
      </c>
      <c r="B105" s="12" t="s">
        <v>271</v>
      </c>
      <c r="C105" s="12"/>
      <c r="D105" s="12"/>
      <c r="E105" s="12"/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 t="s">
        <v>397</v>
      </c>
    </row>
    <row r="106" spans="1:18" x14ac:dyDescent="0.3">
      <c r="A106" s="8" t="s">
        <v>272</v>
      </c>
      <c r="B106" s="10" t="s">
        <v>273</v>
      </c>
      <c r="C106" s="10"/>
      <c r="D106" s="10"/>
      <c r="E106" s="10"/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 t="s">
        <v>397</v>
      </c>
    </row>
    <row r="107" spans="1:18" x14ac:dyDescent="0.3">
      <c r="A107" s="11" t="s">
        <v>274</v>
      </c>
      <c r="B107" s="12" t="s">
        <v>275</v>
      </c>
      <c r="C107" s="12"/>
      <c r="D107" s="12"/>
      <c r="E107" s="12"/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 t="s">
        <v>397</v>
      </c>
    </row>
    <row r="108" spans="1:18" x14ac:dyDescent="0.3">
      <c r="A108" s="8" t="s">
        <v>276</v>
      </c>
      <c r="B108" s="10" t="s">
        <v>277</v>
      </c>
      <c r="C108" s="10"/>
      <c r="D108" s="10"/>
      <c r="E108" s="10"/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 t="s">
        <v>397</v>
      </c>
    </row>
    <row r="109" spans="1:18" x14ac:dyDescent="0.3">
      <c r="A109" s="11" t="s">
        <v>278</v>
      </c>
      <c r="B109" s="12" t="s">
        <v>279</v>
      </c>
      <c r="C109" s="12"/>
      <c r="D109" s="12"/>
      <c r="E109" s="12"/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 t="s">
        <v>397</v>
      </c>
    </row>
    <row r="110" spans="1:18" x14ac:dyDescent="0.3">
      <c r="A110" s="8" t="s">
        <v>280</v>
      </c>
      <c r="B110" s="10" t="s">
        <v>281</v>
      </c>
      <c r="C110" s="10" t="s">
        <v>282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 t="s">
        <v>398</v>
      </c>
    </row>
    <row r="111" spans="1:18" x14ac:dyDescent="0.3">
      <c r="A111" s="8" t="s">
        <v>283</v>
      </c>
      <c r="B111" s="10" t="s">
        <v>282</v>
      </c>
      <c r="C111" s="10"/>
      <c r="D111" s="10"/>
      <c r="E111" s="10"/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 t="s">
        <v>398</v>
      </c>
    </row>
  </sheetData>
  <conditionalFormatting sqref="A1:A43 A52:A8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5" workbookViewId="0">
      <selection activeCell="T21" sqref="T21"/>
    </sheetView>
  </sheetViews>
  <sheetFormatPr defaultRowHeight="14.4" x14ac:dyDescent="0.3"/>
  <cols>
    <col min="1" max="17" width="3.77734375" customWidth="1"/>
    <col min="18" max="18" width="4.33203125" customWidth="1"/>
    <col min="19" max="19" width="3.33203125" style="22" customWidth="1"/>
    <col min="20" max="20" width="32.33203125" customWidth="1"/>
    <col min="21" max="21" width="6.5546875" customWidth="1"/>
    <col min="22" max="22" width="5" customWidth="1"/>
    <col min="23" max="23" width="31.6640625" customWidth="1"/>
  </cols>
  <sheetData>
    <row r="1" spans="1:23" x14ac:dyDescent="0.3">
      <c r="A1" s="9">
        <v>0</v>
      </c>
      <c r="B1" s="10">
        <v>1</v>
      </c>
      <c r="C1" s="10">
        <v>2</v>
      </c>
      <c r="D1" s="10">
        <v>3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0">
        <v>0</v>
      </c>
      <c r="P1" s="10">
        <v>0</v>
      </c>
      <c r="Q1" s="10" t="s">
        <v>384</v>
      </c>
      <c r="S1" s="22">
        <v>0</v>
      </c>
      <c r="T1" s="2" t="s">
        <v>561</v>
      </c>
      <c r="U1" t="s">
        <v>587</v>
      </c>
      <c r="V1" s="13"/>
      <c r="W1" s="2"/>
    </row>
    <row r="2" spans="1:23" x14ac:dyDescent="0.3">
      <c r="A2" s="12">
        <v>4</v>
      </c>
      <c r="B2" s="12">
        <v>5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 t="s">
        <v>393</v>
      </c>
      <c r="S2" s="22">
        <v>1</v>
      </c>
      <c r="T2" s="2" t="s">
        <v>562</v>
      </c>
      <c r="U2" t="s">
        <v>568</v>
      </c>
      <c r="V2" s="13"/>
      <c r="W2" s="2"/>
    </row>
    <row r="3" spans="1:23" x14ac:dyDescent="0.3">
      <c r="A3" s="10">
        <v>6</v>
      </c>
      <c r="B3" s="10" t="s">
        <v>23</v>
      </c>
      <c r="C3" s="10">
        <v>16</v>
      </c>
      <c r="D3" s="10" t="s">
        <v>24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 t="s">
        <v>397</v>
      </c>
      <c r="S3" s="22">
        <v>2</v>
      </c>
      <c r="T3" s="2" t="s">
        <v>591</v>
      </c>
      <c r="U3" t="s">
        <v>567</v>
      </c>
      <c r="V3" s="13"/>
      <c r="W3" s="2"/>
    </row>
    <row r="4" spans="1:23" x14ac:dyDescent="0.3">
      <c r="A4" s="12">
        <v>7</v>
      </c>
      <c r="B4" s="12" t="s">
        <v>27</v>
      </c>
      <c r="C4" s="12">
        <v>17</v>
      </c>
      <c r="D4" s="12" t="s">
        <v>28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 t="s">
        <v>397</v>
      </c>
      <c r="T4" s="2" t="s">
        <v>564</v>
      </c>
      <c r="U4" t="s">
        <v>571</v>
      </c>
      <c r="V4" s="13"/>
      <c r="W4" s="2"/>
    </row>
    <row r="5" spans="1:23" x14ac:dyDescent="0.3">
      <c r="A5" s="10">
        <v>8</v>
      </c>
      <c r="B5" s="10">
        <v>9</v>
      </c>
      <c r="C5" s="10" t="s">
        <v>31</v>
      </c>
      <c r="D5" s="10" t="s">
        <v>32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 t="s">
        <v>384</v>
      </c>
      <c r="S5" s="22">
        <v>3</v>
      </c>
      <c r="T5" s="2" t="s">
        <v>590</v>
      </c>
      <c r="U5" t="s">
        <v>569</v>
      </c>
      <c r="V5" s="13"/>
      <c r="W5" s="2"/>
    </row>
    <row r="6" spans="1:23" x14ac:dyDescent="0.3">
      <c r="A6" s="12" t="s">
        <v>35</v>
      </c>
      <c r="B6" s="12" t="s">
        <v>36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 t="s">
        <v>393</v>
      </c>
      <c r="S6" s="22">
        <v>4</v>
      </c>
      <c r="T6" s="2" t="s">
        <v>575</v>
      </c>
      <c r="U6" t="s">
        <v>569</v>
      </c>
      <c r="V6" s="13"/>
      <c r="W6" s="2"/>
    </row>
    <row r="7" spans="1:23" x14ac:dyDescent="0.3">
      <c r="A7" s="10">
        <v>10</v>
      </c>
      <c r="B7" s="10">
        <v>11</v>
      </c>
      <c r="C7" s="10">
        <v>12</v>
      </c>
      <c r="D7" s="10">
        <v>13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 t="s">
        <v>384</v>
      </c>
      <c r="S7" s="22">
        <v>5</v>
      </c>
      <c r="T7" s="2" t="s">
        <v>589</v>
      </c>
      <c r="U7" t="s">
        <v>570</v>
      </c>
      <c r="V7" s="13"/>
      <c r="W7" s="2"/>
    </row>
    <row r="8" spans="1:23" x14ac:dyDescent="0.3">
      <c r="A8" s="12">
        <v>14</v>
      </c>
      <c r="B8" s="12">
        <v>15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 t="s">
        <v>393</v>
      </c>
      <c r="S8" s="22">
        <v>6</v>
      </c>
      <c r="T8" s="2" t="s">
        <v>573</v>
      </c>
      <c r="V8" s="13"/>
      <c r="W8" s="2"/>
    </row>
    <row r="9" spans="1:23" x14ac:dyDescent="0.3">
      <c r="A9" s="10">
        <v>18</v>
      </c>
      <c r="B9" s="10">
        <v>19</v>
      </c>
      <c r="C9" s="10" t="s">
        <v>43</v>
      </c>
      <c r="D9" s="10" t="s">
        <v>44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 t="s">
        <v>384</v>
      </c>
      <c r="S9" s="22">
        <v>7</v>
      </c>
      <c r="T9" s="2" t="s">
        <v>2</v>
      </c>
      <c r="V9" s="13"/>
      <c r="W9" s="2"/>
    </row>
    <row r="10" spans="1:23" x14ac:dyDescent="0.3">
      <c r="A10" s="12" t="s">
        <v>47</v>
      </c>
      <c r="B10" s="12" t="s">
        <v>48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 t="s">
        <v>393</v>
      </c>
      <c r="S10" s="22">
        <v>8</v>
      </c>
      <c r="T10" s="2" t="s">
        <v>1</v>
      </c>
      <c r="U10" t="s">
        <v>569</v>
      </c>
      <c r="V10" s="13"/>
      <c r="W10" s="2"/>
    </row>
    <row r="11" spans="1:23" x14ac:dyDescent="0.3">
      <c r="A11" s="10">
        <v>20</v>
      </c>
      <c r="B11" s="10">
        <v>21</v>
      </c>
      <c r="C11" s="10">
        <v>22</v>
      </c>
      <c r="D11" s="10">
        <v>23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 t="s">
        <v>384</v>
      </c>
      <c r="S11" s="22">
        <v>9</v>
      </c>
      <c r="T11" s="2" t="s">
        <v>3</v>
      </c>
      <c r="U11" t="s">
        <v>569</v>
      </c>
      <c r="V11" s="13"/>
      <c r="W11" s="2"/>
    </row>
    <row r="12" spans="1:23" x14ac:dyDescent="0.3">
      <c r="A12" s="12">
        <v>24</v>
      </c>
      <c r="B12" s="12">
        <v>25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 t="s">
        <v>393</v>
      </c>
      <c r="S12" s="22" t="s">
        <v>31</v>
      </c>
      <c r="T12" s="2" t="s">
        <v>3</v>
      </c>
      <c r="U12" t="s">
        <v>572</v>
      </c>
      <c r="V12" s="13"/>
      <c r="W12" s="3"/>
    </row>
    <row r="13" spans="1:23" x14ac:dyDescent="0.3">
      <c r="A13" s="10">
        <v>26</v>
      </c>
      <c r="B13" s="10" t="s">
        <v>54</v>
      </c>
      <c r="C13" s="10">
        <v>36</v>
      </c>
      <c r="D13" s="10" t="s">
        <v>55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 t="s">
        <v>397</v>
      </c>
      <c r="S13" s="22" t="s">
        <v>32</v>
      </c>
      <c r="T13" s="2" t="s">
        <v>560</v>
      </c>
      <c r="V13" s="13"/>
      <c r="W13" s="2"/>
    </row>
    <row r="14" spans="1:23" x14ac:dyDescent="0.3">
      <c r="A14" s="12">
        <v>27</v>
      </c>
      <c r="B14" s="12"/>
      <c r="C14" s="12"/>
      <c r="D14" s="12"/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 t="s">
        <v>397</v>
      </c>
      <c r="S14" s="22" t="s">
        <v>35</v>
      </c>
      <c r="T14" s="2" t="s">
        <v>576</v>
      </c>
      <c r="U14" t="s">
        <v>569</v>
      </c>
    </row>
    <row r="15" spans="1:23" x14ac:dyDescent="0.3">
      <c r="A15" s="10">
        <v>28</v>
      </c>
      <c r="B15" s="10">
        <v>29</v>
      </c>
      <c r="C15" s="10" t="s">
        <v>58</v>
      </c>
      <c r="D15" s="10" t="s">
        <v>59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 t="s">
        <v>384</v>
      </c>
      <c r="S15" s="22" t="s">
        <v>36</v>
      </c>
      <c r="T15" s="15" t="s">
        <v>574</v>
      </c>
    </row>
    <row r="16" spans="1:23" x14ac:dyDescent="0.3">
      <c r="A16" s="12" t="s">
        <v>61</v>
      </c>
      <c r="B16" s="12" t="s">
        <v>62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 t="s">
        <v>393</v>
      </c>
      <c r="S16" s="22" t="s">
        <v>23</v>
      </c>
      <c r="T16" s="2" t="s">
        <v>588</v>
      </c>
      <c r="U16" t="s">
        <v>569</v>
      </c>
    </row>
    <row r="17" spans="1:21" x14ac:dyDescent="0.3">
      <c r="A17" s="10" t="s">
        <v>64</v>
      </c>
      <c r="B17" s="10"/>
      <c r="C17" s="10"/>
      <c r="D17" s="10"/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 t="s">
        <v>397</v>
      </c>
      <c r="S17" s="22" t="s">
        <v>27</v>
      </c>
      <c r="T17" s="3" t="s">
        <v>595</v>
      </c>
      <c r="U17" t="s">
        <v>594</v>
      </c>
    </row>
    <row r="18" spans="1:21" x14ac:dyDescent="0.3">
      <c r="A18" s="12">
        <v>30</v>
      </c>
      <c r="B18" s="12">
        <v>31</v>
      </c>
      <c r="C18" s="12">
        <v>32</v>
      </c>
      <c r="D18" s="12">
        <v>33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 t="s">
        <v>384</v>
      </c>
      <c r="S18" s="12">
        <v>10</v>
      </c>
      <c r="T18" s="3" t="s">
        <v>593</v>
      </c>
      <c r="U18" t="s">
        <v>592</v>
      </c>
    </row>
    <row r="19" spans="1:21" x14ac:dyDescent="0.3">
      <c r="A19" s="10">
        <v>34</v>
      </c>
      <c r="B19" s="10">
        <v>35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 t="s">
        <v>393</v>
      </c>
      <c r="S19" s="22">
        <v>11</v>
      </c>
      <c r="T19" s="3" t="s">
        <v>51</v>
      </c>
    </row>
    <row r="20" spans="1:21" x14ac:dyDescent="0.3">
      <c r="A20" s="12">
        <v>37</v>
      </c>
      <c r="B20" s="12"/>
      <c r="C20" s="12"/>
      <c r="D20" s="12"/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 t="s">
        <v>397</v>
      </c>
      <c r="S20" s="22">
        <v>12</v>
      </c>
      <c r="T20" s="2" t="s">
        <v>597</v>
      </c>
    </row>
    <row r="21" spans="1:21" x14ac:dyDescent="0.3">
      <c r="A21" s="10">
        <v>38</v>
      </c>
      <c r="B21" s="10">
        <v>39</v>
      </c>
      <c r="C21" s="10" t="s">
        <v>69</v>
      </c>
      <c r="D21" s="10" t="s">
        <v>70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 t="s">
        <v>384</v>
      </c>
      <c r="S21" s="22">
        <v>13</v>
      </c>
      <c r="T21" s="2" t="s">
        <v>598</v>
      </c>
      <c r="U21" t="s">
        <v>596</v>
      </c>
    </row>
    <row r="22" spans="1:21" x14ac:dyDescent="0.3">
      <c r="A22" s="12" t="s">
        <v>72</v>
      </c>
      <c r="B22" s="12" t="s">
        <v>73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 t="s">
        <v>393</v>
      </c>
      <c r="T22" s="3"/>
    </row>
    <row r="23" spans="1:21" x14ac:dyDescent="0.3">
      <c r="A23" s="10" t="s">
        <v>75</v>
      </c>
      <c r="B23" s="10"/>
      <c r="C23" s="10"/>
      <c r="D23" s="10"/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 t="s">
        <v>397</v>
      </c>
      <c r="T23" s="2"/>
    </row>
    <row r="24" spans="1:21" x14ac:dyDescent="0.3">
      <c r="A24" s="12">
        <v>40</v>
      </c>
      <c r="B24" s="12">
        <v>41</v>
      </c>
      <c r="C24" s="12">
        <v>42</v>
      </c>
      <c r="D24" s="12">
        <v>43</v>
      </c>
      <c r="E24" s="12">
        <v>44</v>
      </c>
      <c r="F24" s="12">
        <v>45</v>
      </c>
      <c r="G24" s="12">
        <v>46</v>
      </c>
      <c r="H24" s="12">
        <v>47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 t="s">
        <v>397</v>
      </c>
    </row>
    <row r="25" spans="1:21" x14ac:dyDescent="0.3">
      <c r="A25" s="10">
        <v>48</v>
      </c>
      <c r="B25" s="10">
        <v>49</v>
      </c>
      <c r="C25" s="10" t="s">
        <v>78</v>
      </c>
      <c r="D25" s="10" t="s">
        <v>79</v>
      </c>
      <c r="E25" s="10" t="s">
        <v>80</v>
      </c>
      <c r="F25" s="10" t="s">
        <v>81</v>
      </c>
      <c r="G25" s="10" t="s">
        <v>82</v>
      </c>
      <c r="H25" s="10" t="s">
        <v>83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 t="s">
        <v>397</v>
      </c>
    </row>
    <row r="26" spans="1:21" x14ac:dyDescent="0.3">
      <c r="A26" s="12">
        <v>50</v>
      </c>
      <c r="B26" s="12">
        <v>51</v>
      </c>
      <c r="C26" s="12">
        <v>52</v>
      </c>
      <c r="D26" s="12">
        <v>53</v>
      </c>
      <c r="E26" s="12">
        <v>54</v>
      </c>
      <c r="F26" s="12">
        <v>55</v>
      </c>
      <c r="G26" s="12">
        <v>56</v>
      </c>
      <c r="H26" s="12">
        <v>57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 t="s">
        <v>397</v>
      </c>
    </row>
    <row r="27" spans="1:21" x14ac:dyDescent="0.3">
      <c r="A27" s="10">
        <v>58</v>
      </c>
      <c r="B27" s="10">
        <v>59</v>
      </c>
      <c r="C27" s="10" t="s">
        <v>86</v>
      </c>
      <c r="D27" s="10" t="s">
        <v>87</v>
      </c>
      <c r="E27" s="10" t="s">
        <v>88</v>
      </c>
      <c r="F27" s="10" t="s">
        <v>89</v>
      </c>
      <c r="G27" s="10" t="s">
        <v>90</v>
      </c>
      <c r="H27" s="10" t="s">
        <v>91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 t="s">
        <v>397</v>
      </c>
    </row>
    <row r="28" spans="1:21" x14ac:dyDescent="0.3">
      <c r="A28" s="12">
        <v>70</v>
      </c>
      <c r="B28" s="12"/>
      <c r="C28" s="12"/>
      <c r="D28" s="12"/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 t="s">
        <v>395</v>
      </c>
    </row>
    <row r="29" spans="1:21" x14ac:dyDescent="0.3">
      <c r="A29" s="10">
        <v>71</v>
      </c>
      <c r="B29" s="10"/>
      <c r="C29" s="10"/>
      <c r="D29" s="10"/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 t="s">
        <v>395</v>
      </c>
    </row>
    <row r="30" spans="1:21" x14ac:dyDescent="0.3">
      <c r="A30" s="12">
        <v>72</v>
      </c>
      <c r="B30" s="12"/>
      <c r="C30" s="12"/>
      <c r="D30" s="12"/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 t="s">
        <v>395</v>
      </c>
    </row>
    <row r="31" spans="1:21" x14ac:dyDescent="0.3">
      <c r="A31" s="10">
        <v>73</v>
      </c>
      <c r="B31" s="10"/>
      <c r="C31" s="10"/>
      <c r="D31" s="10"/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 t="s">
        <v>395</v>
      </c>
    </row>
    <row r="32" spans="1:21" x14ac:dyDescent="0.3">
      <c r="A32" s="12">
        <v>74</v>
      </c>
      <c r="B32" s="12"/>
      <c r="C32" s="12"/>
      <c r="D32" s="12"/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 t="s">
        <v>395</v>
      </c>
    </row>
    <row r="33" spans="1:17" x14ac:dyDescent="0.3">
      <c r="A33" s="10">
        <v>75</v>
      </c>
      <c r="B33" s="10"/>
      <c r="C33" s="10"/>
      <c r="D33" s="10"/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 t="s">
        <v>395</v>
      </c>
    </row>
    <row r="34" spans="1:17" x14ac:dyDescent="0.3">
      <c r="A34" s="12">
        <v>76</v>
      </c>
      <c r="B34" s="12"/>
      <c r="C34" s="12"/>
      <c r="D34" s="12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 t="s">
        <v>395</v>
      </c>
    </row>
    <row r="35" spans="1:17" x14ac:dyDescent="0.3">
      <c r="A35" s="10">
        <v>77</v>
      </c>
      <c r="B35" s="10"/>
      <c r="C35" s="10"/>
      <c r="D35" s="10"/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 t="s">
        <v>395</v>
      </c>
    </row>
    <row r="36" spans="1:17" x14ac:dyDescent="0.3">
      <c r="A36" s="12">
        <v>78</v>
      </c>
      <c r="B36" s="12"/>
      <c r="C36" s="12"/>
      <c r="D36" s="12"/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 t="s">
        <v>395</v>
      </c>
    </row>
    <row r="37" spans="1:17" x14ac:dyDescent="0.3">
      <c r="A37" s="10">
        <v>79</v>
      </c>
      <c r="B37" s="10"/>
      <c r="C37" s="10"/>
      <c r="D37" s="10"/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 t="s">
        <v>395</v>
      </c>
    </row>
    <row r="38" spans="1:17" x14ac:dyDescent="0.3">
      <c r="A38" s="12" t="s">
        <v>103</v>
      </c>
      <c r="B38" s="12"/>
      <c r="C38" s="12"/>
      <c r="D38" s="12"/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 t="s">
        <v>395</v>
      </c>
    </row>
    <row r="39" spans="1:17" x14ac:dyDescent="0.3">
      <c r="A39" s="10" t="s">
        <v>105</v>
      </c>
      <c r="B39" s="10"/>
      <c r="C39" s="10"/>
      <c r="D39" s="10"/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 t="s">
        <v>395</v>
      </c>
    </row>
    <row r="40" spans="1:17" x14ac:dyDescent="0.3">
      <c r="A40" s="12" t="s">
        <v>107</v>
      </c>
      <c r="B40" s="12"/>
      <c r="C40" s="12"/>
      <c r="D40" s="12"/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 t="s">
        <v>395</v>
      </c>
    </row>
    <row r="41" spans="1:17" x14ac:dyDescent="0.3">
      <c r="A41" s="10" t="s">
        <v>109</v>
      </c>
      <c r="B41" s="10"/>
      <c r="C41" s="10"/>
      <c r="D41" s="10"/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 t="s">
        <v>395</v>
      </c>
    </row>
    <row r="42" spans="1:17" x14ac:dyDescent="0.3">
      <c r="A42" s="12" t="s">
        <v>111</v>
      </c>
      <c r="B42" s="12"/>
      <c r="C42" s="12"/>
      <c r="D42" s="12"/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 t="s">
        <v>395</v>
      </c>
    </row>
    <row r="43" spans="1:17" x14ac:dyDescent="0.3">
      <c r="A43" s="10" t="s">
        <v>113</v>
      </c>
      <c r="B43" s="10"/>
      <c r="C43" s="10"/>
      <c r="D43" s="10"/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 t="s">
        <v>395</v>
      </c>
    </row>
    <row r="44" spans="1:17" x14ac:dyDescent="0.3">
      <c r="A44" s="12">
        <v>80</v>
      </c>
      <c r="B44" s="12">
        <v>81</v>
      </c>
      <c r="C44" s="12">
        <v>82</v>
      </c>
      <c r="D44" s="12">
        <v>83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 t="s">
        <v>392</v>
      </c>
    </row>
    <row r="45" spans="1:17" x14ac:dyDescent="0.3">
      <c r="A45" s="12">
        <v>84</v>
      </c>
      <c r="B45" s="12">
        <v>85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 t="s">
        <v>384</v>
      </c>
    </row>
    <row r="46" spans="1:17" x14ac:dyDescent="0.3">
      <c r="A46" s="10">
        <v>86</v>
      </c>
      <c r="B46" s="10">
        <v>87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 t="s">
        <v>384</v>
      </c>
    </row>
    <row r="47" spans="1:17" x14ac:dyDescent="0.3">
      <c r="A47" s="12">
        <v>88</v>
      </c>
      <c r="B47" s="12">
        <v>89</v>
      </c>
      <c r="C47" s="12" t="s">
        <v>118</v>
      </c>
      <c r="D47" s="12" t="s">
        <v>119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 t="s">
        <v>384</v>
      </c>
    </row>
    <row r="48" spans="1:17" x14ac:dyDescent="0.3">
      <c r="A48" s="10" t="s">
        <v>121</v>
      </c>
      <c r="B48" s="10" t="s">
        <v>122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 t="s">
        <v>385</v>
      </c>
    </row>
    <row r="49" spans="1:17" x14ac:dyDescent="0.3">
      <c r="A49" s="12" t="s">
        <v>124</v>
      </c>
      <c r="B49" s="12"/>
      <c r="C49" s="12"/>
      <c r="D49" s="12"/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 t="s">
        <v>384</v>
      </c>
    </row>
    <row r="50" spans="1:17" x14ac:dyDescent="0.3">
      <c r="A50" s="10" t="s">
        <v>126</v>
      </c>
      <c r="B50" s="10"/>
      <c r="C50" s="10"/>
      <c r="D50" s="10"/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 t="s">
        <v>398</v>
      </c>
    </row>
    <row r="51" spans="1:17" x14ac:dyDescent="0.3">
      <c r="A51" s="12">
        <v>90</v>
      </c>
      <c r="B51" s="12"/>
      <c r="C51" s="12"/>
      <c r="D51" s="12"/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 t="s">
        <v>397</v>
      </c>
    </row>
    <row r="52" spans="1:17" x14ac:dyDescent="0.3">
      <c r="A52" s="10">
        <v>90</v>
      </c>
      <c r="B52" s="10">
        <v>91</v>
      </c>
      <c r="C52" s="10">
        <v>92</v>
      </c>
      <c r="D52" s="10">
        <v>93</v>
      </c>
      <c r="E52" s="10">
        <v>94</v>
      </c>
      <c r="F52" s="10">
        <v>95</v>
      </c>
      <c r="G52" s="10">
        <v>96</v>
      </c>
      <c r="H52" s="10">
        <v>97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 t="s">
        <v>397</v>
      </c>
    </row>
    <row r="53" spans="1:17" x14ac:dyDescent="0.3">
      <c r="A53" s="12">
        <v>98</v>
      </c>
      <c r="B53" s="12"/>
      <c r="C53" s="12"/>
      <c r="D53" s="12"/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 t="s">
        <v>397</v>
      </c>
    </row>
    <row r="54" spans="1:17" x14ac:dyDescent="0.3">
      <c r="A54" s="10">
        <v>99</v>
      </c>
      <c r="B54" s="10"/>
      <c r="C54" s="10"/>
      <c r="D54" s="10"/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 t="s">
        <v>397</v>
      </c>
    </row>
    <row r="55" spans="1:17" x14ac:dyDescent="0.3">
      <c r="A55" s="12" t="s">
        <v>132</v>
      </c>
      <c r="B55" s="12"/>
      <c r="C55" s="12"/>
      <c r="D55" s="12"/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 t="s">
        <v>388</v>
      </c>
    </row>
    <row r="56" spans="1:17" x14ac:dyDescent="0.3">
      <c r="A56" s="10" t="s">
        <v>134</v>
      </c>
      <c r="B56" s="10"/>
      <c r="C56" s="10"/>
      <c r="D56" s="10"/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 t="s">
        <v>397</v>
      </c>
    </row>
    <row r="57" spans="1:17" x14ac:dyDescent="0.3">
      <c r="A57" s="12" t="s">
        <v>136</v>
      </c>
      <c r="B57" s="12"/>
      <c r="C57" s="12"/>
      <c r="D57" s="12"/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 t="s">
        <v>397</v>
      </c>
    </row>
    <row r="58" spans="1:17" x14ac:dyDescent="0.3">
      <c r="A58" s="10" t="s">
        <v>138</v>
      </c>
      <c r="B58" s="10"/>
      <c r="C58" s="10"/>
      <c r="D58" s="10"/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 t="s">
        <v>397</v>
      </c>
    </row>
    <row r="59" spans="1:17" x14ac:dyDescent="0.3">
      <c r="A59" s="12" t="s">
        <v>140</v>
      </c>
      <c r="B59" s="12"/>
      <c r="C59" s="12"/>
      <c r="D59" s="12"/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 t="s">
        <v>397</v>
      </c>
    </row>
    <row r="60" spans="1:17" x14ac:dyDescent="0.3">
      <c r="A60" s="10" t="s">
        <v>142</v>
      </c>
      <c r="B60" s="10"/>
      <c r="C60" s="10"/>
      <c r="D60" s="10"/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 t="s">
        <v>397</v>
      </c>
    </row>
    <row r="61" spans="1:17" x14ac:dyDescent="0.3">
      <c r="A61" s="12" t="s">
        <v>144</v>
      </c>
      <c r="B61" s="12" t="s">
        <v>145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 t="s">
        <v>389</v>
      </c>
    </row>
    <row r="62" spans="1:17" x14ac:dyDescent="0.3">
      <c r="A62" s="10" t="s">
        <v>147</v>
      </c>
      <c r="B62" s="10" t="s">
        <v>148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 t="s">
        <v>389</v>
      </c>
    </row>
    <row r="63" spans="1:17" x14ac:dyDescent="0.3">
      <c r="A63" s="12" t="s">
        <v>150</v>
      </c>
      <c r="B63" s="12" t="s">
        <v>151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 t="s">
        <v>397</v>
      </c>
    </row>
    <row r="64" spans="1:17" x14ac:dyDescent="0.3">
      <c r="A64" s="10" t="s">
        <v>153</v>
      </c>
      <c r="B64" s="10" t="s">
        <v>154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 t="s">
        <v>397</v>
      </c>
    </row>
    <row r="65" spans="1:17" x14ac:dyDescent="0.3">
      <c r="A65" s="12" t="s">
        <v>156</v>
      </c>
      <c r="B65" s="12" t="s">
        <v>157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 t="s">
        <v>393</v>
      </c>
    </row>
    <row r="66" spans="1:17" x14ac:dyDescent="0.3">
      <c r="A66" s="10" t="s">
        <v>159</v>
      </c>
      <c r="B66" s="10" t="s">
        <v>160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 t="s">
        <v>397</v>
      </c>
    </row>
    <row r="67" spans="1:17" x14ac:dyDescent="0.3">
      <c r="A67" s="12" t="s">
        <v>162</v>
      </c>
      <c r="B67" s="12" t="s">
        <v>163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 t="s">
        <v>397</v>
      </c>
    </row>
    <row r="68" spans="1:17" x14ac:dyDescent="0.3">
      <c r="A68" s="10" t="s">
        <v>165</v>
      </c>
      <c r="B68" s="10" t="s">
        <v>166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 t="s">
        <v>397</v>
      </c>
    </row>
    <row r="69" spans="1:17" x14ac:dyDescent="0.3">
      <c r="A69" s="12" t="s">
        <v>168</v>
      </c>
      <c r="B69" s="12" t="s">
        <v>169</v>
      </c>
      <c r="C69" s="12" t="s">
        <v>170</v>
      </c>
      <c r="D69" s="12" t="s">
        <v>171</v>
      </c>
      <c r="E69" s="12" t="s">
        <v>172</v>
      </c>
      <c r="F69" s="12" t="s">
        <v>173</v>
      </c>
      <c r="G69" s="12" t="s">
        <v>174</v>
      </c>
      <c r="H69" s="12" t="s">
        <v>175</v>
      </c>
      <c r="I69" s="12" t="s">
        <v>176</v>
      </c>
      <c r="J69" s="12" t="s">
        <v>177</v>
      </c>
      <c r="K69" s="12" t="s">
        <v>178</v>
      </c>
      <c r="L69" s="12" t="s">
        <v>179</v>
      </c>
      <c r="M69" s="12" t="s">
        <v>180</v>
      </c>
      <c r="N69" s="12" t="s">
        <v>181</v>
      </c>
      <c r="O69" s="12" t="s">
        <v>182</v>
      </c>
      <c r="P69" s="12" t="s">
        <v>183</v>
      </c>
      <c r="Q69" s="12" t="s">
        <v>393</v>
      </c>
    </row>
    <row r="70" spans="1:17" x14ac:dyDescent="0.3">
      <c r="A70" s="10" t="s">
        <v>185</v>
      </c>
      <c r="B70" s="10"/>
      <c r="C70" s="10"/>
      <c r="D70" s="10"/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 t="s">
        <v>394</v>
      </c>
    </row>
    <row r="71" spans="1:17" x14ac:dyDescent="0.3">
      <c r="A71" s="12" t="s">
        <v>187</v>
      </c>
      <c r="B71" s="12"/>
      <c r="C71" s="12"/>
      <c r="D71" s="12"/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 t="s">
        <v>397</v>
      </c>
    </row>
    <row r="72" spans="1:17" x14ac:dyDescent="0.3">
      <c r="A72" s="10" t="s">
        <v>189</v>
      </c>
      <c r="B72" s="10"/>
      <c r="C72" s="10"/>
      <c r="D72" s="10"/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 t="s">
        <v>384</v>
      </c>
    </row>
    <row r="73" spans="1:17" x14ac:dyDescent="0.3">
      <c r="A73" s="12" t="s">
        <v>191</v>
      </c>
      <c r="B73" s="12"/>
      <c r="C73" s="12"/>
      <c r="D73" s="12"/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 t="s">
        <v>384</v>
      </c>
    </row>
    <row r="74" spans="1:17" x14ac:dyDescent="0.3">
      <c r="A74" s="10" t="s">
        <v>193</v>
      </c>
      <c r="B74" s="10" t="s">
        <v>194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 t="s">
        <v>383</v>
      </c>
    </row>
    <row r="75" spans="1:17" x14ac:dyDescent="0.3">
      <c r="A75" s="12" t="s">
        <v>196</v>
      </c>
      <c r="B75" s="12"/>
      <c r="C75" s="12"/>
      <c r="D75" s="12"/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 t="s">
        <v>394</v>
      </c>
    </row>
    <row r="76" spans="1:17" x14ac:dyDescent="0.3">
      <c r="A76" s="10" t="s">
        <v>198</v>
      </c>
      <c r="B76" s="10"/>
      <c r="C76" s="10"/>
      <c r="D76" s="10"/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 t="s">
        <v>397</v>
      </c>
    </row>
    <row r="77" spans="1:17" x14ac:dyDescent="0.3">
      <c r="A77" s="12" t="s">
        <v>200</v>
      </c>
      <c r="B77" s="12"/>
      <c r="C77" s="12"/>
      <c r="D77" s="12"/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 t="s">
        <v>397</v>
      </c>
    </row>
    <row r="78" spans="1:17" x14ac:dyDescent="0.3">
      <c r="A78" s="10" t="s">
        <v>202</v>
      </c>
      <c r="B78" s="10"/>
      <c r="C78" s="10"/>
      <c r="D78" s="10"/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 t="s">
        <v>387</v>
      </c>
    </row>
    <row r="79" spans="1:17" x14ac:dyDescent="0.3">
      <c r="A79" s="12" t="s">
        <v>204</v>
      </c>
      <c r="B79" s="12"/>
      <c r="C79" s="12"/>
      <c r="D79" s="12"/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 t="s">
        <v>397</v>
      </c>
    </row>
    <row r="80" spans="1:17" x14ac:dyDescent="0.3">
      <c r="A80" s="10" t="s">
        <v>206</v>
      </c>
      <c r="B80" s="10"/>
      <c r="C80" s="10"/>
      <c r="D80" s="10"/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 t="s">
        <v>397</v>
      </c>
    </row>
    <row r="81" spans="1:17" x14ac:dyDescent="0.3">
      <c r="A81" s="12" t="s">
        <v>208</v>
      </c>
      <c r="B81" s="12" t="s">
        <v>209</v>
      </c>
      <c r="C81" s="12" t="s">
        <v>210</v>
      </c>
      <c r="D81" s="12" t="s">
        <v>211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 t="s">
        <v>398</v>
      </c>
    </row>
    <row r="82" spans="1:17" x14ac:dyDescent="0.3">
      <c r="A82" s="10" t="s">
        <v>213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 t="s">
        <v>396</v>
      </c>
    </row>
    <row r="83" spans="1:17" x14ac:dyDescent="0.3">
      <c r="A83" s="12" t="s">
        <v>215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 t="s">
        <v>396</v>
      </c>
    </row>
    <row r="84" spans="1:17" x14ac:dyDescent="0.3">
      <c r="A84" s="10" t="s">
        <v>217</v>
      </c>
      <c r="B84" s="10"/>
      <c r="C84" s="10"/>
      <c r="D84" s="10"/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 t="s">
        <v>397</v>
      </c>
    </row>
    <row r="85" spans="1:17" x14ac:dyDescent="0.3">
      <c r="A85" s="12" t="s">
        <v>219</v>
      </c>
      <c r="B85" s="12" t="s">
        <v>220</v>
      </c>
      <c r="C85" s="12" t="s">
        <v>221</v>
      </c>
      <c r="D85" s="12" t="s">
        <v>222</v>
      </c>
      <c r="E85" s="12" t="s">
        <v>223</v>
      </c>
      <c r="F85" s="12" t="s">
        <v>224</v>
      </c>
      <c r="G85" s="12" t="s">
        <v>225</v>
      </c>
      <c r="H85" s="12" t="s">
        <v>226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 t="s">
        <v>386</v>
      </c>
    </row>
    <row r="86" spans="1:17" x14ac:dyDescent="0.3">
      <c r="A86" s="10" t="s">
        <v>228</v>
      </c>
      <c r="B86" s="10"/>
      <c r="C86" s="10"/>
      <c r="D86" s="10"/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 t="s">
        <v>395</v>
      </c>
    </row>
    <row r="87" spans="1:17" x14ac:dyDescent="0.3">
      <c r="A87" s="12" t="s">
        <v>230</v>
      </c>
      <c r="B87" s="12"/>
      <c r="C87" s="12"/>
      <c r="D87" s="12"/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 t="s">
        <v>395</v>
      </c>
    </row>
    <row r="88" spans="1:17" x14ac:dyDescent="0.3">
      <c r="A88" s="10" t="s">
        <v>232</v>
      </c>
      <c r="B88" s="10"/>
      <c r="C88" s="10"/>
      <c r="D88" s="10"/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 t="s">
        <v>395</v>
      </c>
    </row>
    <row r="89" spans="1:17" x14ac:dyDescent="0.3">
      <c r="A89" s="12" t="s">
        <v>234</v>
      </c>
      <c r="B89" s="12"/>
      <c r="C89" s="12"/>
      <c r="D89" s="12"/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 t="s">
        <v>395</v>
      </c>
    </row>
    <row r="90" spans="1:17" x14ac:dyDescent="0.3">
      <c r="A90" s="10" t="s">
        <v>236</v>
      </c>
      <c r="B90" s="10" t="s">
        <v>237</v>
      </c>
      <c r="C90" s="10"/>
      <c r="D90" s="10"/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 t="s">
        <v>390</v>
      </c>
    </row>
    <row r="91" spans="1:17" x14ac:dyDescent="0.3">
      <c r="A91" s="12" t="s">
        <v>239</v>
      </c>
      <c r="B91" s="12" t="s">
        <v>240</v>
      </c>
      <c r="C91" s="12"/>
      <c r="D91" s="12"/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 t="s">
        <v>390</v>
      </c>
    </row>
    <row r="92" spans="1:17" x14ac:dyDescent="0.3">
      <c r="A92" s="10" t="s">
        <v>242</v>
      </c>
      <c r="B92" s="10"/>
      <c r="C92" s="10"/>
      <c r="D92" s="10"/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 t="s">
        <v>391</v>
      </c>
    </row>
    <row r="93" spans="1:17" x14ac:dyDescent="0.3">
      <c r="A93" s="12" t="s">
        <v>244</v>
      </c>
      <c r="B93" s="12"/>
      <c r="C93" s="12"/>
      <c r="D93" s="12"/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 t="s">
        <v>391</v>
      </c>
    </row>
    <row r="94" spans="1:17" x14ac:dyDescent="0.3">
      <c r="A94" s="10" t="s">
        <v>246</v>
      </c>
      <c r="B94" s="10"/>
      <c r="C94" s="10"/>
      <c r="D94" s="10"/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 t="s">
        <v>388</v>
      </c>
    </row>
    <row r="95" spans="1:17" x14ac:dyDescent="0.3">
      <c r="A95" s="12" t="s">
        <v>248</v>
      </c>
      <c r="B95" s="12"/>
      <c r="C95" s="12"/>
      <c r="D95" s="12"/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 t="s">
        <v>395</v>
      </c>
    </row>
    <row r="96" spans="1:17" x14ac:dyDescent="0.3">
      <c r="A96" s="10" t="s">
        <v>250</v>
      </c>
      <c r="B96" s="10" t="s">
        <v>251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 t="s">
        <v>397</v>
      </c>
    </row>
    <row r="97" spans="1:17" x14ac:dyDescent="0.3">
      <c r="A97" s="12" t="s">
        <v>253</v>
      </c>
      <c r="B97" s="12" t="s">
        <v>254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 t="s">
        <v>397</v>
      </c>
    </row>
    <row r="98" spans="1:17" x14ac:dyDescent="0.3">
      <c r="A98" s="10" t="s">
        <v>256</v>
      </c>
      <c r="B98" s="10"/>
      <c r="C98" s="10"/>
      <c r="D98" s="10"/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 t="s">
        <v>397</v>
      </c>
    </row>
    <row r="99" spans="1:17" x14ac:dyDescent="0.3">
      <c r="A99" s="12" t="s">
        <v>258</v>
      </c>
      <c r="B99" s="12"/>
      <c r="C99" s="12"/>
      <c r="D99" s="12"/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 t="s">
        <v>397</v>
      </c>
    </row>
    <row r="100" spans="1:17" x14ac:dyDescent="0.3">
      <c r="A100" s="10" t="s">
        <v>260</v>
      </c>
      <c r="B100" s="10"/>
      <c r="C100" s="10"/>
      <c r="D100" s="10"/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 t="s">
        <v>397</v>
      </c>
    </row>
    <row r="101" spans="1:17" x14ac:dyDescent="0.3">
      <c r="A101" s="12" t="s">
        <v>262</v>
      </c>
      <c r="B101" s="12"/>
      <c r="C101" s="12"/>
      <c r="D101" s="12"/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 t="s">
        <v>397</v>
      </c>
    </row>
    <row r="102" spans="1:17" x14ac:dyDescent="0.3">
      <c r="A102" s="10" t="s">
        <v>264</v>
      </c>
      <c r="B102" s="10"/>
      <c r="C102" s="10"/>
      <c r="D102" s="10"/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 t="s">
        <v>397</v>
      </c>
    </row>
    <row r="103" spans="1:17" x14ac:dyDescent="0.3">
      <c r="A103" s="12" t="s">
        <v>266</v>
      </c>
      <c r="B103" s="12" t="s">
        <v>267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 t="s">
        <v>383</v>
      </c>
    </row>
    <row r="104" spans="1:17" x14ac:dyDescent="0.3">
      <c r="A104" s="10" t="s">
        <v>269</v>
      </c>
      <c r="B104" s="10"/>
      <c r="C104" s="10"/>
      <c r="D104" s="10"/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 t="s">
        <v>397</v>
      </c>
    </row>
    <row r="105" spans="1:17" x14ac:dyDescent="0.3">
      <c r="A105" s="12" t="s">
        <v>271</v>
      </c>
      <c r="B105" s="12"/>
      <c r="C105" s="12"/>
      <c r="D105" s="12"/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 t="s">
        <v>397</v>
      </c>
    </row>
    <row r="106" spans="1:17" x14ac:dyDescent="0.3">
      <c r="A106" s="10" t="s">
        <v>273</v>
      </c>
      <c r="B106" s="10"/>
      <c r="C106" s="10"/>
      <c r="D106" s="10"/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 t="s">
        <v>397</v>
      </c>
    </row>
    <row r="107" spans="1:17" x14ac:dyDescent="0.3">
      <c r="A107" s="12" t="s">
        <v>275</v>
      </c>
      <c r="B107" s="12"/>
      <c r="C107" s="12"/>
      <c r="D107" s="12"/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 t="s">
        <v>397</v>
      </c>
    </row>
    <row r="108" spans="1:17" x14ac:dyDescent="0.3">
      <c r="A108" s="10" t="s">
        <v>277</v>
      </c>
      <c r="B108" s="10"/>
      <c r="C108" s="10"/>
      <c r="D108" s="10"/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 t="s">
        <v>397</v>
      </c>
    </row>
    <row r="109" spans="1:17" x14ac:dyDescent="0.3">
      <c r="A109" s="12" t="s">
        <v>279</v>
      </c>
      <c r="B109" s="12"/>
      <c r="C109" s="12"/>
      <c r="D109" s="12"/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 t="s">
        <v>397</v>
      </c>
    </row>
    <row r="110" spans="1:17" x14ac:dyDescent="0.3">
      <c r="A110" s="10" t="s">
        <v>281</v>
      </c>
      <c r="B110" s="10" t="s">
        <v>282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 t="s">
        <v>398</v>
      </c>
    </row>
    <row r="111" spans="1:17" x14ac:dyDescent="0.3">
      <c r="A111" s="10" t="s">
        <v>282</v>
      </c>
      <c r="B111" s="10"/>
      <c r="C111" s="10"/>
      <c r="D111" s="10"/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 t="s">
        <v>398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opk formatai</vt:lpstr>
      <vt:lpstr>opk</vt:lpstr>
      <vt:lpstr>Sheet4</vt:lpstr>
      <vt:lpstr>sekantis baitas</vt:lpstr>
      <vt:lpstr>sekantis baitas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Rokas Giedraitis</dc:creator>
  <cp:lastModifiedBy>Rokas Giedraitis</cp:lastModifiedBy>
  <dcterms:created xsi:type="dcterms:W3CDTF">2016-11-25T21:18:25Z</dcterms:created>
  <dcterms:modified xsi:type="dcterms:W3CDTF">2016-12-20T18:44:19Z</dcterms:modified>
</cp:coreProperties>
</file>